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8\Info site\10. Outubro\"/>
    </mc:Choice>
  </mc:AlternateContent>
  <bookViews>
    <workbookView xWindow="120" yWindow="30" windowWidth="15570" windowHeight="8640" tabRatio="930" activeTab="1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_xlnm._FilterDatabase" localSheetId="13" hidden="1">'Média 16h-17h'!$A$4:$T$4</definedName>
    <definedName name="_xlnm._FilterDatabase" localSheetId="14" hidden="1">'Média 17h-18h'!$A$4:$T$4</definedName>
    <definedName name="_xlnm._FilterDatabase" localSheetId="15" hidden="1">'Média 18h-19h'!$A$4:$X$4</definedName>
    <definedName name="_xlnm._FilterDatabase" localSheetId="16" hidden="1">'Média 19h-20h'!$A$4:$X$4</definedName>
    <definedName name="_xlnm._FilterDatabase" localSheetId="17" hidden="1">'Média 20h-21h'!$A$4:$X$4</definedName>
    <definedName name="_xlnm._FilterDatabase" localSheetId="18" hidden="1">'Média 21h-22h'!$A$4:$T$4</definedName>
    <definedName name="_xlnm._FilterDatabase" localSheetId="19" hidden="1">'Média 22h-23h'!$A$4:$T$4</definedName>
    <definedName name="_xlnm._FilterDatabase" localSheetId="20" hidden="1">'Média 23h-0h'!$A$4:$X$4</definedName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9" l="1"/>
  <c r="J85" i="9"/>
  <c r="M86" i="9"/>
  <c r="M85" i="9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7" i="14"/>
  <c r="J66" i="14"/>
  <c r="J64" i="14"/>
  <c r="J63" i="14"/>
  <c r="J62" i="14"/>
  <c r="J61" i="14"/>
  <c r="M84" i="27"/>
  <c r="M83" i="27"/>
  <c r="M82" i="27"/>
  <c r="M81" i="27"/>
  <c r="M80" i="27"/>
  <c r="M79" i="27"/>
  <c r="M78" i="27"/>
  <c r="M77" i="27"/>
  <c r="M76" i="27"/>
  <c r="M75" i="27"/>
  <c r="M74" i="27"/>
  <c r="M73" i="27"/>
  <c r="M72" i="27"/>
  <c r="M71" i="27"/>
  <c r="M70" i="27"/>
  <c r="M69" i="27"/>
  <c r="M67" i="27"/>
  <c r="M65" i="27"/>
  <c r="M63" i="27"/>
  <c r="M61" i="27"/>
  <c r="J84" i="27"/>
  <c r="J83" i="27"/>
  <c r="J82" i="27"/>
  <c r="J81" i="27"/>
  <c r="J80" i="27"/>
  <c r="J79" i="27"/>
  <c r="J78" i="27"/>
  <c r="J77" i="27"/>
  <c r="J76" i="27"/>
  <c r="J75" i="27"/>
  <c r="J74" i="27"/>
  <c r="J73" i="27"/>
  <c r="J72" i="27"/>
  <c r="J71" i="27"/>
  <c r="J70" i="27"/>
  <c r="J69" i="27"/>
  <c r="J67" i="27"/>
  <c r="J65" i="27"/>
  <c r="J63" i="27"/>
  <c r="J61" i="27"/>
  <c r="M84" i="26"/>
  <c r="M83" i="26"/>
  <c r="M82" i="26"/>
  <c r="M81" i="26"/>
  <c r="M80" i="26"/>
  <c r="M79" i="26"/>
  <c r="M78" i="26"/>
  <c r="M77" i="26"/>
  <c r="M76" i="26"/>
  <c r="M75" i="26"/>
  <c r="M74" i="26"/>
  <c r="M73" i="26"/>
  <c r="M72" i="26"/>
  <c r="M71" i="26"/>
  <c r="M70" i="26"/>
  <c r="M69" i="26"/>
  <c r="M67" i="26"/>
  <c r="M65" i="26"/>
  <c r="M63" i="26"/>
  <c r="M61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7" i="26"/>
  <c r="J65" i="26"/>
  <c r="J63" i="26"/>
  <c r="M84" i="25"/>
  <c r="M83" i="25"/>
  <c r="M82" i="25"/>
  <c r="M81" i="25"/>
  <c r="M80" i="25"/>
  <c r="M79" i="25"/>
  <c r="M78" i="25"/>
  <c r="M77" i="25"/>
  <c r="M76" i="25"/>
  <c r="M75" i="25"/>
  <c r="M74" i="25"/>
  <c r="M73" i="25"/>
  <c r="M72" i="25"/>
  <c r="M71" i="25"/>
  <c r="M70" i="25"/>
  <c r="M69" i="25"/>
  <c r="M67" i="25"/>
  <c r="M65" i="25"/>
  <c r="M63" i="25"/>
  <c r="M61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7" i="25"/>
  <c r="J65" i="25"/>
  <c r="J63" i="25"/>
  <c r="J61" i="25"/>
  <c r="M84" i="24"/>
  <c r="M83" i="24"/>
  <c r="M82" i="24"/>
  <c r="M81" i="24"/>
  <c r="M80" i="24"/>
  <c r="M79" i="24"/>
  <c r="M78" i="24"/>
  <c r="M77" i="24"/>
  <c r="M76" i="24"/>
  <c r="M75" i="24"/>
  <c r="M74" i="24"/>
  <c r="M73" i="24"/>
  <c r="M72" i="24"/>
  <c r="M71" i="24"/>
  <c r="M70" i="24"/>
  <c r="M69" i="24"/>
  <c r="M67" i="24"/>
  <c r="M65" i="24"/>
  <c r="M63" i="24"/>
  <c r="M61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5" i="24"/>
  <c r="M84" i="23"/>
  <c r="M83" i="23"/>
  <c r="M82" i="23"/>
  <c r="M81" i="23"/>
  <c r="M80" i="23"/>
  <c r="M79" i="23"/>
  <c r="M78" i="23"/>
  <c r="M77" i="23"/>
  <c r="M76" i="23"/>
  <c r="M75" i="23"/>
  <c r="M74" i="23"/>
  <c r="M73" i="23"/>
  <c r="M72" i="23"/>
  <c r="M71" i="23"/>
  <c r="M70" i="23"/>
  <c r="M69" i="23"/>
  <c r="M67" i="23"/>
  <c r="M65" i="23"/>
  <c r="M63" i="23"/>
  <c r="M61" i="23"/>
  <c r="J84" i="23"/>
  <c r="J83" i="23"/>
  <c r="J82" i="23"/>
  <c r="J81" i="23"/>
  <c r="J80" i="23"/>
  <c r="J79" i="23"/>
  <c r="J78" i="23"/>
  <c r="J77" i="23"/>
  <c r="J76" i="23"/>
  <c r="J75" i="23"/>
  <c r="J74" i="23"/>
  <c r="J73" i="23"/>
  <c r="J72" i="23"/>
  <c r="J71" i="23"/>
  <c r="J70" i="23"/>
  <c r="J67" i="23"/>
  <c r="M84" i="22"/>
  <c r="M83" i="22"/>
  <c r="M82" i="22"/>
  <c r="M81" i="22"/>
  <c r="M80" i="22"/>
  <c r="M79" i="22"/>
  <c r="M78" i="22"/>
  <c r="M77" i="22"/>
  <c r="M76" i="22"/>
  <c r="M75" i="22"/>
  <c r="M74" i="22"/>
  <c r="M73" i="22"/>
  <c r="M72" i="22"/>
  <c r="M71" i="22"/>
  <c r="M70" i="22"/>
  <c r="M69" i="22"/>
  <c r="M67" i="22"/>
  <c r="M65" i="22"/>
  <c r="M63" i="22"/>
  <c r="M61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7" i="22"/>
  <c r="J63" i="22"/>
  <c r="J61" i="22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7" i="28"/>
  <c r="M65" i="28"/>
  <c r="M63" i="28"/>
  <c r="M61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7" i="28"/>
  <c r="J65" i="28"/>
  <c r="J63" i="28"/>
  <c r="J61" i="28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7" i="11"/>
  <c r="M65" i="11"/>
  <c r="M63" i="11"/>
  <c r="M62" i="11"/>
  <c r="M61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7" i="11"/>
  <c r="J65" i="11"/>
  <c r="J61" i="11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7" i="10"/>
  <c r="M66" i="10"/>
  <c r="M65" i="10"/>
  <c r="M63" i="10"/>
  <c r="M61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7" i="10"/>
  <c r="J65" i="10"/>
  <c r="J63" i="10"/>
  <c r="J61" i="10"/>
  <c r="J60" i="10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5" i="19"/>
  <c r="M64" i="19"/>
  <c r="M63" i="19"/>
  <c r="M61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7" i="19"/>
  <c r="J65" i="19"/>
  <c r="J63" i="19"/>
  <c r="J61" i="19"/>
  <c r="J60" i="19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7" i="18"/>
  <c r="M65" i="18"/>
  <c r="M63" i="18"/>
  <c r="M62" i="18"/>
  <c r="M61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8" i="18"/>
  <c r="J66" i="18"/>
  <c r="J65" i="18"/>
  <c r="J63" i="18"/>
  <c r="J61" i="18"/>
  <c r="J60" i="18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0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8" i="17"/>
  <c r="J67" i="17"/>
  <c r="J66" i="17"/>
  <c r="J64" i="17"/>
  <c r="J60" i="17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7" i="16"/>
  <c r="M65" i="16"/>
  <c r="M63" i="16"/>
  <c r="M62" i="16"/>
  <c r="M61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1" i="16"/>
  <c r="J60" i="16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7" i="15"/>
  <c r="M66" i="15"/>
  <c r="M65" i="15"/>
  <c r="M63" i="15"/>
  <c r="M62" i="15"/>
  <c r="M61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3" i="15"/>
  <c r="J62" i="15"/>
  <c r="J61" i="15"/>
  <c r="J60" i="15"/>
  <c r="M84" i="14"/>
  <c r="M83" i="14"/>
  <c r="M82" i="14"/>
  <c r="M81" i="14"/>
  <c r="M80" i="14"/>
  <c r="M79" i="14"/>
  <c r="M78" i="14"/>
  <c r="M77" i="14"/>
  <c r="M74" i="14"/>
  <c r="M73" i="14"/>
  <c r="M72" i="14"/>
  <c r="M70" i="14"/>
  <c r="M69" i="14"/>
  <c r="M68" i="14"/>
  <c r="M67" i="14"/>
  <c r="M66" i="14"/>
  <c r="M62" i="14"/>
  <c r="M61" i="14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1" i="13"/>
  <c r="M60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6" i="13"/>
  <c r="J65" i="13"/>
  <c r="J64" i="13"/>
  <c r="J63" i="13"/>
  <c r="J62" i="13"/>
  <c r="J60" i="13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7" i="12"/>
  <c r="M66" i="12"/>
  <c r="M65" i="12"/>
  <c r="M64" i="12"/>
  <c r="M63" i="12"/>
  <c r="M62" i="12"/>
  <c r="M61" i="12"/>
  <c r="M60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5" i="12"/>
  <c r="J64" i="12"/>
  <c r="J63" i="12"/>
  <c r="J61" i="12"/>
  <c r="J60" i="12"/>
  <c r="M75" i="14"/>
  <c r="M71" i="14"/>
  <c r="M84" i="9"/>
  <c r="J84" i="9"/>
  <c r="M83" i="9"/>
  <c r="J83" i="9"/>
  <c r="M82" i="9"/>
  <c r="J82" i="9"/>
  <c r="M81" i="9"/>
  <c r="J81" i="9"/>
  <c r="M80" i="9"/>
  <c r="J80" i="9"/>
  <c r="M79" i="9"/>
  <c r="J79" i="9"/>
  <c r="M78" i="9"/>
  <c r="J78" i="9"/>
  <c r="M77" i="9"/>
  <c r="J77" i="9"/>
  <c r="M76" i="9"/>
  <c r="J76" i="9"/>
  <c r="M75" i="9"/>
  <c r="J75" i="9"/>
  <c r="M74" i="9"/>
  <c r="J74" i="9"/>
  <c r="M73" i="9"/>
  <c r="J73" i="9"/>
  <c r="M72" i="9"/>
  <c r="J72" i="9"/>
  <c r="M71" i="9"/>
  <c r="J71" i="9"/>
  <c r="M70" i="9"/>
  <c r="J70" i="9"/>
  <c r="J68" i="13"/>
  <c r="J68" i="14"/>
  <c r="M64" i="14"/>
  <c r="J60" i="14"/>
  <c r="J64" i="15"/>
  <c r="M66" i="16"/>
  <c r="J62" i="16"/>
  <c r="M64" i="17"/>
  <c r="J62" i="17"/>
  <c r="M66" i="18"/>
  <c r="J64" i="18"/>
  <c r="J62" i="18"/>
  <c r="J68" i="19"/>
  <c r="J66" i="19"/>
  <c r="J64" i="19"/>
  <c r="J62" i="19"/>
  <c r="M60" i="19"/>
  <c r="J68" i="10"/>
  <c r="J66" i="10"/>
  <c r="J64" i="10"/>
  <c r="M62" i="10"/>
  <c r="J62" i="10"/>
  <c r="M68" i="11"/>
  <c r="J68" i="11"/>
  <c r="J66" i="11"/>
  <c r="M64" i="11"/>
  <c r="J64" i="11"/>
  <c r="J62" i="11"/>
  <c r="J60" i="11"/>
  <c r="M68" i="28"/>
  <c r="J68" i="28"/>
  <c r="M66" i="28"/>
  <c r="J66" i="28"/>
  <c r="M64" i="28"/>
  <c r="J64" i="28"/>
  <c r="M62" i="28"/>
  <c r="J62" i="28"/>
  <c r="M60" i="28"/>
  <c r="J60" i="28"/>
  <c r="J68" i="22"/>
  <c r="M66" i="22"/>
  <c r="J66" i="22"/>
  <c r="M64" i="22"/>
  <c r="J64" i="22"/>
  <c r="J62" i="22"/>
  <c r="J60" i="22"/>
  <c r="M68" i="23"/>
  <c r="J68" i="23"/>
  <c r="J66" i="23"/>
  <c r="J64" i="23"/>
  <c r="M62" i="23"/>
  <c r="J62" i="23"/>
  <c r="M60" i="23"/>
  <c r="J60" i="23"/>
  <c r="J68" i="24"/>
  <c r="M66" i="24"/>
  <c r="J66" i="24"/>
  <c r="M64" i="24"/>
  <c r="J64" i="24"/>
  <c r="J62" i="24"/>
  <c r="J60" i="24"/>
  <c r="M68" i="25"/>
  <c r="J68" i="25"/>
  <c r="J66" i="25"/>
  <c r="J64" i="25"/>
  <c r="M62" i="25"/>
  <c r="J62" i="25"/>
  <c r="M60" i="25"/>
  <c r="J60" i="25"/>
  <c r="J68" i="26"/>
  <c r="M66" i="26"/>
  <c r="J66" i="26"/>
  <c r="J64" i="26"/>
  <c r="J62" i="26"/>
  <c r="M60" i="26"/>
  <c r="J60" i="26"/>
  <c r="J68" i="27"/>
  <c r="J66" i="27"/>
  <c r="M64" i="27"/>
  <c r="J64" i="27"/>
  <c r="M62" i="27"/>
  <c r="J62" i="27"/>
  <c r="J60" i="27"/>
  <c r="J59" i="4"/>
  <c r="J59" i="9" l="1"/>
  <c r="J60" i="9"/>
  <c r="J61" i="9"/>
  <c r="J62" i="9"/>
  <c r="J63" i="9"/>
  <c r="J64" i="9"/>
  <c r="J65" i="9"/>
  <c r="J66" i="9"/>
  <c r="J67" i="9"/>
  <c r="J68" i="9"/>
  <c r="J69" i="9"/>
  <c r="M59" i="9"/>
  <c r="M60" i="9"/>
  <c r="M61" i="9"/>
  <c r="M62" i="9"/>
  <c r="M63" i="9"/>
  <c r="M64" i="9"/>
  <c r="M65" i="9"/>
  <c r="M66" i="9"/>
  <c r="M67" i="9"/>
  <c r="M68" i="9"/>
  <c r="M69" i="9"/>
  <c r="J69" i="1"/>
  <c r="J66" i="1"/>
  <c r="J61" i="1"/>
  <c r="J65" i="1"/>
  <c r="J62" i="12"/>
  <c r="J66" i="12"/>
  <c r="M59" i="4"/>
  <c r="J62" i="1"/>
  <c r="J61" i="17"/>
  <c r="J65" i="17"/>
  <c r="J69" i="17"/>
  <c r="M61" i="17"/>
  <c r="M63" i="17"/>
  <c r="M65" i="17"/>
  <c r="M67" i="17"/>
  <c r="J64" i="1"/>
  <c r="J60" i="1"/>
  <c r="J68" i="1"/>
  <c r="J65" i="14"/>
  <c r="J61" i="26"/>
  <c r="J69" i="25"/>
  <c r="J63" i="24"/>
  <c r="J67" i="24"/>
  <c r="J61" i="24"/>
  <c r="J65" i="23"/>
  <c r="J69" i="23"/>
  <c r="J61" i="23"/>
  <c r="J63" i="23"/>
  <c r="J65" i="22"/>
  <c r="J63" i="11"/>
  <c r="J67" i="18"/>
  <c r="J69" i="18"/>
  <c r="J63" i="17"/>
  <c r="J63" i="16"/>
  <c r="M65" i="14"/>
  <c r="M76" i="14"/>
  <c r="M63" i="14"/>
  <c r="J67" i="13"/>
  <c r="J69" i="13"/>
  <c r="J61" i="13"/>
  <c r="J63" i="1"/>
  <c r="J67" i="1"/>
  <c r="M68" i="17"/>
  <c r="M64" i="16"/>
  <c r="M60" i="15"/>
  <c r="M68" i="15"/>
  <c r="M68" i="12"/>
  <c r="M66" i="27"/>
  <c r="M62" i="26"/>
  <c r="M68" i="26"/>
  <c r="M64" i="25"/>
  <c r="M60" i="24"/>
  <c r="M68" i="24"/>
  <c r="M64" i="23"/>
  <c r="M60" i="22"/>
  <c r="M68" i="22"/>
  <c r="M60" i="27"/>
  <c r="M68" i="27"/>
  <c r="M64" i="26"/>
  <c r="M66" i="25"/>
  <c r="M62" i="24"/>
  <c r="M66" i="23"/>
  <c r="M62" i="22"/>
  <c r="M60" i="11"/>
  <c r="M66" i="11"/>
  <c r="M60" i="10"/>
  <c r="M64" i="10"/>
  <c r="M68" i="10"/>
  <c r="M62" i="19"/>
  <c r="M66" i="19"/>
  <c r="M60" i="18"/>
  <c r="M64" i="18"/>
  <c r="M68" i="18"/>
  <c r="M62" i="17"/>
  <c r="M66" i="17"/>
  <c r="M60" i="16"/>
  <c r="M68" i="16"/>
  <c r="M64" i="15"/>
  <c r="M60" i="14"/>
  <c r="M62" i="13"/>
  <c r="M84" i="4" l="1"/>
  <c r="M83" i="4"/>
  <c r="J83" i="4"/>
  <c r="M82" i="4"/>
  <c r="J82" i="4"/>
  <c r="J81" i="4"/>
  <c r="M80" i="4"/>
  <c r="J80" i="4"/>
  <c r="M79" i="4"/>
  <c r="J79" i="4"/>
  <c r="M78" i="4"/>
  <c r="M77" i="4"/>
  <c r="M76" i="4"/>
  <c r="M75" i="4"/>
  <c r="M74" i="4"/>
  <c r="J74" i="4"/>
  <c r="M72" i="4"/>
  <c r="J69" i="4"/>
  <c r="J68" i="4"/>
  <c r="J66" i="4"/>
  <c r="J65" i="4"/>
  <c r="J64" i="4"/>
  <c r="J62" i="4"/>
  <c r="J60" i="4"/>
  <c r="M55" i="4"/>
  <c r="J55" i="4"/>
  <c r="M54" i="4"/>
  <c r="M53" i="4"/>
  <c r="M52" i="4"/>
  <c r="M51" i="4"/>
  <c r="J51" i="4"/>
  <c r="M50" i="4"/>
  <c r="M49" i="4"/>
  <c r="M48" i="4"/>
  <c r="M58" i="9"/>
  <c r="J58" i="9"/>
  <c r="M57" i="9"/>
  <c r="J57" i="9"/>
  <c r="M56" i="9"/>
  <c r="J56" i="9"/>
  <c r="M55" i="9"/>
  <c r="J55" i="9"/>
  <c r="M54" i="9"/>
  <c r="J54" i="9"/>
  <c r="M53" i="9"/>
  <c r="J53" i="9"/>
  <c r="M52" i="9"/>
  <c r="J52" i="9"/>
  <c r="M51" i="9"/>
  <c r="J51" i="9"/>
  <c r="M50" i="9"/>
  <c r="J50" i="9"/>
  <c r="M49" i="9"/>
  <c r="J49" i="9"/>
  <c r="M48" i="9"/>
  <c r="J48" i="9"/>
  <c r="M58" i="12"/>
  <c r="M57" i="12"/>
  <c r="M56" i="12"/>
  <c r="M55" i="12"/>
  <c r="M54" i="12"/>
  <c r="M53" i="12"/>
  <c r="M52" i="12"/>
  <c r="M51" i="12"/>
  <c r="M50" i="12"/>
  <c r="M49" i="12"/>
  <c r="M48" i="12"/>
  <c r="M58" i="13"/>
  <c r="M57" i="13"/>
  <c r="M56" i="13"/>
  <c r="M55" i="13"/>
  <c r="M54" i="13"/>
  <c r="M53" i="13"/>
  <c r="M52" i="13"/>
  <c r="M51" i="13"/>
  <c r="M50" i="13"/>
  <c r="M49" i="13"/>
  <c r="M48" i="13"/>
  <c r="M58" i="14"/>
  <c r="M57" i="14"/>
  <c r="M56" i="14"/>
  <c r="M55" i="14"/>
  <c r="M54" i="14"/>
  <c r="M53" i="14"/>
  <c r="M52" i="14"/>
  <c r="M51" i="14"/>
  <c r="M50" i="14"/>
  <c r="M49" i="14"/>
  <c r="M48" i="14"/>
  <c r="M58" i="15"/>
  <c r="M57" i="15"/>
  <c r="M56" i="15"/>
  <c r="M55" i="15"/>
  <c r="M54" i="15"/>
  <c r="M53" i="15"/>
  <c r="M52" i="15"/>
  <c r="M51" i="15"/>
  <c r="M50" i="15"/>
  <c r="M49" i="15"/>
  <c r="M48" i="15"/>
  <c r="M58" i="16"/>
  <c r="M57" i="16"/>
  <c r="M56" i="16"/>
  <c r="M55" i="16"/>
  <c r="M54" i="16"/>
  <c r="M53" i="16"/>
  <c r="M52" i="16"/>
  <c r="M51" i="16"/>
  <c r="M50" i="16"/>
  <c r="M49" i="16"/>
  <c r="M48" i="16"/>
  <c r="M58" i="17"/>
  <c r="M57" i="17"/>
  <c r="M56" i="17"/>
  <c r="M55" i="17"/>
  <c r="M54" i="17"/>
  <c r="M53" i="17"/>
  <c r="M52" i="17"/>
  <c r="M51" i="17"/>
  <c r="M50" i="17"/>
  <c r="M49" i="17"/>
  <c r="M48" i="17"/>
  <c r="M58" i="18"/>
  <c r="M57" i="18"/>
  <c r="M56" i="18"/>
  <c r="M55" i="18"/>
  <c r="M54" i="18"/>
  <c r="M53" i="18"/>
  <c r="M52" i="18"/>
  <c r="J52" i="18"/>
  <c r="M51" i="18"/>
  <c r="J51" i="18"/>
  <c r="M50" i="18"/>
  <c r="M49" i="18"/>
  <c r="J49" i="18"/>
  <c r="M48" i="18"/>
  <c r="M58" i="19"/>
  <c r="J58" i="19"/>
  <c r="M57" i="19"/>
  <c r="M56" i="19"/>
  <c r="M55" i="19"/>
  <c r="J55" i="19"/>
  <c r="M54" i="19"/>
  <c r="J54" i="19"/>
  <c r="M53" i="19"/>
  <c r="M52" i="19"/>
  <c r="J52" i="19"/>
  <c r="M51" i="19"/>
  <c r="M50" i="19"/>
  <c r="J50" i="19"/>
  <c r="M49" i="19"/>
  <c r="M48" i="19"/>
  <c r="J48" i="19"/>
  <c r="M58" i="10"/>
  <c r="M56" i="10"/>
  <c r="M55" i="10"/>
  <c r="M54" i="10"/>
  <c r="M53" i="10"/>
  <c r="M52" i="10"/>
  <c r="M51" i="10"/>
  <c r="M50" i="10"/>
  <c r="M49" i="10"/>
  <c r="M48" i="10"/>
  <c r="M58" i="11"/>
  <c r="J58" i="11"/>
  <c r="M57" i="11"/>
  <c r="J57" i="11"/>
  <c r="M56" i="11"/>
  <c r="J56" i="11"/>
  <c r="M55" i="11"/>
  <c r="M54" i="11"/>
  <c r="M53" i="11"/>
  <c r="J53" i="11"/>
  <c r="M52" i="11"/>
  <c r="J52" i="11"/>
  <c r="M51" i="11"/>
  <c r="M50" i="11"/>
  <c r="M49" i="11"/>
  <c r="J49" i="11"/>
  <c r="M48" i="11"/>
  <c r="J48" i="11"/>
  <c r="M58" i="28"/>
  <c r="M57" i="28"/>
  <c r="J57" i="28"/>
  <c r="M56" i="28"/>
  <c r="M55" i="28"/>
  <c r="J55" i="28"/>
  <c r="M54" i="28"/>
  <c r="M53" i="28"/>
  <c r="J53" i="28"/>
  <c r="M52" i="28"/>
  <c r="J52" i="28"/>
  <c r="M51" i="28"/>
  <c r="J51" i="28"/>
  <c r="M50" i="28"/>
  <c r="M49" i="28"/>
  <c r="M48" i="28"/>
  <c r="J48" i="28"/>
  <c r="M58" i="22"/>
  <c r="J58" i="22"/>
  <c r="M57" i="22"/>
  <c r="M56" i="22"/>
  <c r="J56" i="22"/>
  <c r="M55" i="22"/>
  <c r="J55" i="22"/>
  <c r="M54" i="22"/>
  <c r="J54" i="22"/>
  <c r="M53" i="22"/>
  <c r="M52" i="22"/>
  <c r="M51" i="22"/>
  <c r="M50" i="22"/>
  <c r="J50" i="22"/>
  <c r="M49" i="22"/>
  <c r="M48" i="22"/>
  <c r="J48" i="22"/>
  <c r="M58" i="23"/>
  <c r="M57" i="23"/>
  <c r="M56" i="23"/>
  <c r="M55" i="23"/>
  <c r="M54" i="23"/>
  <c r="J54" i="23"/>
  <c r="M53" i="23"/>
  <c r="J53" i="23"/>
  <c r="M52" i="23"/>
  <c r="M50" i="23"/>
  <c r="J50" i="23"/>
  <c r="M49" i="23"/>
  <c r="J49" i="23"/>
  <c r="M48" i="23"/>
  <c r="M58" i="24"/>
  <c r="M57" i="24"/>
  <c r="M56" i="24"/>
  <c r="M55" i="24"/>
  <c r="M53" i="24"/>
  <c r="J53" i="24"/>
  <c r="J52" i="24"/>
  <c r="M51" i="24"/>
  <c r="J51" i="24"/>
  <c r="J50" i="24"/>
  <c r="J49" i="24"/>
  <c r="J48" i="24"/>
  <c r="M58" i="25"/>
  <c r="J58" i="25"/>
  <c r="J57" i="25"/>
  <c r="M56" i="25"/>
  <c r="J56" i="25"/>
  <c r="M54" i="25"/>
  <c r="J53" i="25"/>
  <c r="J52" i="25"/>
  <c r="J51" i="25"/>
  <c r="J50" i="25"/>
  <c r="J49" i="25"/>
  <c r="M48" i="25"/>
  <c r="J48" i="25"/>
  <c r="J58" i="26"/>
  <c r="M57" i="26"/>
  <c r="J57" i="26"/>
  <c r="M55" i="26"/>
  <c r="J55" i="26"/>
  <c r="J54" i="26"/>
  <c r="J53" i="26"/>
  <c r="M51" i="26"/>
  <c r="J51" i="26"/>
  <c r="J50" i="26"/>
  <c r="M49" i="26"/>
  <c r="J49" i="26"/>
  <c r="J48" i="26"/>
  <c r="M58" i="27"/>
  <c r="J58" i="27"/>
  <c r="J57" i="27"/>
  <c r="M56" i="27"/>
  <c r="J56" i="27"/>
  <c r="M55" i="27"/>
  <c r="J55" i="27"/>
  <c r="M54" i="27"/>
  <c r="J54" i="27"/>
  <c r="M52" i="27"/>
  <c r="J52" i="27"/>
  <c r="M51" i="27"/>
  <c r="J51" i="27"/>
  <c r="M50" i="27"/>
  <c r="J50" i="27"/>
  <c r="M49" i="27"/>
  <c r="J49" i="27"/>
  <c r="M48" i="27"/>
  <c r="J48" i="27"/>
  <c r="M58" i="1"/>
  <c r="M57" i="1"/>
  <c r="M56" i="1"/>
  <c r="M55" i="1"/>
  <c r="M54" i="1"/>
  <c r="M53" i="1"/>
  <c r="M52" i="1"/>
  <c r="M51" i="1"/>
  <c r="M50" i="1"/>
  <c r="M49" i="1"/>
  <c r="M5" i="4"/>
  <c r="M47" i="9"/>
  <c r="M46" i="9"/>
  <c r="M44" i="9"/>
  <c r="M43" i="9"/>
  <c r="M42" i="9"/>
  <c r="M40" i="9"/>
  <c r="M39" i="9"/>
  <c r="M38" i="9"/>
  <c r="M36" i="9"/>
  <c r="M35" i="9"/>
  <c r="M34" i="9"/>
  <c r="M32" i="9"/>
  <c r="M31" i="9"/>
  <c r="M30" i="9"/>
  <c r="M28" i="9"/>
  <c r="M27" i="9"/>
  <c r="M26" i="9"/>
  <c r="M24" i="9"/>
  <c r="M23" i="9"/>
  <c r="M22" i="9"/>
  <c r="M20" i="9"/>
  <c r="M19" i="9"/>
  <c r="M18" i="9"/>
  <c r="M16" i="9"/>
  <c r="J46" i="9"/>
  <c r="J45" i="9"/>
  <c r="J44" i="9"/>
  <c r="J42" i="9"/>
  <c r="J41" i="9"/>
  <c r="J40" i="9"/>
  <c r="J38" i="9"/>
  <c r="J37" i="9"/>
  <c r="J36" i="9"/>
  <c r="J34" i="9"/>
  <c r="J33" i="9"/>
  <c r="J32" i="9"/>
  <c r="J30" i="9"/>
  <c r="J29" i="9"/>
  <c r="J28" i="9"/>
  <c r="J26" i="9"/>
  <c r="J25" i="9"/>
  <c r="J24" i="9"/>
  <c r="J22" i="9"/>
  <c r="J21" i="9"/>
  <c r="J20" i="9"/>
  <c r="J18" i="9"/>
  <c r="J17" i="9"/>
  <c r="J16" i="9"/>
  <c r="J6" i="9"/>
  <c r="J5" i="9"/>
  <c r="M17" i="9" l="1"/>
  <c r="M21" i="9"/>
  <c r="M25" i="9"/>
  <c r="M29" i="9"/>
  <c r="M33" i="9"/>
  <c r="M37" i="9"/>
  <c r="M41" i="9"/>
  <c r="M45" i="9"/>
  <c r="J15" i="9"/>
  <c r="J19" i="9"/>
  <c r="J23" i="9"/>
  <c r="J27" i="9"/>
  <c r="J31" i="9"/>
  <c r="J35" i="9"/>
  <c r="J39" i="9"/>
  <c r="J43" i="9"/>
  <c r="J47" i="9"/>
  <c r="J49" i="10"/>
  <c r="J51" i="10"/>
  <c r="J58" i="1"/>
  <c r="J49" i="1"/>
  <c r="J51" i="1"/>
  <c r="J53" i="1"/>
  <c r="J48" i="1"/>
  <c r="J50" i="1"/>
  <c r="J52" i="1"/>
  <c r="J54" i="1"/>
  <c r="J55" i="1"/>
  <c r="J57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J56" i="4"/>
  <c r="J58" i="17"/>
  <c r="J58" i="16"/>
  <c r="J58" i="14"/>
  <c r="J48" i="13"/>
  <c r="J52" i="13"/>
  <c r="J54" i="13"/>
  <c r="J71" i="1"/>
  <c r="J72" i="1"/>
  <c r="J73" i="1"/>
  <c r="J75" i="1"/>
  <c r="J76" i="1"/>
  <c r="J77" i="1"/>
  <c r="J83" i="1"/>
  <c r="J57" i="18"/>
  <c r="J48" i="17"/>
  <c r="J52" i="4"/>
  <c r="J53" i="4"/>
  <c r="J57" i="4"/>
  <c r="M56" i="4"/>
  <c r="M57" i="4"/>
  <c r="M58" i="4"/>
  <c r="J58" i="18"/>
  <c r="J58" i="13"/>
  <c r="J49" i="12"/>
  <c r="J51" i="12"/>
  <c r="J55" i="12"/>
  <c r="J57" i="12"/>
  <c r="J84" i="4"/>
  <c r="M73" i="4"/>
  <c r="J78" i="4"/>
  <c r="J84" i="1"/>
  <c r="J71" i="4"/>
  <c r="J72" i="4"/>
  <c r="J73" i="4"/>
  <c r="J50" i="17"/>
  <c r="J52" i="17"/>
  <c r="J54" i="17"/>
  <c r="J55" i="17"/>
  <c r="J56" i="17"/>
  <c r="J57" i="17"/>
  <c r="J49" i="16"/>
  <c r="J50" i="16"/>
  <c r="J55" i="16"/>
  <c r="J48" i="15"/>
  <c r="J49" i="15"/>
  <c r="J50" i="15"/>
  <c r="J52" i="15"/>
  <c r="J54" i="15"/>
  <c r="J56" i="15"/>
  <c r="J57" i="15"/>
  <c r="J58" i="15"/>
  <c r="J51" i="14"/>
  <c r="J53" i="14"/>
  <c r="J57" i="14"/>
  <c r="J51" i="13"/>
  <c r="J57" i="13"/>
  <c r="J48" i="12"/>
  <c r="J54" i="12"/>
  <c r="J56" i="12"/>
  <c r="J54" i="25"/>
  <c r="J55" i="23"/>
  <c r="J58" i="23"/>
  <c r="J56" i="10"/>
  <c r="J58" i="10"/>
  <c r="J79" i="1"/>
  <c r="J63" i="4"/>
  <c r="J67" i="4"/>
  <c r="J80" i="1"/>
  <c r="M57" i="27"/>
  <c r="M50" i="26"/>
  <c r="M54" i="26"/>
  <c r="M58" i="26"/>
  <c r="M51" i="25"/>
  <c r="M57" i="25"/>
  <c r="M48" i="24"/>
  <c r="M50" i="24"/>
  <c r="J75" i="4"/>
  <c r="J76" i="4"/>
  <c r="J77" i="4"/>
  <c r="J56" i="1"/>
  <c r="J53" i="27"/>
  <c r="M52" i="26"/>
  <c r="M53" i="26"/>
  <c r="M49" i="25"/>
  <c r="M50" i="25"/>
  <c r="J55" i="25"/>
  <c r="J57" i="23"/>
  <c r="J53" i="10"/>
  <c r="J54" i="10"/>
  <c r="M57" i="10"/>
  <c r="J51" i="19"/>
  <c r="J48" i="18"/>
  <c r="J55" i="18"/>
  <c r="J56" i="18"/>
  <c r="J53" i="17"/>
  <c r="J57" i="16"/>
  <c r="J55" i="15"/>
  <c r="J52" i="14"/>
  <c r="J49" i="13"/>
  <c r="J74" i="1"/>
  <c r="J81" i="1"/>
  <c r="J82" i="1"/>
  <c r="J52" i="26"/>
  <c r="M52" i="25"/>
  <c r="M49" i="24"/>
  <c r="J54" i="24"/>
  <c r="J51" i="23"/>
  <c r="J50" i="11"/>
  <c r="J48" i="10"/>
  <c r="J55" i="10"/>
  <c r="J53" i="19"/>
  <c r="J51" i="16"/>
  <c r="J52" i="16"/>
  <c r="J54" i="14"/>
  <c r="J56" i="13"/>
  <c r="J53" i="12"/>
  <c r="J48" i="4"/>
  <c r="M48" i="1"/>
  <c r="M53" i="27"/>
  <c r="M48" i="26"/>
  <c r="M56" i="26"/>
  <c r="M53" i="25"/>
  <c r="J56" i="24"/>
  <c r="J57" i="24"/>
  <c r="J51" i="22"/>
  <c r="J56" i="28"/>
  <c r="J50" i="10"/>
  <c r="J57" i="10"/>
  <c r="J49" i="17"/>
  <c r="J53" i="16"/>
  <c r="J55" i="14"/>
  <c r="J50" i="13"/>
  <c r="J78" i="1"/>
  <c r="J56" i="26"/>
  <c r="M55" i="25"/>
  <c r="M52" i="24"/>
  <c r="J58" i="24"/>
  <c r="M51" i="23"/>
  <c r="J52" i="22"/>
  <c r="J49" i="28"/>
  <c r="J54" i="11"/>
  <c r="J56" i="19"/>
  <c r="J53" i="18"/>
  <c r="J49" i="14"/>
  <c r="J49" i="4"/>
  <c r="J61" i="4"/>
  <c r="M71" i="4"/>
  <c r="M81" i="4"/>
  <c r="M54" i="24"/>
  <c r="J48" i="23"/>
  <c r="J56" i="23"/>
  <c r="J53" i="22"/>
  <c r="J50" i="28"/>
  <c r="J58" i="28"/>
  <c r="J55" i="11"/>
  <c r="J52" i="10"/>
  <c r="J49" i="19"/>
  <c r="J57" i="19"/>
  <c r="J54" i="18"/>
  <c r="J51" i="17"/>
  <c r="J48" i="16"/>
  <c r="J56" i="16"/>
  <c r="J53" i="15"/>
  <c r="J50" i="14"/>
  <c r="J55" i="13"/>
  <c r="J52" i="12"/>
  <c r="J55" i="24"/>
  <c r="J52" i="23"/>
  <c r="J49" i="22"/>
  <c r="J57" i="22"/>
  <c r="J54" i="28"/>
  <c r="J51" i="11"/>
  <c r="J50" i="18"/>
  <c r="J54" i="16"/>
  <c r="J51" i="15"/>
  <c r="J48" i="14"/>
  <c r="J56" i="14"/>
  <c r="J53" i="13"/>
  <c r="J50" i="12"/>
  <c r="J58" i="12"/>
  <c r="J50" i="4"/>
  <c r="J54" i="4"/>
  <c r="J58" i="4"/>
  <c r="C48" i="4" l="1"/>
  <c r="C48" i="9"/>
  <c r="C48" i="12"/>
  <c r="C48" i="13"/>
  <c r="C48" i="14"/>
  <c r="C48" i="15"/>
  <c r="C48" i="16"/>
  <c r="C48" i="17"/>
  <c r="C48" i="18"/>
  <c r="C48" i="19"/>
  <c r="C48" i="10"/>
  <c r="C48" i="11"/>
  <c r="C48" i="28"/>
  <c r="C48" i="22"/>
  <c r="C48" i="23"/>
  <c r="C48" i="24"/>
  <c r="C48" i="25"/>
  <c r="C48" i="26"/>
  <c r="C48" i="27"/>
  <c r="J13" i="12" l="1"/>
  <c r="M86" i="4" l="1"/>
  <c r="J86" i="4"/>
  <c r="M69" i="4"/>
  <c r="M67" i="4"/>
  <c r="M65" i="4"/>
  <c r="M64" i="4"/>
  <c r="M62" i="4"/>
  <c r="M60" i="4"/>
  <c r="M47" i="4"/>
  <c r="J46" i="4"/>
  <c r="J45" i="4"/>
  <c r="M44" i="4"/>
  <c r="J44" i="4"/>
  <c r="M43" i="4"/>
  <c r="J43" i="4"/>
  <c r="M42" i="4"/>
  <c r="J42" i="4"/>
  <c r="M41" i="4"/>
  <c r="J41" i="4"/>
  <c r="J40" i="4"/>
  <c r="M39" i="4"/>
  <c r="J39" i="4"/>
  <c r="J38" i="4"/>
  <c r="J59" i="12"/>
  <c r="J46" i="12"/>
  <c r="J42" i="12"/>
  <c r="J40" i="12"/>
  <c r="J38" i="12"/>
  <c r="J32" i="12"/>
  <c r="J30" i="12"/>
  <c r="J26" i="12"/>
  <c r="J24" i="12"/>
  <c r="J22" i="12"/>
  <c r="J16" i="12"/>
  <c r="J14" i="12"/>
  <c r="J10" i="12"/>
  <c r="J8" i="12"/>
  <c r="J6" i="12"/>
  <c r="M59" i="12"/>
  <c r="M47" i="12"/>
  <c r="M46" i="12"/>
  <c r="M45" i="12"/>
  <c r="M44" i="12"/>
  <c r="J44" i="12"/>
  <c r="M43" i="12"/>
  <c r="M42" i="12"/>
  <c r="M41" i="12"/>
  <c r="M40" i="12"/>
  <c r="M39" i="12"/>
  <c r="M38" i="12"/>
  <c r="M37" i="12"/>
  <c r="M36" i="12"/>
  <c r="J36" i="12"/>
  <c r="M35" i="12"/>
  <c r="M34" i="12"/>
  <c r="J34" i="12"/>
  <c r="M33" i="12"/>
  <c r="M32" i="12"/>
  <c r="M31" i="12"/>
  <c r="M30" i="12"/>
  <c r="M29" i="12"/>
  <c r="M28" i="12"/>
  <c r="J28" i="12"/>
  <c r="M27" i="12"/>
  <c r="M26" i="12"/>
  <c r="M25" i="12"/>
  <c r="M24" i="12"/>
  <c r="M23" i="12"/>
  <c r="M22" i="12"/>
  <c r="M21" i="12"/>
  <c r="M20" i="12"/>
  <c r="J20" i="12"/>
  <c r="M19" i="12"/>
  <c r="M18" i="12"/>
  <c r="J18" i="12"/>
  <c r="M17" i="12"/>
  <c r="M16" i="12"/>
  <c r="M15" i="12"/>
  <c r="M14" i="12"/>
  <c r="M13" i="12"/>
  <c r="M12" i="12"/>
  <c r="J12" i="12"/>
  <c r="M11" i="12"/>
  <c r="M10" i="12"/>
  <c r="M9" i="12"/>
  <c r="M8" i="12"/>
  <c r="M7" i="12"/>
  <c r="M6" i="12"/>
  <c r="M5" i="12"/>
  <c r="M14" i="9"/>
  <c r="J13" i="9"/>
  <c r="M11" i="9"/>
  <c r="J11" i="9"/>
  <c r="M9" i="9"/>
  <c r="J7" i="9"/>
  <c r="M6" i="9"/>
  <c r="J14" i="9"/>
  <c r="J12" i="9"/>
  <c r="J10" i="9"/>
  <c r="J8" i="9"/>
  <c r="M86" i="1"/>
  <c r="M85" i="1"/>
  <c r="J85" i="1"/>
  <c r="M70" i="1"/>
  <c r="M69" i="1"/>
  <c r="M68" i="1"/>
  <c r="M67" i="1"/>
  <c r="M66" i="1"/>
  <c r="M65" i="1"/>
  <c r="M64" i="1"/>
  <c r="M62" i="1"/>
  <c r="M60" i="1"/>
  <c r="M59" i="1"/>
  <c r="J59" i="1"/>
  <c r="M47" i="1"/>
  <c r="J46" i="1"/>
  <c r="M45" i="1"/>
  <c r="J44" i="1"/>
  <c r="M43" i="1"/>
  <c r="M42" i="1"/>
  <c r="J42" i="1"/>
  <c r="M41" i="1"/>
  <c r="M40" i="1"/>
  <c r="J40" i="1"/>
  <c r="M38" i="1"/>
  <c r="J38" i="1"/>
  <c r="M37" i="1"/>
  <c r="M36" i="1"/>
  <c r="M35" i="1"/>
  <c r="M34" i="1"/>
  <c r="M33" i="1"/>
  <c r="M32" i="1"/>
  <c r="J32" i="1"/>
  <c r="M31" i="1"/>
  <c r="M30" i="1"/>
  <c r="J30" i="1"/>
  <c r="M29" i="1"/>
  <c r="J28" i="1"/>
  <c r="M27" i="1"/>
  <c r="M26" i="1"/>
  <c r="J26" i="1"/>
  <c r="M24" i="1"/>
  <c r="J24" i="1"/>
  <c r="M22" i="1"/>
  <c r="J22" i="1"/>
  <c r="M21" i="1"/>
  <c r="M20" i="1"/>
  <c r="J20" i="1"/>
  <c r="M19" i="1"/>
  <c r="M18" i="1"/>
  <c r="J18" i="1"/>
  <c r="M17" i="1"/>
  <c r="M16" i="1"/>
  <c r="J16" i="1"/>
  <c r="M15" i="1"/>
  <c r="J14" i="1"/>
  <c r="M13" i="1"/>
  <c r="J12" i="1"/>
  <c r="M11" i="1"/>
  <c r="M10" i="1"/>
  <c r="J10" i="1"/>
  <c r="M9" i="1"/>
  <c r="M8" i="1"/>
  <c r="J8" i="1"/>
  <c r="M6" i="1"/>
  <c r="J6" i="1"/>
  <c r="M5" i="1"/>
  <c r="M63" i="1"/>
  <c r="M61" i="1"/>
  <c r="M46" i="1"/>
  <c r="M44" i="1"/>
  <c r="M39" i="1"/>
  <c r="J36" i="1"/>
  <c r="J34" i="1"/>
  <c r="M28" i="1"/>
  <c r="M25" i="1"/>
  <c r="M23" i="1"/>
  <c r="M14" i="1"/>
  <c r="M12" i="1"/>
  <c r="M7" i="1"/>
  <c r="M86" i="27"/>
  <c r="M85" i="27"/>
  <c r="M59" i="27"/>
  <c r="M47" i="27"/>
  <c r="J47" i="27"/>
  <c r="M46" i="27"/>
  <c r="M45" i="27"/>
  <c r="J45" i="27"/>
  <c r="M44" i="27"/>
  <c r="M43" i="27"/>
  <c r="J43" i="27"/>
  <c r="M42" i="27"/>
  <c r="M41" i="27"/>
  <c r="J41" i="27"/>
  <c r="M40" i="27"/>
  <c r="M39" i="27"/>
  <c r="J39" i="27"/>
  <c r="M38" i="27"/>
  <c r="M37" i="27"/>
  <c r="J37" i="27"/>
  <c r="M36" i="27"/>
  <c r="M35" i="27"/>
  <c r="J35" i="27"/>
  <c r="M34" i="27"/>
  <c r="M33" i="27"/>
  <c r="J33" i="27"/>
  <c r="M32" i="27"/>
  <c r="M31" i="27"/>
  <c r="J31" i="27"/>
  <c r="M30" i="27"/>
  <c r="M29" i="27"/>
  <c r="J29" i="27"/>
  <c r="M28" i="27"/>
  <c r="M27" i="27"/>
  <c r="J27" i="27"/>
  <c r="M26" i="27"/>
  <c r="M25" i="27"/>
  <c r="J25" i="27"/>
  <c r="M24" i="27"/>
  <c r="M23" i="27"/>
  <c r="J23" i="27"/>
  <c r="M22" i="27"/>
  <c r="M21" i="27"/>
  <c r="J21" i="27"/>
  <c r="M20" i="27"/>
  <c r="M19" i="27"/>
  <c r="J19" i="27"/>
  <c r="M18" i="27"/>
  <c r="M17" i="27"/>
  <c r="J17" i="27"/>
  <c r="M16" i="27"/>
  <c r="M15" i="27"/>
  <c r="J15" i="27"/>
  <c r="M14" i="27"/>
  <c r="M13" i="27"/>
  <c r="J13" i="27"/>
  <c r="M12" i="27"/>
  <c r="M11" i="27"/>
  <c r="J11" i="27"/>
  <c r="M10" i="27"/>
  <c r="M9" i="27"/>
  <c r="J9" i="27"/>
  <c r="M8" i="27"/>
  <c r="M7" i="27"/>
  <c r="J7" i="27"/>
  <c r="M6" i="27"/>
  <c r="M5" i="27"/>
  <c r="J5" i="27"/>
  <c r="J85" i="27"/>
  <c r="J59" i="27"/>
  <c r="J46" i="27"/>
  <c r="J44" i="27"/>
  <c r="J42" i="27"/>
  <c r="J40" i="27"/>
  <c r="J38" i="27"/>
  <c r="J36" i="27"/>
  <c r="J34" i="27"/>
  <c r="J32" i="27"/>
  <c r="J30" i="27"/>
  <c r="J28" i="27"/>
  <c r="J26" i="27"/>
  <c r="J24" i="27"/>
  <c r="J22" i="27"/>
  <c r="J20" i="27"/>
  <c r="J18" i="27"/>
  <c r="J16" i="27"/>
  <c r="J14" i="27"/>
  <c r="J12" i="27"/>
  <c r="J10" i="27"/>
  <c r="J8" i="27"/>
  <c r="J6" i="27"/>
  <c r="J86" i="26"/>
  <c r="M85" i="26"/>
  <c r="J85" i="26"/>
  <c r="M59" i="26"/>
  <c r="J59" i="26"/>
  <c r="M47" i="26"/>
  <c r="J47" i="26"/>
  <c r="M46" i="26"/>
  <c r="M45" i="26"/>
  <c r="J45" i="26"/>
  <c r="M44" i="26"/>
  <c r="M43" i="26"/>
  <c r="J43" i="26"/>
  <c r="J42" i="26"/>
  <c r="M41" i="26"/>
  <c r="J41" i="26"/>
  <c r="M39" i="26"/>
  <c r="J39" i="26"/>
  <c r="M38" i="26"/>
  <c r="J37" i="26"/>
  <c r="M36" i="26"/>
  <c r="M35" i="26"/>
  <c r="J35" i="26"/>
  <c r="M34" i="26"/>
  <c r="J34" i="26"/>
  <c r="M33" i="26"/>
  <c r="J33" i="26"/>
  <c r="M31" i="26"/>
  <c r="J31" i="26"/>
  <c r="M30" i="26"/>
  <c r="M29" i="26"/>
  <c r="J29" i="26"/>
  <c r="M28" i="26"/>
  <c r="J27" i="26"/>
  <c r="M26" i="26"/>
  <c r="J26" i="26"/>
  <c r="M25" i="26"/>
  <c r="J25" i="26"/>
  <c r="M24" i="26"/>
  <c r="M23" i="26"/>
  <c r="J23" i="26"/>
  <c r="M22" i="26"/>
  <c r="M21" i="26"/>
  <c r="J21" i="26"/>
  <c r="M20" i="26"/>
  <c r="J19" i="26"/>
  <c r="J18" i="26"/>
  <c r="M17" i="26"/>
  <c r="J17" i="26"/>
  <c r="M16" i="26"/>
  <c r="M15" i="26"/>
  <c r="J15" i="26"/>
  <c r="M14" i="26"/>
  <c r="J13" i="26"/>
  <c r="M12" i="26"/>
  <c r="M11" i="26"/>
  <c r="J11" i="26"/>
  <c r="J10" i="26"/>
  <c r="M9" i="26"/>
  <c r="J9" i="26"/>
  <c r="M7" i="26"/>
  <c r="J7" i="26"/>
  <c r="M6" i="26"/>
  <c r="J5" i="26"/>
  <c r="M86" i="26"/>
  <c r="J46" i="26"/>
  <c r="J44" i="26"/>
  <c r="M42" i="26"/>
  <c r="M40" i="26"/>
  <c r="J40" i="26"/>
  <c r="J38" i="26"/>
  <c r="M37" i="26"/>
  <c r="J36" i="26"/>
  <c r="M32" i="26"/>
  <c r="J32" i="26"/>
  <c r="J30" i="26"/>
  <c r="J28" i="26"/>
  <c r="M27" i="26"/>
  <c r="J24" i="26"/>
  <c r="J22" i="26"/>
  <c r="J20" i="26"/>
  <c r="M19" i="26"/>
  <c r="M18" i="26"/>
  <c r="J16" i="26"/>
  <c r="J14" i="26"/>
  <c r="M13" i="26"/>
  <c r="J12" i="26"/>
  <c r="M10" i="26"/>
  <c r="M8" i="26"/>
  <c r="J8" i="26"/>
  <c r="J6" i="26"/>
  <c r="M5" i="26"/>
  <c r="M86" i="25"/>
  <c r="J86" i="25"/>
  <c r="J85" i="25"/>
  <c r="M59" i="25"/>
  <c r="J59" i="25"/>
  <c r="J47" i="25"/>
  <c r="M45" i="25"/>
  <c r="J45" i="25"/>
  <c r="J44" i="25"/>
  <c r="J43" i="25"/>
  <c r="M42" i="25"/>
  <c r="J42" i="25"/>
  <c r="J41" i="25"/>
  <c r="J40" i="25"/>
  <c r="J39" i="25"/>
  <c r="M37" i="25"/>
  <c r="J37" i="25"/>
  <c r="J36" i="25"/>
  <c r="J35" i="25"/>
  <c r="M34" i="25"/>
  <c r="J34" i="25"/>
  <c r="J33" i="25"/>
  <c r="J32" i="25"/>
  <c r="J31" i="25"/>
  <c r="M29" i="25"/>
  <c r="J29" i="25"/>
  <c r="J28" i="25"/>
  <c r="J27" i="25"/>
  <c r="M26" i="25"/>
  <c r="J26" i="25"/>
  <c r="J25" i="25"/>
  <c r="J24" i="25"/>
  <c r="J23" i="25"/>
  <c r="M21" i="25"/>
  <c r="J21" i="25"/>
  <c r="J20" i="25"/>
  <c r="J19" i="25"/>
  <c r="M18" i="25"/>
  <c r="J18" i="25"/>
  <c r="J17" i="25"/>
  <c r="J16" i="25"/>
  <c r="J15" i="25"/>
  <c r="M13" i="25"/>
  <c r="J13" i="25"/>
  <c r="J12" i="25"/>
  <c r="J11" i="25"/>
  <c r="M10" i="25"/>
  <c r="J10" i="25"/>
  <c r="J9" i="25"/>
  <c r="J8" i="25"/>
  <c r="J7" i="25"/>
  <c r="M5" i="25"/>
  <c r="J5" i="25"/>
  <c r="M85" i="25"/>
  <c r="M47" i="25"/>
  <c r="M46" i="25"/>
  <c r="J46" i="25"/>
  <c r="M44" i="25"/>
  <c r="M43" i="25"/>
  <c r="M41" i="25"/>
  <c r="M40" i="25"/>
  <c r="M39" i="25"/>
  <c r="M38" i="25"/>
  <c r="J38" i="25"/>
  <c r="M36" i="25"/>
  <c r="M35" i="25"/>
  <c r="M33" i="25"/>
  <c r="M32" i="25"/>
  <c r="M31" i="25"/>
  <c r="M30" i="25"/>
  <c r="J30" i="25"/>
  <c r="M28" i="25"/>
  <c r="M27" i="25"/>
  <c r="M25" i="25"/>
  <c r="M24" i="25"/>
  <c r="M23" i="25"/>
  <c r="M22" i="25"/>
  <c r="J22" i="25"/>
  <c r="M20" i="25"/>
  <c r="M19" i="25"/>
  <c r="M17" i="25"/>
  <c r="M16" i="25"/>
  <c r="M15" i="25"/>
  <c r="M14" i="25"/>
  <c r="J14" i="25"/>
  <c r="M12" i="25"/>
  <c r="M11" i="25"/>
  <c r="M9" i="25"/>
  <c r="M8" i="25"/>
  <c r="M7" i="25"/>
  <c r="M6" i="25"/>
  <c r="J6" i="25"/>
  <c r="J59" i="24"/>
  <c r="J42" i="24"/>
  <c r="J34" i="24"/>
  <c r="J26" i="24"/>
  <c r="J23" i="24"/>
  <c r="J21" i="24"/>
  <c r="J20" i="24"/>
  <c r="M19" i="24"/>
  <c r="J19" i="24"/>
  <c r="J18" i="24"/>
  <c r="M17" i="24"/>
  <c r="J17" i="24"/>
  <c r="M16" i="24"/>
  <c r="M15" i="24"/>
  <c r="J15" i="24"/>
  <c r="M14" i="24"/>
  <c r="J13" i="24"/>
  <c r="M12" i="24"/>
  <c r="J12" i="24"/>
  <c r="M11" i="24"/>
  <c r="J11" i="24"/>
  <c r="J10" i="24"/>
  <c r="M9" i="24"/>
  <c r="J9" i="24"/>
  <c r="M8" i="24"/>
  <c r="M7" i="24"/>
  <c r="J7" i="24"/>
  <c r="M6" i="24"/>
  <c r="J5" i="24"/>
  <c r="M86" i="24"/>
  <c r="M85" i="24"/>
  <c r="J85" i="24"/>
  <c r="M59" i="24"/>
  <c r="M47" i="24"/>
  <c r="M46" i="24"/>
  <c r="J46" i="24"/>
  <c r="M45" i="24"/>
  <c r="M44" i="24"/>
  <c r="J44" i="24"/>
  <c r="M43" i="24"/>
  <c r="M42" i="24"/>
  <c r="M41" i="24"/>
  <c r="M40" i="24"/>
  <c r="J40" i="24"/>
  <c r="M39" i="24"/>
  <c r="M38" i="24"/>
  <c r="J38" i="24"/>
  <c r="M37" i="24"/>
  <c r="M36" i="24"/>
  <c r="J36" i="24"/>
  <c r="M35" i="24"/>
  <c r="M34" i="24"/>
  <c r="M33" i="24"/>
  <c r="M32" i="24"/>
  <c r="J32" i="24"/>
  <c r="M31" i="24"/>
  <c r="M30" i="24"/>
  <c r="J30" i="24"/>
  <c r="M29" i="24"/>
  <c r="M28" i="24"/>
  <c r="J28" i="24"/>
  <c r="M27" i="24"/>
  <c r="M26" i="24"/>
  <c r="M25" i="24"/>
  <c r="M24" i="24"/>
  <c r="J24" i="24"/>
  <c r="M23" i="24"/>
  <c r="M22" i="24"/>
  <c r="J22" i="24"/>
  <c r="M21" i="24"/>
  <c r="M20" i="24"/>
  <c r="M18" i="24"/>
  <c r="J16" i="24"/>
  <c r="J14" i="24"/>
  <c r="M13" i="24"/>
  <c r="M10" i="24"/>
  <c r="J8" i="24"/>
  <c r="J6" i="24"/>
  <c r="M5" i="24"/>
  <c r="J86" i="23"/>
  <c r="J59" i="23"/>
  <c r="J47" i="23"/>
  <c r="J45" i="23"/>
  <c r="J43" i="23"/>
  <c r="J42" i="23"/>
  <c r="J41" i="23"/>
  <c r="J40" i="23"/>
  <c r="J39" i="23"/>
  <c r="J38" i="23"/>
  <c r="J37" i="23"/>
  <c r="J35" i="23"/>
  <c r="J34" i="23"/>
  <c r="J33" i="23"/>
  <c r="J32" i="23"/>
  <c r="J31" i="23"/>
  <c r="J29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3" i="23"/>
  <c r="J11" i="23"/>
  <c r="J10" i="23"/>
  <c r="J9" i="23"/>
  <c r="J8" i="23"/>
  <c r="J7" i="23"/>
  <c r="J6" i="23"/>
  <c r="J5" i="23"/>
  <c r="M86" i="23"/>
  <c r="M85" i="23"/>
  <c r="J85" i="23"/>
  <c r="M59" i="23"/>
  <c r="M47" i="23"/>
  <c r="M46" i="23"/>
  <c r="J46" i="23"/>
  <c r="M45" i="23"/>
  <c r="M44" i="23"/>
  <c r="J44" i="23"/>
  <c r="M43" i="23"/>
  <c r="M42" i="23"/>
  <c r="M41" i="23"/>
  <c r="M40" i="23"/>
  <c r="M39" i="23"/>
  <c r="M38" i="23"/>
  <c r="M37" i="23"/>
  <c r="M36" i="23"/>
  <c r="J36" i="23"/>
  <c r="M35" i="23"/>
  <c r="M34" i="23"/>
  <c r="M33" i="23"/>
  <c r="M32" i="23"/>
  <c r="M31" i="23"/>
  <c r="M30" i="23"/>
  <c r="J30" i="23"/>
  <c r="M29" i="23"/>
  <c r="M28" i="23"/>
  <c r="J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J14" i="23"/>
  <c r="M13" i="23"/>
  <c r="M12" i="23"/>
  <c r="J12" i="23"/>
  <c r="M11" i="23"/>
  <c r="M10" i="23"/>
  <c r="M9" i="23"/>
  <c r="M8" i="23"/>
  <c r="M7" i="23"/>
  <c r="M6" i="23"/>
  <c r="M5" i="23"/>
  <c r="M86" i="22"/>
  <c r="M59" i="22"/>
  <c r="J46" i="22"/>
  <c r="M45" i="22"/>
  <c r="M43" i="22"/>
  <c r="M42" i="22"/>
  <c r="M40" i="22"/>
  <c r="J40" i="22"/>
  <c r="J38" i="22"/>
  <c r="M37" i="22"/>
  <c r="M35" i="22"/>
  <c r="M34" i="22"/>
  <c r="M32" i="22"/>
  <c r="J32" i="22"/>
  <c r="J30" i="22"/>
  <c r="M29" i="22"/>
  <c r="M28" i="22"/>
  <c r="M27" i="22"/>
  <c r="M26" i="22"/>
  <c r="M24" i="22"/>
  <c r="J24" i="22"/>
  <c r="M23" i="22"/>
  <c r="J22" i="22"/>
  <c r="M21" i="22"/>
  <c r="M19" i="22"/>
  <c r="M18" i="22"/>
  <c r="M16" i="22"/>
  <c r="J16" i="22"/>
  <c r="J14" i="22"/>
  <c r="M13" i="22"/>
  <c r="M12" i="22"/>
  <c r="M11" i="22"/>
  <c r="M10" i="22"/>
  <c r="M8" i="22"/>
  <c r="J8" i="22"/>
  <c r="M7" i="22"/>
  <c r="M6" i="22"/>
  <c r="J6" i="22"/>
  <c r="M5" i="22"/>
  <c r="M85" i="22"/>
  <c r="J85" i="22"/>
  <c r="J59" i="22"/>
  <c r="M47" i="22"/>
  <c r="M46" i="22"/>
  <c r="M44" i="22"/>
  <c r="J44" i="22"/>
  <c r="J42" i="22"/>
  <c r="M41" i="22"/>
  <c r="M39" i="22"/>
  <c r="M38" i="22"/>
  <c r="M36" i="22"/>
  <c r="J36" i="22"/>
  <c r="J34" i="22"/>
  <c r="M33" i="22"/>
  <c r="M31" i="22"/>
  <c r="M30" i="22"/>
  <c r="J28" i="22"/>
  <c r="J26" i="22"/>
  <c r="M25" i="22"/>
  <c r="M22" i="22"/>
  <c r="M20" i="22"/>
  <c r="J20" i="22"/>
  <c r="J18" i="22"/>
  <c r="M17" i="22"/>
  <c r="M15" i="22"/>
  <c r="M14" i="22"/>
  <c r="J12" i="22"/>
  <c r="J10" i="22"/>
  <c r="M9" i="22"/>
  <c r="M85" i="28"/>
  <c r="M59" i="28"/>
  <c r="M47" i="28"/>
  <c r="J47" i="28"/>
  <c r="J45" i="28"/>
  <c r="M44" i="28"/>
  <c r="J43" i="28"/>
  <c r="M42" i="28"/>
  <c r="J41" i="28"/>
  <c r="M39" i="28"/>
  <c r="J39" i="28"/>
  <c r="J37" i="28"/>
  <c r="M36" i="28"/>
  <c r="J35" i="28"/>
  <c r="M34" i="28"/>
  <c r="J33" i="28"/>
  <c r="M31" i="28"/>
  <c r="J31" i="28"/>
  <c r="J29" i="28"/>
  <c r="M28" i="28"/>
  <c r="J27" i="28"/>
  <c r="M26" i="28"/>
  <c r="J25" i="28"/>
  <c r="M23" i="28"/>
  <c r="J23" i="28"/>
  <c r="J21" i="28"/>
  <c r="M20" i="28"/>
  <c r="J19" i="28"/>
  <c r="M18" i="28"/>
  <c r="J17" i="28"/>
  <c r="M15" i="28"/>
  <c r="J15" i="28"/>
  <c r="J13" i="28"/>
  <c r="M12" i="28"/>
  <c r="J11" i="28"/>
  <c r="M10" i="28"/>
  <c r="J9" i="28"/>
  <c r="M7" i="28"/>
  <c r="J7" i="28"/>
  <c r="J5" i="28"/>
  <c r="M86" i="28"/>
  <c r="J85" i="28"/>
  <c r="J59" i="28"/>
  <c r="J46" i="28"/>
  <c r="M45" i="28"/>
  <c r="J44" i="28"/>
  <c r="J42" i="28"/>
  <c r="J40" i="28"/>
  <c r="J38" i="28"/>
  <c r="M37" i="28"/>
  <c r="J36" i="28"/>
  <c r="J34" i="28"/>
  <c r="J32" i="28"/>
  <c r="J30" i="28"/>
  <c r="M29" i="28"/>
  <c r="J28" i="28"/>
  <c r="J26" i="28"/>
  <c r="J24" i="28"/>
  <c r="J22" i="28"/>
  <c r="M21" i="28"/>
  <c r="J20" i="28"/>
  <c r="J18" i="28"/>
  <c r="J16" i="28"/>
  <c r="J14" i="28"/>
  <c r="M13" i="28"/>
  <c r="J12" i="28"/>
  <c r="J10" i="28"/>
  <c r="J8" i="28"/>
  <c r="J6" i="28"/>
  <c r="M5" i="28"/>
  <c r="J86" i="11"/>
  <c r="M85" i="11"/>
  <c r="J85" i="11"/>
  <c r="J59" i="11"/>
  <c r="M47" i="11"/>
  <c r="J47" i="11"/>
  <c r="M46" i="11"/>
  <c r="J46" i="11"/>
  <c r="M45" i="11"/>
  <c r="J45" i="11"/>
  <c r="M44" i="11"/>
  <c r="J44" i="11"/>
  <c r="J43" i="11"/>
  <c r="J42" i="11"/>
  <c r="M41" i="11"/>
  <c r="J41" i="11"/>
  <c r="M40" i="11"/>
  <c r="J40" i="11"/>
  <c r="M39" i="11"/>
  <c r="J39" i="11"/>
  <c r="M38" i="11"/>
  <c r="J37" i="11"/>
  <c r="M36" i="11"/>
  <c r="J36" i="11"/>
  <c r="M35" i="11"/>
  <c r="J35" i="11"/>
  <c r="M34" i="11"/>
  <c r="J34" i="11"/>
  <c r="M33" i="11"/>
  <c r="J33" i="11"/>
  <c r="J32" i="11"/>
  <c r="M31" i="11"/>
  <c r="J31" i="11"/>
  <c r="M30" i="11"/>
  <c r="J30" i="11"/>
  <c r="M29" i="11"/>
  <c r="J29" i="11"/>
  <c r="M28" i="11"/>
  <c r="J28" i="11"/>
  <c r="J27" i="11"/>
  <c r="J26" i="11"/>
  <c r="M25" i="11"/>
  <c r="J25" i="11"/>
  <c r="M24" i="11"/>
  <c r="J24" i="11"/>
  <c r="M23" i="11"/>
  <c r="J23" i="11"/>
  <c r="M22" i="11"/>
  <c r="J21" i="11"/>
  <c r="M20" i="11"/>
  <c r="J20" i="11"/>
  <c r="M19" i="11"/>
  <c r="J19" i="11"/>
  <c r="M18" i="11"/>
  <c r="J18" i="11"/>
  <c r="M17" i="11"/>
  <c r="J17" i="11"/>
  <c r="J16" i="11"/>
  <c r="M15" i="11"/>
  <c r="J15" i="11"/>
  <c r="M14" i="11"/>
  <c r="J14" i="11"/>
  <c r="M13" i="11"/>
  <c r="J13" i="11"/>
  <c r="M12" i="11"/>
  <c r="J12" i="11"/>
  <c r="J11" i="11"/>
  <c r="J10" i="11"/>
  <c r="M9" i="11"/>
  <c r="J9" i="11"/>
  <c r="M8" i="11"/>
  <c r="J8" i="11"/>
  <c r="M7" i="11"/>
  <c r="J7" i="11"/>
  <c r="M6" i="11"/>
  <c r="J6" i="11"/>
  <c r="J5" i="11"/>
  <c r="M86" i="11"/>
  <c r="M59" i="11"/>
  <c r="M43" i="11"/>
  <c r="M42" i="11"/>
  <c r="J38" i="11"/>
  <c r="M37" i="11"/>
  <c r="M32" i="11"/>
  <c r="M27" i="11"/>
  <c r="M26" i="11"/>
  <c r="J22" i="11"/>
  <c r="M21" i="11"/>
  <c r="M16" i="11"/>
  <c r="M11" i="11"/>
  <c r="M10" i="11"/>
  <c r="M5" i="11"/>
  <c r="J38" i="10"/>
  <c r="J22" i="10"/>
  <c r="J6" i="10"/>
  <c r="M86" i="10"/>
  <c r="M85" i="10"/>
  <c r="J85" i="10"/>
  <c r="M59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J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J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86" i="19"/>
  <c r="M85" i="19"/>
  <c r="M59" i="19"/>
  <c r="J59" i="19"/>
  <c r="M47" i="19"/>
  <c r="J46" i="19"/>
  <c r="M45" i="19"/>
  <c r="J44" i="19"/>
  <c r="M43" i="19"/>
  <c r="M42" i="19"/>
  <c r="J42" i="19"/>
  <c r="M40" i="19"/>
  <c r="J40" i="19"/>
  <c r="M38" i="19"/>
  <c r="J38" i="19"/>
  <c r="M37" i="19"/>
  <c r="M36" i="19"/>
  <c r="M35" i="19"/>
  <c r="M34" i="19"/>
  <c r="M33" i="19"/>
  <c r="M32" i="19"/>
  <c r="J32" i="19"/>
  <c r="M31" i="19"/>
  <c r="J30" i="19"/>
  <c r="M29" i="19"/>
  <c r="J28" i="19"/>
  <c r="M27" i="19"/>
  <c r="M26" i="19"/>
  <c r="J26" i="19"/>
  <c r="M24" i="19"/>
  <c r="J24" i="19"/>
  <c r="M22" i="19"/>
  <c r="J22" i="19"/>
  <c r="M21" i="19"/>
  <c r="M20" i="19"/>
  <c r="M19" i="19"/>
  <c r="M18" i="19"/>
  <c r="M17" i="19"/>
  <c r="M16" i="19"/>
  <c r="J16" i="19"/>
  <c r="M15" i="19"/>
  <c r="J14" i="19"/>
  <c r="M13" i="19"/>
  <c r="J12" i="19"/>
  <c r="M11" i="19"/>
  <c r="M10" i="19"/>
  <c r="J10" i="19"/>
  <c r="M8" i="19"/>
  <c r="M6" i="19"/>
  <c r="J6" i="19"/>
  <c r="M5" i="19"/>
  <c r="J85" i="19"/>
  <c r="M46" i="19"/>
  <c r="M44" i="19"/>
  <c r="M41" i="19"/>
  <c r="M39" i="19"/>
  <c r="J36" i="19"/>
  <c r="J34" i="19"/>
  <c r="M30" i="19"/>
  <c r="M28" i="19"/>
  <c r="M25" i="19"/>
  <c r="M23" i="19"/>
  <c r="J20" i="19"/>
  <c r="J18" i="19"/>
  <c r="M14" i="19"/>
  <c r="M12" i="19"/>
  <c r="M9" i="19"/>
  <c r="M7" i="19"/>
  <c r="M86" i="18"/>
  <c r="M59" i="18"/>
  <c r="J46" i="18"/>
  <c r="M45" i="18"/>
  <c r="M43" i="18"/>
  <c r="M42" i="18"/>
  <c r="M40" i="18"/>
  <c r="J40" i="18"/>
  <c r="M38" i="18"/>
  <c r="J38" i="18"/>
  <c r="M37" i="18"/>
  <c r="M35" i="18"/>
  <c r="M34" i="18"/>
  <c r="M33" i="18"/>
  <c r="M32" i="18"/>
  <c r="J32" i="18"/>
  <c r="J30" i="18"/>
  <c r="M29" i="18"/>
  <c r="M27" i="18"/>
  <c r="M26" i="18"/>
  <c r="M24" i="18"/>
  <c r="J24" i="18"/>
  <c r="M22" i="18"/>
  <c r="J22" i="18"/>
  <c r="M21" i="18"/>
  <c r="M19" i="18"/>
  <c r="M18" i="18"/>
  <c r="M17" i="18"/>
  <c r="M16" i="18"/>
  <c r="J16" i="18"/>
  <c r="M14" i="18"/>
  <c r="J14" i="18"/>
  <c r="M13" i="18"/>
  <c r="M11" i="18"/>
  <c r="M10" i="18"/>
  <c r="M9" i="18"/>
  <c r="M8" i="18"/>
  <c r="J8" i="18"/>
  <c r="M6" i="18"/>
  <c r="J6" i="18"/>
  <c r="M5" i="18"/>
  <c r="M85" i="18"/>
  <c r="J85" i="18"/>
  <c r="J59" i="18"/>
  <c r="M47" i="18"/>
  <c r="M46" i="18"/>
  <c r="M44" i="18"/>
  <c r="J44" i="18"/>
  <c r="J42" i="18"/>
  <c r="M41" i="18"/>
  <c r="M39" i="18"/>
  <c r="M36" i="18"/>
  <c r="J36" i="18"/>
  <c r="J34" i="18"/>
  <c r="M31" i="18"/>
  <c r="M30" i="18"/>
  <c r="M28" i="18"/>
  <c r="J28" i="18"/>
  <c r="J26" i="18"/>
  <c r="M25" i="18"/>
  <c r="M23" i="18"/>
  <c r="M20" i="18"/>
  <c r="J20" i="18"/>
  <c r="J18" i="18"/>
  <c r="M15" i="18"/>
  <c r="M12" i="18"/>
  <c r="J12" i="18"/>
  <c r="J10" i="18"/>
  <c r="M7" i="18"/>
  <c r="J86" i="17"/>
  <c r="J85" i="17"/>
  <c r="J59" i="17"/>
  <c r="M47" i="17"/>
  <c r="J47" i="17"/>
  <c r="J46" i="17"/>
  <c r="J45" i="17"/>
  <c r="J44" i="17"/>
  <c r="M43" i="17"/>
  <c r="J43" i="17"/>
  <c r="J42" i="17"/>
  <c r="J41" i="17"/>
  <c r="J40" i="17"/>
  <c r="M39" i="17"/>
  <c r="J39" i="17"/>
  <c r="J38" i="17"/>
  <c r="J37" i="17"/>
  <c r="J36" i="17"/>
  <c r="M35" i="17"/>
  <c r="M34" i="17"/>
  <c r="J34" i="17"/>
  <c r="M32" i="17"/>
  <c r="J32" i="17"/>
  <c r="M31" i="17"/>
  <c r="M30" i="17"/>
  <c r="J30" i="17"/>
  <c r="M28" i="17"/>
  <c r="J28" i="17"/>
  <c r="M27" i="17"/>
  <c r="M26" i="17"/>
  <c r="J26" i="17"/>
  <c r="M24" i="17"/>
  <c r="J24" i="17"/>
  <c r="M23" i="17"/>
  <c r="M22" i="17"/>
  <c r="J22" i="17"/>
  <c r="M20" i="17"/>
  <c r="J20" i="17"/>
  <c r="M19" i="17"/>
  <c r="M18" i="17"/>
  <c r="J18" i="17"/>
  <c r="J17" i="17"/>
  <c r="M16" i="17"/>
  <c r="J16" i="17"/>
  <c r="M15" i="17"/>
  <c r="J15" i="17"/>
  <c r="M14" i="17"/>
  <c r="J14" i="17"/>
  <c r="J13" i="17"/>
  <c r="M12" i="17"/>
  <c r="J12" i="17"/>
  <c r="M11" i="17"/>
  <c r="J11" i="17"/>
  <c r="M10" i="17"/>
  <c r="J9" i="17"/>
  <c r="M8" i="17"/>
  <c r="M7" i="17"/>
  <c r="J7" i="17"/>
  <c r="M6" i="17"/>
  <c r="J5" i="17"/>
  <c r="M86" i="17"/>
  <c r="M85" i="17"/>
  <c r="M59" i="17"/>
  <c r="M46" i="17"/>
  <c r="M45" i="17"/>
  <c r="M44" i="17"/>
  <c r="M42" i="17"/>
  <c r="M41" i="17"/>
  <c r="M40" i="17"/>
  <c r="M38" i="17"/>
  <c r="M37" i="17"/>
  <c r="M36" i="17"/>
  <c r="M33" i="17"/>
  <c r="M29" i="17"/>
  <c r="M25" i="17"/>
  <c r="M21" i="17"/>
  <c r="M17" i="17"/>
  <c r="M13" i="17"/>
  <c r="M9" i="17"/>
  <c r="M5" i="17"/>
  <c r="M47" i="16"/>
  <c r="M45" i="16"/>
  <c r="M43" i="16"/>
  <c r="M41" i="16"/>
  <c r="M39" i="16"/>
  <c r="M37" i="16"/>
  <c r="M35" i="16"/>
  <c r="M33" i="16"/>
  <c r="M31" i="16"/>
  <c r="M29" i="16"/>
  <c r="M27" i="16"/>
  <c r="M25" i="16"/>
  <c r="M23" i="16"/>
  <c r="M21" i="16"/>
  <c r="M19" i="16"/>
  <c r="M17" i="16"/>
  <c r="M15" i="16"/>
  <c r="M13" i="16"/>
  <c r="M11" i="16"/>
  <c r="M9" i="16"/>
  <c r="M7" i="16"/>
  <c r="M5" i="16"/>
  <c r="M85" i="16"/>
  <c r="M59" i="16"/>
  <c r="M46" i="16"/>
  <c r="M44" i="16"/>
  <c r="M42" i="16"/>
  <c r="M40" i="16"/>
  <c r="M38" i="16"/>
  <c r="M36" i="16"/>
  <c r="M34" i="16"/>
  <c r="M32" i="16"/>
  <c r="M30" i="16"/>
  <c r="M28" i="16"/>
  <c r="M26" i="16"/>
  <c r="M24" i="16"/>
  <c r="M22" i="16"/>
  <c r="M20" i="16"/>
  <c r="M18" i="16"/>
  <c r="M16" i="16"/>
  <c r="M14" i="16"/>
  <c r="M12" i="16"/>
  <c r="M10" i="16"/>
  <c r="M8" i="16"/>
  <c r="M6" i="16"/>
  <c r="J86" i="15"/>
  <c r="J59" i="15"/>
  <c r="J47" i="15"/>
  <c r="J45" i="15"/>
  <c r="J43" i="15"/>
  <c r="J42" i="15"/>
  <c r="J41" i="15"/>
  <c r="J40" i="15"/>
  <c r="J39" i="15"/>
  <c r="J37" i="15"/>
  <c r="J35" i="15"/>
  <c r="J34" i="15"/>
  <c r="J33" i="15"/>
  <c r="J32" i="15"/>
  <c r="J31" i="15"/>
  <c r="J29" i="15"/>
  <c r="J27" i="15"/>
  <c r="J26" i="15"/>
  <c r="J25" i="15"/>
  <c r="J24" i="15"/>
  <c r="J23" i="15"/>
  <c r="J21" i="15"/>
  <c r="J20" i="15"/>
  <c r="J19" i="15"/>
  <c r="J18" i="15"/>
  <c r="J17" i="15"/>
  <c r="J16" i="15"/>
  <c r="J15" i="15"/>
  <c r="J13" i="15"/>
  <c r="J12" i="15"/>
  <c r="J11" i="15"/>
  <c r="J10" i="15"/>
  <c r="J9" i="15"/>
  <c r="J8" i="15"/>
  <c r="J7" i="15"/>
  <c r="J5" i="15"/>
  <c r="M86" i="15"/>
  <c r="M85" i="15"/>
  <c r="J85" i="15"/>
  <c r="M59" i="15"/>
  <c r="M47" i="15"/>
  <c r="M46" i="15"/>
  <c r="J46" i="15"/>
  <c r="M45" i="15"/>
  <c r="M44" i="15"/>
  <c r="J44" i="15"/>
  <c r="M43" i="15"/>
  <c r="M42" i="15"/>
  <c r="M41" i="15"/>
  <c r="M40" i="15"/>
  <c r="M39" i="15"/>
  <c r="M38" i="15"/>
  <c r="J38" i="15"/>
  <c r="M37" i="15"/>
  <c r="M36" i="15"/>
  <c r="J36" i="15"/>
  <c r="M35" i="15"/>
  <c r="M34" i="15"/>
  <c r="M33" i="15"/>
  <c r="M32" i="15"/>
  <c r="M31" i="15"/>
  <c r="M30" i="15"/>
  <c r="J30" i="15"/>
  <c r="M29" i="15"/>
  <c r="M28" i="15"/>
  <c r="J28" i="15"/>
  <c r="M27" i="15"/>
  <c r="M26" i="15"/>
  <c r="M25" i="15"/>
  <c r="M24" i="15"/>
  <c r="M23" i="15"/>
  <c r="M22" i="15"/>
  <c r="J22" i="15"/>
  <c r="M21" i="15"/>
  <c r="M20" i="15"/>
  <c r="M19" i="15"/>
  <c r="M18" i="15"/>
  <c r="M17" i="15"/>
  <c r="M16" i="15"/>
  <c r="M15" i="15"/>
  <c r="M14" i="15"/>
  <c r="J14" i="15"/>
  <c r="M13" i="15"/>
  <c r="M12" i="15"/>
  <c r="M11" i="15"/>
  <c r="M10" i="15"/>
  <c r="M9" i="15"/>
  <c r="M8" i="15"/>
  <c r="M7" i="15"/>
  <c r="M6" i="15"/>
  <c r="J6" i="15"/>
  <c r="M5" i="15"/>
  <c r="J59" i="14"/>
  <c r="J42" i="14"/>
  <c r="J40" i="14"/>
  <c r="J34" i="14"/>
  <c r="J32" i="14"/>
  <c r="J26" i="14"/>
  <c r="J24" i="14"/>
  <c r="J18" i="14"/>
  <c r="J16" i="14"/>
  <c r="J14" i="14"/>
  <c r="J10" i="14"/>
  <c r="J8" i="14"/>
  <c r="J6" i="14"/>
  <c r="M86" i="14"/>
  <c r="M85" i="14"/>
  <c r="J85" i="14"/>
  <c r="M59" i="14"/>
  <c r="M47" i="14"/>
  <c r="M46" i="14"/>
  <c r="J46" i="14"/>
  <c r="M45" i="14"/>
  <c r="M44" i="14"/>
  <c r="J44" i="14"/>
  <c r="M43" i="14"/>
  <c r="M42" i="14"/>
  <c r="M41" i="14"/>
  <c r="M40" i="14"/>
  <c r="M39" i="14"/>
  <c r="M38" i="14"/>
  <c r="J38" i="14"/>
  <c r="M37" i="14"/>
  <c r="M36" i="14"/>
  <c r="J36" i="14"/>
  <c r="M35" i="14"/>
  <c r="M34" i="14"/>
  <c r="M33" i="14"/>
  <c r="M32" i="14"/>
  <c r="M31" i="14"/>
  <c r="M30" i="14"/>
  <c r="J30" i="14"/>
  <c r="M29" i="14"/>
  <c r="M28" i="14"/>
  <c r="J28" i="14"/>
  <c r="M27" i="14"/>
  <c r="M26" i="14"/>
  <c r="M25" i="14"/>
  <c r="M24" i="14"/>
  <c r="M23" i="14"/>
  <c r="M22" i="14"/>
  <c r="J22" i="14"/>
  <c r="M21" i="14"/>
  <c r="M20" i="14"/>
  <c r="J20" i="14"/>
  <c r="M19" i="14"/>
  <c r="M18" i="14"/>
  <c r="M17" i="14"/>
  <c r="M16" i="14"/>
  <c r="M15" i="14"/>
  <c r="M14" i="14"/>
  <c r="M13" i="14"/>
  <c r="M12" i="14"/>
  <c r="J12" i="14"/>
  <c r="M11" i="14"/>
  <c r="M10" i="14"/>
  <c r="M9" i="14"/>
  <c r="M8" i="14"/>
  <c r="M7" i="14"/>
  <c r="M6" i="14"/>
  <c r="M5" i="14"/>
  <c r="M86" i="13"/>
  <c r="J86" i="13"/>
  <c r="M47" i="13"/>
  <c r="J47" i="13"/>
  <c r="J46" i="13"/>
  <c r="M45" i="13"/>
  <c r="J45" i="13"/>
  <c r="M44" i="13"/>
  <c r="M43" i="13"/>
  <c r="J43" i="13"/>
  <c r="J42" i="13"/>
  <c r="M41" i="13"/>
  <c r="J41" i="13"/>
  <c r="M40" i="13"/>
  <c r="M39" i="13"/>
  <c r="J39" i="13"/>
  <c r="J38" i="13"/>
  <c r="J12" i="10" l="1"/>
  <c r="J14" i="10"/>
  <c r="J28" i="10"/>
  <c r="J30" i="10"/>
  <c r="J44" i="10"/>
  <c r="J46" i="10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59" i="16"/>
  <c r="J85" i="16"/>
  <c r="J86" i="16"/>
  <c r="M86" i="16"/>
  <c r="M38" i="13"/>
  <c r="J40" i="13"/>
  <c r="M42" i="13"/>
  <c r="J44" i="13"/>
  <c r="M46" i="13"/>
  <c r="J5" i="14"/>
  <c r="J7" i="14"/>
  <c r="J9" i="14"/>
  <c r="J11" i="14"/>
  <c r="J13" i="14"/>
  <c r="J15" i="14"/>
  <c r="J17" i="14"/>
  <c r="J19" i="14"/>
  <c r="J21" i="14"/>
  <c r="J23" i="14"/>
  <c r="J25" i="14"/>
  <c r="J27" i="14"/>
  <c r="J29" i="14"/>
  <c r="J31" i="14"/>
  <c r="J33" i="14"/>
  <c r="J35" i="14"/>
  <c r="J37" i="14"/>
  <c r="J39" i="14"/>
  <c r="J41" i="14"/>
  <c r="J43" i="14"/>
  <c r="J45" i="14"/>
  <c r="J47" i="14"/>
  <c r="J86" i="14"/>
  <c r="J19" i="17"/>
  <c r="J21" i="17"/>
  <c r="J23" i="17"/>
  <c r="J25" i="17"/>
  <c r="J27" i="17"/>
  <c r="J29" i="17"/>
  <c r="J31" i="17"/>
  <c r="J33" i="17"/>
  <c r="J35" i="17"/>
  <c r="J6" i="17"/>
  <c r="J8" i="17"/>
  <c r="J10" i="17"/>
  <c r="J5" i="18"/>
  <c r="J7" i="18"/>
  <c r="J9" i="18"/>
  <c r="J11" i="18"/>
  <c r="J13" i="18"/>
  <c r="J15" i="18"/>
  <c r="J17" i="18"/>
  <c r="J19" i="18"/>
  <c r="J21" i="18"/>
  <c r="J23" i="18"/>
  <c r="J25" i="18"/>
  <c r="J27" i="18"/>
  <c r="J29" i="18"/>
  <c r="J31" i="18"/>
  <c r="J33" i="18"/>
  <c r="J35" i="18"/>
  <c r="J37" i="18"/>
  <c r="J39" i="18"/>
  <c r="J41" i="18"/>
  <c r="J43" i="18"/>
  <c r="J45" i="18"/>
  <c r="J47" i="18"/>
  <c r="J8" i="19"/>
  <c r="J5" i="10"/>
  <c r="J7" i="10"/>
  <c r="J8" i="10"/>
  <c r="J9" i="10"/>
  <c r="J10" i="10"/>
  <c r="J11" i="10"/>
  <c r="J13" i="10"/>
  <c r="J15" i="10"/>
  <c r="J16" i="10"/>
  <c r="J17" i="10"/>
  <c r="J18" i="10"/>
  <c r="J19" i="10"/>
  <c r="J21" i="10"/>
  <c r="J23" i="10"/>
  <c r="J24" i="10"/>
  <c r="J25" i="10"/>
  <c r="J26" i="10"/>
  <c r="J27" i="10"/>
  <c r="J29" i="10"/>
  <c r="J31" i="10"/>
  <c r="J32" i="10"/>
  <c r="J33" i="10"/>
  <c r="J34" i="10"/>
  <c r="J35" i="10"/>
  <c r="J37" i="10"/>
  <c r="J39" i="10"/>
  <c r="J40" i="10"/>
  <c r="J41" i="10"/>
  <c r="J42" i="10"/>
  <c r="J43" i="10"/>
  <c r="J45" i="10"/>
  <c r="J47" i="10"/>
  <c r="J59" i="10"/>
  <c r="J86" i="10"/>
  <c r="M6" i="28"/>
  <c r="M8" i="28"/>
  <c r="M9" i="28"/>
  <c r="M11" i="28"/>
  <c r="M14" i="28"/>
  <c r="M16" i="28"/>
  <c r="M17" i="28"/>
  <c r="M19" i="28"/>
  <c r="M22" i="28"/>
  <c r="M24" i="28"/>
  <c r="M25" i="28"/>
  <c r="M27" i="28"/>
  <c r="M30" i="28"/>
  <c r="M32" i="28"/>
  <c r="M33" i="28"/>
  <c r="M35" i="28"/>
  <c r="M38" i="28"/>
  <c r="M40" i="28"/>
  <c r="M41" i="28"/>
  <c r="M43" i="28"/>
  <c r="M46" i="28"/>
  <c r="J86" i="18"/>
  <c r="J86" i="28"/>
  <c r="J5" i="19"/>
  <c r="J7" i="19"/>
  <c r="J9" i="19"/>
  <c r="J11" i="19"/>
  <c r="J13" i="19"/>
  <c r="J15" i="19"/>
  <c r="J17" i="19"/>
  <c r="J19" i="19"/>
  <c r="J21" i="19"/>
  <c r="J23" i="19"/>
  <c r="J25" i="19"/>
  <c r="J27" i="19"/>
  <c r="J29" i="19"/>
  <c r="J31" i="19"/>
  <c r="J33" i="19"/>
  <c r="J35" i="19"/>
  <c r="J37" i="19"/>
  <c r="J39" i="19"/>
  <c r="J41" i="19"/>
  <c r="J43" i="19"/>
  <c r="J45" i="19"/>
  <c r="J47" i="19"/>
  <c r="J86" i="19"/>
  <c r="J5" i="22"/>
  <c r="J7" i="22"/>
  <c r="J9" i="22"/>
  <c r="J11" i="22"/>
  <c r="J13" i="22"/>
  <c r="J15" i="22"/>
  <c r="J17" i="22"/>
  <c r="J19" i="22"/>
  <c r="J21" i="22"/>
  <c r="J23" i="22"/>
  <c r="J25" i="22"/>
  <c r="J27" i="22"/>
  <c r="J29" i="22"/>
  <c r="J31" i="22"/>
  <c r="J33" i="22"/>
  <c r="J35" i="22"/>
  <c r="J37" i="22"/>
  <c r="J39" i="22"/>
  <c r="J41" i="22"/>
  <c r="J43" i="22"/>
  <c r="J45" i="22"/>
  <c r="J47" i="22"/>
  <c r="J86" i="22"/>
  <c r="M8" i="9"/>
  <c r="J25" i="24"/>
  <c r="J27" i="24"/>
  <c r="J29" i="24"/>
  <c r="J31" i="24"/>
  <c r="J33" i="24"/>
  <c r="J35" i="24"/>
  <c r="J37" i="24"/>
  <c r="J39" i="24"/>
  <c r="J41" i="24"/>
  <c r="J43" i="24"/>
  <c r="J45" i="24"/>
  <c r="J47" i="24"/>
  <c r="J86" i="24"/>
  <c r="M5" i="9"/>
  <c r="M7" i="9"/>
  <c r="M10" i="9"/>
  <c r="M12" i="9"/>
  <c r="M13" i="9"/>
  <c r="M15" i="9"/>
  <c r="J86" i="27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70" i="1"/>
  <c r="J86" i="1"/>
  <c r="M40" i="4"/>
  <c r="M46" i="4"/>
  <c r="M66" i="4"/>
  <c r="J9" i="9"/>
  <c r="J47" i="4"/>
  <c r="M61" i="4"/>
  <c r="M68" i="4"/>
  <c r="J5" i="12"/>
  <c r="J7" i="12"/>
  <c r="J9" i="12"/>
  <c r="J11" i="12"/>
  <c r="J15" i="12"/>
  <c r="J17" i="12"/>
  <c r="J19" i="12"/>
  <c r="J21" i="12"/>
  <c r="J23" i="12"/>
  <c r="J25" i="12"/>
  <c r="J27" i="12"/>
  <c r="J29" i="12"/>
  <c r="J31" i="12"/>
  <c r="J33" i="12"/>
  <c r="J35" i="12"/>
  <c r="J37" i="12"/>
  <c r="J39" i="12"/>
  <c r="J41" i="12"/>
  <c r="J43" i="12"/>
  <c r="J45" i="12"/>
  <c r="J47" i="12"/>
  <c r="M38" i="4"/>
  <c r="M45" i="4"/>
  <c r="M63" i="4"/>
  <c r="J14" i="4"/>
  <c r="J7" i="4"/>
  <c r="J37" i="13"/>
  <c r="J33" i="13"/>
  <c r="J31" i="13"/>
  <c r="J29" i="13"/>
  <c r="J27" i="13"/>
  <c r="J25" i="13"/>
  <c r="J23" i="13"/>
  <c r="J21" i="13"/>
  <c r="J19" i="13"/>
  <c r="J17" i="13"/>
  <c r="J15" i="13"/>
  <c r="J13" i="13"/>
  <c r="J11" i="13"/>
  <c r="J9" i="13"/>
  <c r="J7" i="13"/>
  <c r="J5" i="13"/>
  <c r="M85" i="13"/>
  <c r="J85" i="13"/>
  <c r="M59" i="13"/>
  <c r="J59" i="13"/>
  <c r="M37" i="13"/>
  <c r="M36" i="13"/>
  <c r="J36" i="13"/>
  <c r="M35" i="13"/>
  <c r="M34" i="13"/>
  <c r="J34" i="13"/>
  <c r="M33" i="13"/>
  <c r="M32" i="13"/>
  <c r="J32" i="13"/>
  <c r="M31" i="13"/>
  <c r="M30" i="13"/>
  <c r="J30" i="13"/>
  <c r="M29" i="13"/>
  <c r="M28" i="13"/>
  <c r="J28" i="13"/>
  <c r="M27" i="13"/>
  <c r="M26" i="13"/>
  <c r="J26" i="13"/>
  <c r="M25" i="13"/>
  <c r="M24" i="13"/>
  <c r="J24" i="13"/>
  <c r="M23" i="13"/>
  <c r="M22" i="13"/>
  <c r="J22" i="13"/>
  <c r="M21" i="13"/>
  <c r="M20" i="13"/>
  <c r="J20" i="13"/>
  <c r="M19" i="13"/>
  <c r="M18" i="13"/>
  <c r="J18" i="13"/>
  <c r="M17" i="13"/>
  <c r="M16" i="13"/>
  <c r="J16" i="13"/>
  <c r="M15" i="13"/>
  <c r="M14" i="13"/>
  <c r="J14" i="13"/>
  <c r="M13" i="13"/>
  <c r="M12" i="13"/>
  <c r="J12" i="13"/>
  <c r="M11" i="13"/>
  <c r="M10" i="13"/>
  <c r="J10" i="13"/>
  <c r="M9" i="13"/>
  <c r="M8" i="13"/>
  <c r="J8" i="13"/>
  <c r="M7" i="13"/>
  <c r="M6" i="13"/>
  <c r="J6" i="13"/>
  <c r="M5" i="13"/>
  <c r="J35" i="13" l="1"/>
  <c r="J70" i="4" l="1"/>
  <c r="J37" i="4"/>
  <c r="J35" i="4"/>
  <c r="J33" i="4"/>
  <c r="J31" i="4"/>
  <c r="J29" i="4"/>
  <c r="J27" i="4"/>
  <c r="J25" i="4"/>
  <c r="J23" i="4"/>
  <c r="J21" i="4"/>
  <c r="J19" i="4"/>
  <c r="J17" i="4"/>
  <c r="J15" i="4"/>
  <c r="J13" i="4"/>
  <c r="J11" i="4"/>
  <c r="J9" i="4"/>
  <c r="J5" i="4"/>
  <c r="J85" i="4"/>
  <c r="J36" i="4"/>
  <c r="J34" i="4"/>
  <c r="J32" i="4"/>
  <c r="J30" i="4"/>
  <c r="J28" i="4"/>
  <c r="J26" i="4"/>
  <c r="J24" i="4"/>
  <c r="J22" i="4"/>
  <c r="J20" i="4"/>
  <c r="J18" i="4"/>
  <c r="J16" i="4"/>
  <c r="J12" i="4"/>
  <c r="J10" i="4"/>
  <c r="J8" i="4"/>
  <c r="J6" i="4"/>
  <c r="M85" i="4" l="1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M15" i="4" l="1"/>
  <c r="M14" i="4"/>
  <c r="M13" i="4"/>
  <c r="M12" i="4"/>
  <c r="M11" i="4"/>
  <c r="M10" i="4"/>
  <c r="M9" i="4"/>
  <c r="M8" i="4"/>
  <c r="M7" i="4"/>
  <c r="M6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M16" i="4" l="1"/>
  <c r="M70" i="4" l="1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B47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B47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91" i="17" l="1"/>
  <c r="D91" i="24"/>
  <c r="D91" i="12"/>
  <c r="D91" i="16"/>
  <c r="D91" i="10"/>
  <c r="D91" i="23"/>
  <c r="D91" i="27"/>
  <c r="D91" i="13"/>
  <c r="D91" i="9"/>
  <c r="D91" i="15"/>
  <c r="D91" i="19"/>
  <c r="D91" i="22"/>
  <c r="D91" i="26"/>
  <c r="D91" i="11"/>
  <c r="D91" i="14"/>
  <c r="D91" i="18"/>
  <c r="D92" i="28"/>
  <c r="D91" i="25"/>
  <c r="D91" i="4" l="1"/>
  <c r="D91" i="1"/>
  <c r="S68" i="16" l="1"/>
  <c r="O68" i="16"/>
  <c r="S81" i="9"/>
  <c r="O81" i="9"/>
  <c r="S21" i="9"/>
  <c r="O21" i="9"/>
  <c r="O84" i="22"/>
  <c r="S84" i="22"/>
  <c r="S39" i="22"/>
  <c r="O39" i="22"/>
  <c r="N70" i="22"/>
  <c r="R70" i="22"/>
  <c r="N71" i="22"/>
  <c r="R71" i="22"/>
  <c r="O14" i="11"/>
  <c r="S14" i="11"/>
  <c r="S8" i="11"/>
  <c r="O8" i="11"/>
  <c r="S47" i="17"/>
  <c r="O47" i="17"/>
  <c r="O21" i="17"/>
  <c r="S21" i="17"/>
  <c r="S78" i="10"/>
  <c r="O78" i="10"/>
  <c r="O11" i="19"/>
  <c r="S11" i="19"/>
  <c r="S40" i="24"/>
  <c r="O40" i="24"/>
  <c r="O66" i="12"/>
  <c r="S66" i="12"/>
  <c r="S5" i="12"/>
  <c r="O5" i="12"/>
  <c r="O49" i="23"/>
  <c r="S49" i="23"/>
  <c r="S33" i="25"/>
  <c r="O33" i="25"/>
  <c r="S8" i="25"/>
  <c r="O8" i="25"/>
  <c r="S13" i="26"/>
  <c r="O13" i="26"/>
  <c r="S45" i="26"/>
  <c r="O45" i="26"/>
  <c r="O78" i="26"/>
  <c r="S78" i="26"/>
  <c r="S47" i="14"/>
  <c r="O47" i="14"/>
  <c r="S38" i="14"/>
  <c r="O38" i="14"/>
  <c r="S82" i="4"/>
  <c r="O82" i="4"/>
  <c r="S14" i="22"/>
  <c r="O14" i="22"/>
  <c r="O15" i="22"/>
  <c r="S15" i="22"/>
  <c r="S34" i="11"/>
  <c r="O34" i="11"/>
  <c r="O13" i="17"/>
  <c r="S13" i="17"/>
  <c r="O30" i="27"/>
  <c r="S30" i="27"/>
  <c r="S82" i="27"/>
  <c r="O82" i="27"/>
  <c r="O40" i="19"/>
  <c r="S40" i="19"/>
  <c r="S29" i="28"/>
  <c r="O29" i="28"/>
  <c r="S33" i="28"/>
  <c r="O33" i="28"/>
  <c r="N77" i="15"/>
  <c r="R77" i="15"/>
  <c r="R76" i="15"/>
  <c r="N76" i="15"/>
  <c r="N70" i="15"/>
  <c r="R70" i="15"/>
  <c r="S86" i="26"/>
  <c r="O86" i="26"/>
  <c r="O78" i="22"/>
  <c r="S78" i="22"/>
  <c r="S58" i="11"/>
  <c r="O58" i="11"/>
  <c r="S28" i="17"/>
  <c r="O28" i="17"/>
  <c r="O15" i="17"/>
  <c r="S15" i="17"/>
  <c r="S24" i="27"/>
  <c r="O24" i="27"/>
  <c r="O17" i="27"/>
  <c r="S17" i="27"/>
  <c r="S5" i="27"/>
  <c r="O5" i="27"/>
  <c r="S28" i="10"/>
  <c r="O28" i="10"/>
  <c r="O85" i="24"/>
  <c r="S85" i="24"/>
  <c r="O42" i="12"/>
  <c r="S42" i="12"/>
  <c r="O51" i="23"/>
  <c r="S51" i="23"/>
  <c r="S15" i="25"/>
  <c r="O15" i="25"/>
  <c r="O68" i="18"/>
  <c r="S68" i="18"/>
  <c r="S66" i="18"/>
  <c r="O66" i="18"/>
  <c r="O84" i="18"/>
  <c r="S84" i="18"/>
  <c r="O6" i="28"/>
  <c r="S6" i="28"/>
  <c r="S48" i="15"/>
  <c r="O48" i="15"/>
  <c r="S54" i="26"/>
  <c r="O54" i="26"/>
  <c r="S35" i="14"/>
  <c r="O35" i="14"/>
  <c r="S67" i="4"/>
  <c r="O67" i="4"/>
  <c r="O47" i="4"/>
  <c r="S47" i="4"/>
  <c r="O37" i="22"/>
  <c r="S37" i="22"/>
  <c r="O80" i="22"/>
  <c r="S80" i="22"/>
  <c r="S7" i="11"/>
  <c r="O7" i="11"/>
  <c r="O20" i="11"/>
  <c r="S20" i="11"/>
  <c r="S24" i="17"/>
  <c r="O24" i="17"/>
  <c r="O67" i="27"/>
  <c r="S67" i="27"/>
  <c r="O47" i="27"/>
  <c r="S47" i="27"/>
  <c r="S42" i="10"/>
  <c r="O42" i="10"/>
  <c r="S62" i="10"/>
  <c r="O62" i="10"/>
  <c r="O33" i="19"/>
  <c r="S33" i="19"/>
  <c r="S83" i="19"/>
  <c r="O83" i="19"/>
  <c r="R71" i="12"/>
  <c r="N71" i="12"/>
  <c r="R74" i="12"/>
  <c r="N74" i="12"/>
  <c r="O60" i="4"/>
  <c r="S60" i="4"/>
  <c r="R73" i="16"/>
  <c r="N73" i="16"/>
  <c r="R72" i="16"/>
  <c r="N72" i="16"/>
  <c r="N71" i="16"/>
  <c r="R71" i="16"/>
  <c r="N70" i="16"/>
  <c r="R70" i="16"/>
  <c r="N77" i="16"/>
  <c r="R77" i="16"/>
  <c r="R76" i="16"/>
  <c r="N76" i="16"/>
  <c r="N75" i="16"/>
  <c r="R75" i="16"/>
  <c r="N74" i="16"/>
  <c r="R74" i="16"/>
  <c r="O18" i="9"/>
  <c r="S18" i="9"/>
  <c r="N72" i="9"/>
  <c r="R72" i="9"/>
  <c r="R77" i="9"/>
  <c r="N77" i="9"/>
  <c r="S41" i="13"/>
  <c r="O41" i="13"/>
  <c r="O45" i="16"/>
  <c r="S45" i="16"/>
  <c r="O64" i="16"/>
  <c r="S64" i="16"/>
  <c r="O10" i="16"/>
  <c r="S10" i="16"/>
  <c r="S5" i="13"/>
  <c r="O5" i="13"/>
  <c r="S29" i="18"/>
  <c r="O29" i="18"/>
  <c r="S43" i="18"/>
  <c r="O43" i="18"/>
  <c r="S64" i="28"/>
  <c r="O64" i="28"/>
  <c r="S20" i="28"/>
  <c r="O20" i="28"/>
  <c r="S52" i="26"/>
  <c r="O52" i="26"/>
  <c r="S79" i="26"/>
  <c r="O79" i="26"/>
  <c r="O16" i="16"/>
  <c r="S16" i="16"/>
  <c r="O17" i="16"/>
  <c r="S17" i="16"/>
  <c r="S69" i="9"/>
  <c r="O69" i="9"/>
  <c r="O11" i="9"/>
  <c r="S11" i="9"/>
  <c r="O16" i="13"/>
  <c r="S16" i="13"/>
  <c r="S40" i="13"/>
  <c r="O40" i="13"/>
  <c r="O27" i="16"/>
  <c r="S27" i="16"/>
  <c r="O86" i="9"/>
  <c r="S86" i="9"/>
  <c r="S14" i="13"/>
  <c r="O14" i="13"/>
  <c r="O28" i="22"/>
  <c r="S28" i="22"/>
  <c r="S79" i="22"/>
  <c r="O79" i="22"/>
  <c r="O52" i="11"/>
  <c r="S52" i="11"/>
  <c r="O78" i="11"/>
  <c r="S78" i="11"/>
  <c r="S47" i="11"/>
  <c r="O47" i="11"/>
  <c r="O55" i="17"/>
  <c r="S55" i="17"/>
  <c r="O10" i="17"/>
  <c r="S10" i="17"/>
  <c r="S33" i="27"/>
  <c r="O33" i="27"/>
  <c r="S19" i="27"/>
  <c r="O19" i="27"/>
  <c r="R70" i="27"/>
  <c r="N70" i="27"/>
  <c r="O43" i="27"/>
  <c r="S43" i="27"/>
  <c r="S33" i="10"/>
  <c r="O33" i="10"/>
  <c r="S32" i="19"/>
  <c r="O32" i="19"/>
  <c r="S56" i="19"/>
  <c r="O56" i="19"/>
  <c r="O16" i="24"/>
  <c r="S16" i="24"/>
  <c r="R77" i="24"/>
  <c r="N77" i="24"/>
  <c r="R75" i="24"/>
  <c r="N75" i="24"/>
  <c r="N72" i="24"/>
  <c r="R72" i="24"/>
  <c r="N70" i="24"/>
  <c r="R70" i="24"/>
  <c r="N76" i="24"/>
  <c r="R76" i="24"/>
  <c r="N74" i="24"/>
  <c r="R74" i="24"/>
  <c r="R73" i="24"/>
  <c r="N73" i="24"/>
  <c r="N71" i="24"/>
  <c r="R71" i="24"/>
  <c r="S32" i="23"/>
  <c r="O32" i="23"/>
  <c r="O8" i="23"/>
  <c r="S8" i="23"/>
  <c r="S36" i="25"/>
  <c r="O36" i="25"/>
  <c r="S43" i="25"/>
  <c r="O43" i="25"/>
  <c r="O9" i="18"/>
  <c r="S9" i="18"/>
  <c r="O54" i="18"/>
  <c r="S54" i="18"/>
  <c r="N76" i="18"/>
  <c r="R76" i="18"/>
  <c r="N77" i="18"/>
  <c r="R77" i="18"/>
  <c r="N71" i="18"/>
  <c r="R71" i="18"/>
  <c r="S78" i="28"/>
  <c r="O78" i="28"/>
  <c r="O31" i="15"/>
  <c r="S31" i="15"/>
  <c r="S10" i="15"/>
  <c r="O10" i="15"/>
  <c r="O78" i="15"/>
  <c r="S78" i="15"/>
  <c r="S66" i="26"/>
  <c r="O66" i="26"/>
  <c r="O85" i="26"/>
  <c r="S85" i="26"/>
  <c r="S17" i="4"/>
  <c r="O17" i="4"/>
  <c r="S48" i="4"/>
  <c r="O48" i="4"/>
  <c r="S31" i="11"/>
  <c r="O31" i="11"/>
  <c r="R74" i="11"/>
  <c r="N74" i="11"/>
  <c r="R72" i="11"/>
  <c r="N72" i="11"/>
  <c r="S13" i="10"/>
  <c r="O13" i="10"/>
  <c r="S11" i="10"/>
  <c r="O11" i="10"/>
  <c r="S35" i="10"/>
  <c r="O35" i="10"/>
  <c r="O8" i="19"/>
  <c r="S8" i="19"/>
  <c r="S9" i="24"/>
  <c r="O9" i="24"/>
  <c r="O82" i="12"/>
  <c r="S82" i="12"/>
  <c r="O52" i="23"/>
  <c r="S52" i="23"/>
  <c r="S81" i="23"/>
  <c r="O81" i="23"/>
  <c r="O23" i="25"/>
  <c r="S23" i="25"/>
  <c r="O7" i="25"/>
  <c r="S7" i="25"/>
  <c r="O42" i="25"/>
  <c r="S42" i="25"/>
  <c r="O85" i="25"/>
  <c r="S85" i="25"/>
  <c r="O7" i="18"/>
  <c r="S7" i="18"/>
  <c r="O85" i="18"/>
  <c r="S85" i="18"/>
  <c r="S14" i="18"/>
  <c r="O14" i="18"/>
  <c r="O52" i="15"/>
  <c r="S52" i="15"/>
  <c r="S55" i="15"/>
  <c r="O55" i="15"/>
  <c r="O28" i="15"/>
  <c r="S28" i="15"/>
  <c r="O30" i="26"/>
  <c r="S30" i="26"/>
  <c r="S43" i="14"/>
  <c r="O43" i="14"/>
  <c r="O5" i="22"/>
  <c r="S5" i="22"/>
  <c r="O79" i="11"/>
  <c r="S79" i="11"/>
  <c r="S10" i="11"/>
  <c r="O10" i="11"/>
  <c r="O6" i="11"/>
  <c r="S6" i="11"/>
  <c r="S32" i="17"/>
  <c r="O32" i="17"/>
  <c r="O29" i="27"/>
  <c r="S29" i="27"/>
  <c r="O22" i="10"/>
  <c r="S22" i="10"/>
  <c r="S58" i="10"/>
  <c r="O58" i="10"/>
  <c r="S23" i="10"/>
  <c r="O23" i="10"/>
  <c r="O22" i="19"/>
  <c r="S22" i="19"/>
  <c r="S6" i="19"/>
  <c r="O6" i="19"/>
  <c r="S82" i="24"/>
  <c r="O82" i="24"/>
  <c r="O45" i="23"/>
  <c r="S45" i="23"/>
  <c r="R75" i="23"/>
  <c r="N75" i="23"/>
  <c r="N74" i="23"/>
  <c r="R74" i="23"/>
  <c r="O67" i="25"/>
  <c r="S67" i="25"/>
  <c r="S69" i="18"/>
  <c r="O69" i="18"/>
  <c r="O67" i="18"/>
  <c r="S67" i="18"/>
  <c r="O38" i="18"/>
  <c r="S38" i="18"/>
  <c r="O86" i="28"/>
  <c r="S86" i="28"/>
  <c r="S53" i="26"/>
  <c r="O53" i="26"/>
  <c r="S13" i="11"/>
  <c r="O13" i="11"/>
  <c r="S44" i="10"/>
  <c r="O44" i="10"/>
  <c r="S49" i="19"/>
  <c r="O49" i="19"/>
  <c r="O26" i="24"/>
  <c r="S26" i="24"/>
  <c r="O48" i="24"/>
  <c r="S48" i="24"/>
  <c r="S50" i="12"/>
  <c r="O50" i="12"/>
  <c r="O25" i="23"/>
  <c r="S25" i="23"/>
  <c r="O12" i="23"/>
  <c r="S12" i="23"/>
  <c r="S63" i="25"/>
  <c r="O63" i="25"/>
  <c r="S78" i="16"/>
  <c r="O78" i="16"/>
  <c r="O27" i="13"/>
  <c r="S27" i="13"/>
  <c r="O86" i="13"/>
  <c r="S86" i="13"/>
  <c r="S44" i="16"/>
  <c r="O44" i="16"/>
  <c r="S23" i="9"/>
  <c r="O23" i="9"/>
  <c r="O24" i="13"/>
  <c r="S24" i="13"/>
  <c r="O28" i="13"/>
  <c r="S28" i="13"/>
  <c r="S24" i="28"/>
  <c r="O24" i="28"/>
  <c r="O32" i="28"/>
  <c r="S32" i="28"/>
  <c r="S39" i="15"/>
  <c r="O39" i="15"/>
  <c r="O21" i="15"/>
  <c r="S21" i="15"/>
  <c r="O6" i="15"/>
  <c r="S6" i="15"/>
  <c r="O34" i="26"/>
  <c r="S34" i="26"/>
  <c r="O57" i="14"/>
  <c r="S57" i="14"/>
  <c r="S15" i="14"/>
  <c r="O15" i="14"/>
  <c r="S42" i="14"/>
  <c r="O42" i="14"/>
  <c r="O16" i="4"/>
  <c r="S16" i="4"/>
  <c r="O51" i="4"/>
  <c r="S51" i="4"/>
  <c r="O85" i="16"/>
  <c r="S85" i="16"/>
  <c r="O16" i="9"/>
  <c r="S16" i="9"/>
  <c r="S26" i="9"/>
  <c r="O26" i="9"/>
  <c r="S31" i="13"/>
  <c r="O31" i="13"/>
  <c r="O18" i="22"/>
  <c r="S18" i="22"/>
  <c r="O46" i="11"/>
  <c r="S46" i="11"/>
  <c r="S62" i="11"/>
  <c r="O62" i="11"/>
  <c r="S12" i="17"/>
  <c r="O12" i="17"/>
  <c r="S53" i="27"/>
  <c r="O53" i="27"/>
  <c r="S81" i="10"/>
  <c r="O81" i="10"/>
  <c r="O69" i="19"/>
  <c r="S69" i="19"/>
  <c r="S44" i="19"/>
  <c r="O44" i="19"/>
  <c r="O86" i="23"/>
  <c r="S86" i="23"/>
  <c r="S13" i="25"/>
  <c r="O13" i="25"/>
  <c r="S60" i="26"/>
  <c r="O60" i="26"/>
  <c r="O29" i="14"/>
  <c r="S29" i="14"/>
  <c r="O48" i="14"/>
  <c r="S48" i="14"/>
  <c r="S46" i="14"/>
  <c r="O46" i="14"/>
  <c r="O37" i="4"/>
  <c r="S37" i="4"/>
  <c r="S85" i="4"/>
  <c r="O85" i="4"/>
  <c r="S44" i="22"/>
  <c r="O44" i="22"/>
  <c r="S27" i="17"/>
  <c r="O27" i="17"/>
  <c r="N75" i="17"/>
  <c r="R75" i="17"/>
  <c r="R72" i="17"/>
  <c r="N72" i="17"/>
  <c r="O34" i="27"/>
  <c r="S34" i="27"/>
  <c r="O63" i="27"/>
  <c r="S63" i="27"/>
  <c r="O41" i="10"/>
  <c r="S41" i="10"/>
  <c r="S16" i="19"/>
  <c r="O16" i="19"/>
  <c r="S57" i="12"/>
  <c r="O57" i="12"/>
  <c r="S82" i="23"/>
  <c r="O82" i="23"/>
  <c r="S68" i="23"/>
  <c r="O68" i="23"/>
  <c r="O65" i="18"/>
  <c r="S65" i="18"/>
  <c r="S13" i="28"/>
  <c r="O13" i="28"/>
  <c r="O82" i="28"/>
  <c r="S82" i="28"/>
  <c r="S53" i="28"/>
  <c r="O53" i="28"/>
  <c r="S60" i="15"/>
  <c r="O60" i="15"/>
  <c r="S37" i="15"/>
  <c r="O37" i="15"/>
  <c r="S24" i="26"/>
  <c r="O24" i="26"/>
  <c r="S81" i="26"/>
  <c r="O81" i="26"/>
  <c r="N75" i="26"/>
  <c r="R75" i="26"/>
  <c r="R74" i="26"/>
  <c r="N74" i="26"/>
  <c r="O55" i="14"/>
  <c r="S55" i="14"/>
  <c r="S64" i="22"/>
  <c r="O64" i="22"/>
  <c r="O38" i="22"/>
  <c r="S38" i="22"/>
  <c r="O66" i="11"/>
  <c r="S66" i="11"/>
  <c r="O25" i="27"/>
  <c r="S25" i="27"/>
  <c r="O14" i="19"/>
  <c r="S14" i="19"/>
  <c r="R74" i="19"/>
  <c r="N74" i="19"/>
  <c r="R75" i="19"/>
  <c r="N75" i="19"/>
  <c r="O32" i="24"/>
  <c r="S32" i="24"/>
  <c r="O61" i="24"/>
  <c r="S61" i="24"/>
  <c r="O8" i="24"/>
  <c r="S8" i="24"/>
  <c r="O8" i="12"/>
  <c r="S8" i="12"/>
  <c r="O18" i="23"/>
  <c r="S18" i="23"/>
  <c r="S51" i="25"/>
  <c r="O51" i="25"/>
  <c r="S30" i="25"/>
  <c r="O30" i="25"/>
  <c r="O18" i="25"/>
  <c r="S18" i="25"/>
  <c r="S38" i="28"/>
  <c r="O38" i="28"/>
  <c r="O58" i="15"/>
  <c r="S58" i="15"/>
  <c r="S11" i="15"/>
  <c r="O11" i="15"/>
  <c r="O69" i="26"/>
  <c r="S69" i="26"/>
  <c r="O22" i="26"/>
  <c r="S22" i="26"/>
  <c r="O37" i="26"/>
  <c r="S37" i="26"/>
  <c r="O33" i="4"/>
  <c r="S33" i="4"/>
  <c r="S48" i="22"/>
  <c r="O48" i="22"/>
  <c r="S67" i="22"/>
  <c r="O67" i="22"/>
  <c r="S64" i="11"/>
  <c r="O64" i="11"/>
  <c r="O53" i="17"/>
  <c r="S53" i="17"/>
  <c r="S16" i="27"/>
  <c r="O16" i="27"/>
  <c r="O11" i="27"/>
  <c r="S11" i="27"/>
  <c r="O18" i="27"/>
  <c r="S18" i="27"/>
  <c r="O48" i="10"/>
  <c r="S48" i="10"/>
  <c r="S55" i="19"/>
  <c r="O55" i="19"/>
  <c r="O46" i="19"/>
  <c r="S46" i="19"/>
  <c r="S18" i="19"/>
  <c r="O18" i="19"/>
  <c r="S30" i="12"/>
  <c r="O30" i="12"/>
  <c r="O44" i="23"/>
  <c r="S44" i="23"/>
  <c r="S86" i="25"/>
  <c r="O86" i="25"/>
  <c r="O69" i="4"/>
  <c r="S69" i="4"/>
  <c r="O46" i="4"/>
  <c r="S46" i="4"/>
  <c r="O40" i="16"/>
  <c r="S40" i="16"/>
  <c r="O64" i="9"/>
  <c r="S64" i="9"/>
  <c r="O37" i="9"/>
  <c r="S37" i="9"/>
  <c r="O56" i="13"/>
  <c r="S56" i="13"/>
  <c r="O26" i="16"/>
  <c r="S26" i="16"/>
  <c r="S13" i="16"/>
  <c r="O13" i="16"/>
  <c r="S17" i="9"/>
  <c r="O17" i="9"/>
  <c r="R70" i="13"/>
  <c r="N70" i="13"/>
  <c r="R77" i="13"/>
  <c r="N77" i="13"/>
  <c r="R72" i="13"/>
  <c r="N72" i="13"/>
  <c r="R71" i="13"/>
  <c r="N71" i="13"/>
  <c r="N76" i="13"/>
  <c r="R76" i="13"/>
  <c r="N74" i="13"/>
  <c r="R74" i="13"/>
  <c r="N75" i="13"/>
  <c r="R75" i="13"/>
  <c r="N73" i="13"/>
  <c r="R73" i="13"/>
  <c r="S47" i="18"/>
  <c r="O47" i="18"/>
  <c r="O85" i="28"/>
  <c r="S85" i="28"/>
  <c r="O8" i="15"/>
  <c r="S8" i="15"/>
  <c r="S84" i="26"/>
  <c r="O84" i="26"/>
  <c r="O18" i="26"/>
  <c r="S18" i="26"/>
  <c r="S20" i="14"/>
  <c r="O20" i="14"/>
  <c r="O36" i="16"/>
  <c r="S36" i="16"/>
  <c r="O67" i="9"/>
  <c r="S67" i="9"/>
  <c r="O49" i="9"/>
  <c r="S49" i="9"/>
  <c r="S8" i="13"/>
  <c r="O8" i="13"/>
  <c r="O79" i="16"/>
  <c r="S79" i="16"/>
  <c r="S58" i="13"/>
  <c r="O58" i="13"/>
  <c r="O28" i="27"/>
  <c r="S28" i="27"/>
  <c r="O53" i="10"/>
  <c r="S53" i="10"/>
  <c r="O5" i="10"/>
  <c r="S5" i="10"/>
  <c r="S42" i="19"/>
  <c r="O42" i="19"/>
  <c r="O19" i="19"/>
  <c r="S19" i="19"/>
  <c r="O20" i="24"/>
  <c r="S20" i="24"/>
  <c r="S54" i="24"/>
  <c r="O54" i="24"/>
  <c r="O52" i="12"/>
  <c r="S52" i="12"/>
  <c r="S67" i="23"/>
  <c r="O67" i="23"/>
  <c r="O83" i="23"/>
  <c r="S83" i="23"/>
  <c r="S25" i="25"/>
  <c r="O25" i="25"/>
  <c r="S66" i="25"/>
  <c r="O66" i="25"/>
  <c r="S21" i="18"/>
  <c r="O21" i="18"/>
  <c r="R74" i="28"/>
  <c r="N74" i="28"/>
  <c r="O67" i="28"/>
  <c r="S67" i="28"/>
  <c r="S44" i="28"/>
  <c r="O44" i="28"/>
  <c r="O16" i="15"/>
  <c r="S16" i="15"/>
  <c r="O81" i="15"/>
  <c r="S81" i="15"/>
  <c r="S62" i="26"/>
  <c r="O62" i="26"/>
  <c r="O42" i="11"/>
  <c r="S42" i="11"/>
  <c r="S21" i="11"/>
  <c r="O21" i="11"/>
  <c r="O38" i="11"/>
  <c r="S38" i="11"/>
  <c r="O27" i="11"/>
  <c r="S27" i="11"/>
  <c r="O50" i="11"/>
  <c r="S50" i="11"/>
  <c r="O84" i="10"/>
  <c r="S84" i="10"/>
  <c r="O12" i="10"/>
  <c r="S12" i="10"/>
  <c r="O31" i="24"/>
  <c r="S31" i="24"/>
  <c r="S13" i="12"/>
  <c r="O13" i="12"/>
  <c r="O7" i="12"/>
  <c r="S7" i="12"/>
  <c r="O47" i="23"/>
  <c r="S47" i="23"/>
  <c r="S20" i="18"/>
  <c r="O20" i="18"/>
  <c r="S35" i="18"/>
  <c r="O35" i="18"/>
  <c r="O18" i="18"/>
  <c r="S18" i="18"/>
  <c r="S23" i="26"/>
  <c r="O23" i="26"/>
  <c r="S81" i="14"/>
  <c r="O81" i="14"/>
  <c r="S18" i="14"/>
  <c r="O18" i="14"/>
  <c r="S40" i="22"/>
  <c r="O40" i="22"/>
  <c r="S37" i="11"/>
  <c r="O37" i="11"/>
  <c r="O45" i="11"/>
  <c r="S45" i="11"/>
  <c r="O81" i="11"/>
  <c r="S81" i="11"/>
  <c r="O32" i="11"/>
  <c r="S32" i="11"/>
  <c r="S46" i="17"/>
  <c r="O46" i="17"/>
  <c r="O9" i="27"/>
  <c r="S9" i="27"/>
  <c r="O10" i="12"/>
  <c r="S10" i="12"/>
  <c r="O39" i="12"/>
  <c r="S39" i="12"/>
  <c r="O36" i="23"/>
  <c r="S36" i="23"/>
  <c r="O53" i="23"/>
  <c r="S53" i="23"/>
  <c r="S50" i="25"/>
  <c r="O50" i="25"/>
  <c r="S10" i="25"/>
  <c r="O10" i="25"/>
  <c r="S82" i="18"/>
  <c r="O82" i="18"/>
  <c r="S80" i="18"/>
  <c r="O80" i="18"/>
  <c r="S17" i="28"/>
  <c r="O17" i="28"/>
  <c r="S38" i="15"/>
  <c r="O38" i="15"/>
  <c r="O49" i="15"/>
  <c r="S49" i="15"/>
  <c r="S69" i="14"/>
  <c r="O69" i="14"/>
  <c r="N74" i="14"/>
  <c r="R74" i="14"/>
  <c r="N70" i="14"/>
  <c r="R70" i="14"/>
  <c r="R71" i="14"/>
  <c r="N71" i="14"/>
  <c r="S51" i="11"/>
  <c r="O51" i="11"/>
  <c r="S9" i="11"/>
  <c r="O9" i="11"/>
  <c r="O44" i="17"/>
  <c r="S44" i="17"/>
  <c r="S78" i="27"/>
  <c r="O78" i="27"/>
  <c r="O37" i="10"/>
  <c r="S37" i="10"/>
  <c r="O15" i="24"/>
  <c r="S15" i="24"/>
  <c r="S7" i="23"/>
  <c r="O7" i="23"/>
  <c r="O79" i="23"/>
  <c r="S79" i="23"/>
  <c r="S28" i="25"/>
  <c r="O28" i="25"/>
  <c r="O57" i="16"/>
  <c r="S57" i="16"/>
  <c r="O32" i="16"/>
  <c r="S32" i="16"/>
  <c r="S82" i="9"/>
  <c r="O82" i="9"/>
  <c r="S9" i="9"/>
  <c r="O9" i="9"/>
  <c r="S80" i="13"/>
  <c r="O80" i="13"/>
  <c r="S33" i="13"/>
  <c r="O33" i="13"/>
  <c r="S79" i="9"/>
  <c r="O79" i="9"/>
  <c r="O61" i="9"/>
  <c r="S61" i="9"/>
  <c r="O64" i="18"/>
  <c r="S64" i="18"/>
  <c r="S7" i="28"/>
  <c r="O7" i="28"/>
  <c r="O83" i="15"/>
  <c r="S83" i="15"/>
  <c r="O34" i="15"/>
  <c r="S34" i="15"/>
  <c r="S11" i="14"/>
  <c r="O11" i="14"/>
  <c r="O24" i="14"/>
  <c r="S24" i="14"/>
  <c r="S55" i="4"/>
  <c r="O55" i="4"/>
  <c r="S54" i="4"/>
  <c r="O54" i="4"/>
  <c r="S53" i="16"/>
  <c r="O53" i="16"/>
  <c r="S47" i="16"/>
  <c r="O47" i="16"/>
  <c r="S37" i="13"/>
  <c r="O37" i="13"/>
  <c r="O59" i="13"/>
  <c r="S59" i="13"/>
  <c r="S31" i="16"/>
  <c r="O31" i="16"/>
  <c r="S84" i="16"/>
  <c r="O84" i="16"/>
  <c r="O39" i="9"/>
  <c r="S39" i="9"/>
  <c r="S32" i="9"/>
  <c r="O32" i="9"/>
  <c r="S26" i="28"/>
  <c r="O26" i="28"/>
  <c r="R74" i="22"/>
  <c r="N74" i="22"/>
  <c r="N72" i="22"/>
  <c r="R72" i="22"/>
  <c r="R73" i="22"/>
  <c r="N73" i="22"/>
  <c r="O68" i="11"/>
  <c r="S68" i="11"/>
  <c r="S83" i="10"/>
  <c r="O83" i="10"/>
  <c r="O66" i="10"/>
  <c r="S66" i="10"/>
  <c r="S32" i="10"/>
  <c r="O32" i="10"/>
  <c r="S50" i="19"/>
  <c r="O50" i="19"/>
  <c r="O34" i="19"/>
  <c r="S34" i="19"/>
  <c r="S27" i="24"/>
  <c r="O27" i="24"/>
  <c r="S47" i="12"/>
  <c r="O47" i="12"/>
  <c r="O33" i="26"/>
  <c r="S33" i="26"/>
  <c r="S23" i="14"/>
  <c r="O23" i="14"/>
  <c r="S84" i="4"/>
  <c r="O84" i="4"/>
  <c r="S63" i="22"/>
  <c r="O63" i="22"/>
  <c r="S19" i="22"/>
  <c r="O19" i="22"/>
  <c r="S37" i="17"/>
  <c r="O37" i="17"/>
  <c r="O43" i="17"/>
  <c r="S43" i="17"/>
  <c r="S26" i="27"/>
  <c r="O26" i="27"/>
  <c r="S35" i="27"/>
  <c r="O35" i="27"/>
  <c r="O86" i="27"/>
  <c r="S86" i="27"/>
  <c r="S59" i="10"/>
  <c r="O59" i="10"/>
  <c r="O27" i="19"/>
  <c r="S27" i="19"/>
  <c r="S36" i="19"/>
  <c r="O36" i="19"/>
  <c r="O29" i="12"/>
  <c r="S29" i="12"/>
  <c r="O32" i="12"/>
  <c r="S32" i="12"/>
  <c r="O41" i="23"/>
  <c r="S41" i="23"/>
  <c r="S61" i="23"/>
  <c r="O61" i="23"/>
  <c r="S57" i="25"/>
  <c r="O57" i="25"/>
  <c r="O49" i="25"/>
  <c r="S49" i="25"/>
  <c r="O48" i="18"/>
  <c r="S48" i="18"/>
  <c r="O10" i="28"/>
  <c r="S10" i="28"/>
  <c r="S66" i="28"/>
  <c r="O66" i="28"/>
  <c r="R75" i="15"/>
  <c r="N75" i="15"/>
  <c r="R74" i="15"/>
  <c r="N74" i="15"/>
  <c r="S61" i="15"/>
  <c r="O61" i="15"/>
  <c r="O36" i="26"/>
  <c r="S36" i="26"/>
  <c r="O12" i="14"/>
  <c r="S12" i="14"/>
  <c r="S13" i="14"/>
  <c r="O13" i="14"/>
  <c r="O36" i="22"/>
  <c r="S36" i="22"/>
  <c r="O62" i="22"/>
  <c r="S62" i="22"/>
  <c r="O41" i="11"/>
  <c r="S41" i="11"/>
  <c r="S17" i="17"/>
  <c r="O17" i="17"/>
  <c r="S56" i="27"/>
  <c r="O56" i="27"/>
  <c r="S79" i="27"/>
  <c r="O79" i="27"/>
  <c r="S49" i="10"/>
  <c r="O49" i="10"/>
  <c r="O60" i="10"/>
  <c r="S60" i="10"/>
  <c r="S12" i="19"/>
  <c r="O12" i="19"/>
  <c r="O10" i="19"/>
  <c r="S10" i="19"/>
  <c r="S28" i="19"/>
  <c r="O28" i="19"/>
  <c r="O86" i="24"/>
  <c r="S86" i="24"/>
  <c r="O44" i="24"/>
  <c r="S44" i="24"/>
  <c r="O36" i="12"/>
  <c r="S36" i="12"/>
  <c r="S48" i="12"/>
  <c r="O48" i="12"/>
  <c r="O28" i="12"/>
  <c r="S28" i="12"/>
  <c r="S54" i="23"/>
  <c r="O54" i="23"/>
  <c r="O44" i="25"/>
  <c r="S44" i="25"/>
  <c r="S83" i="25"/>
  <c r="O83" i="25"/>
  <c r="S35" i="28"/>
  <c r="O35" i="28"/>
  <c r="O42" i="15"/>
  <c r="S42" i="15"/>
  <c r="O9" i="26"/>
  <c r="S9" i="26"/>
  <c r="O5" i="26"/>
  <c r="S5" i="26"/>
  <c r="S47" i="26"/>
  <c r="O47" i="26"/>
  <c r="S63" i="14"/>
  <c r="O63" i="14"/>
  <c r="O14" i="4"/>
  <c r="S14" i="4"/>
  <c r="O26" i="22"/>
  <c r="S26" i="22"/>
  <c r="S82" i="22"/>
  <c r="O82" i="22"/>
  <c r="O23" i="22"/>
  <c r="S23" i="22"/>
  <c r="S16" i="11"/>
  <c r="O16" i="11"/>
  <c r="O40" i="11"/>
  <c r="S40" i="11"/>
  <c r="O29" i="17"/>
  <c r="S29" i="17"/>
  <c r="O62" i="27"/>
  <c r="S62" i="27"/>
  <c r="O63" i="19"/>
  <c r="S63" i="19"/>
  <c r="S52" i="19"/>
  <c r="O52" i="19"/>
  <c r="O43" i="19"/>
  <c r="S43" i="19"/>
  <c r="O64" i="24"/>
  <c r="S64" i="24"/>
  <c r="R76" i="12"/>
  <c r="N76" i="12"/>
  <c r="R72" i="12"/>
  <c r="N72" i="12"/>
  <c r="N75" i="12"/>
  <c r="R75" i="12"/>
  <c r="S10" i="23"/>
  <c r="O10" i="23"/>
  <c r="S27" i="23"/>
  <c r="O27" i="23"/>
  <c r="S58" i="25"/>
  <c r="O58" i="25"/>
  <c r="S43" i="16"/>
  <c r="O43" i="16"/>
  <c r="O13" i="9"/>
  <c r="S13" i="9"/>
  <c r="N71" i="9"/>
  <c r="R71" i="9"/>
  <c r="S68" i="9"/>
  <c r="O68" i="9"/>
  <c r="S21" i="13"/>
  <c r="O21" i="13"/>
  <c r="S7" i="13"/>
  <c r="O7" i="13"/>
  <c r="O61" i="16"/>
  <c r="S61" i="16"/>
  <c r="S24" i="9"/>
  <c r="O24" i="9"/>
  <c r="S54" i="9"/>
  <c r="O54" i="9"/>
  <c r="O24" i="18"/>
  <c r="S24" i="18"/>
  <c r="S51" i="28"/>
  <c r="O51" i="28"/>
  <c r="S79" i="28"/>
  <c r="O79" i="28"/>
  <c r="S12" i="26"/>
  <c r="O12" i="26"/>
  <c r="S25" i="26"/>
  <c r="O25" i="26"/>
  <c r="S7" i="4"/>
  <c r="O7" i="4"/>
  <c r="O15" i="16"/>
  <c r="S15" i="16"/>
  <c r="O11" i="16"/>
  <c r="S11" i="16"/>
  <c r="S33" i="9"/>
  <c r="O33" i="9"/>
  <c r="O42" i="16"/>
  <c r="S42" i="16"/>
  <c r="S49" i="13"/>
  <c r="O49" i="13"/>
  <c r="S42" i="22"/>
  <c r="O42" i="22"/>
  <c r="S34" i="17"/>
  <c r="O34" i="17"/>
  <c r="O40" i="27"/>
  <c r="S40" i="27"/>
  <c r="O83" i="27"/>
  <c r="S83" i="27"/>
  <c r="N72" i="27"/>
  <c r="R72" i="27"/>
  <c r="R71" i="27"/>
  <c r="N71" i="27"/>
  <c r="O79" i="19"/>
  <c r="S79" i="19"/>
  <c r="O13" i="24"/>
  <c r="S13" i="24"/>
  <c r="S37" i="23"/>
  <c r="O37" i="23"/>
  <c r="S29" i="25"/>
  <c r="O29" i="25"/>
  <c r="S25" i="18"/>
  <c r="O25" i="18"/>
  <c r="R74" i="18"/>
  <c r="N74" i="18"/>
  <c r="R75" i="18"/>
  <c r="N75" i="18"/>
  <c r="S84" i="28"/>
  <c r="O84" i="28"/>
  <c r="S32" i="15"/>
  <c r="O32" i="15"/>
  <c r="O33" i="15"/>
  <c r="S33" i="15"/>
  <c r="S68" i="15"/>
  <c r="O68" i="15"/>
  <c r="O62" i="14"/>
  <c r="S62" i="14"/>
  <c r="S40" i="4"/>
  <c r="O40" i="4"/>
  <c r="S65" i="4"/>
  <c r="O65" i="4"/>
  <c r="S57" i="22"/>
  <c r="O57" i="22"/>
  <c r="O35" i="11"/>
  <c r="S35" i="11"/>
  <c r="S59" i="11"/>
  <c r="O59" i="11"/>
  <c r="N76" i="11"/>
  <c r="R76" i="11"/>
  <c r="R75" i="11"/>
  <c r="N75" i="11"/>
  <c r="O29" i="11"/>
  <c r="S29" i="11"/>
  <c r="O26" i="10"/>
  <c r="S26" i="10"/>
  <c r="O30" i="10"/>
  <c r="S30" i="10"/>
  <c r="S15" i="19"/>
  <c r="O15" i="19"/>
  <c r="S53" i="24"/>
  <c r="O53" i="24"/>
  <c r="O60" i="24"/>
  <c r="S60" i="24"/>
  <c r="O42" i="24"/>
  <c r="S42" i="24"/>
  <c r="O81" i="12"/>
  <c r="S81" i="12"/>
  <c r="O29" i="23"/>
  <c r="S29" i="23"/>
  <c r="O42" i="18"/>
  <c r="S42" i="18"/>
  <c r="S30" i="15"/>
  <c r="O30" i="15"/>
  <c r="S66" i="15"/>
  <c r="O66" i="15"/>
  <c r="O32" i="26"/>
  <c r="S32" i="26"/>
  <c r="S67" i="14"/>
  <c r="O67" i="14"/>
  <c r="O60" i="22"/>
  <c r="S60" i="22"/>
  <c r="S56" i="11"/>
  <c r="O56" i="11"/>
  <c r="S43" i="11"/>
  <c r="O43" i="11"/>
  <c r="S36" i="11"/>
  <c r="O36" i="11"/>
  <c r="S20" i="17"/>
  <c r="O20" i="17"/>
  <c r="O41" i="27"/>
  <c r="S41" i="27"/>
  <c r="O86" i="10"/>
  <c r="S86" i="10"/>
  <c r="O55" i="24"/>
  <c r="S55" i="24"/>
  <c r="S44" i="12"/>
  <c r="O44" i="12"/>
  <c r="O20" i="12"/>
  <c r="S20" i="12"/>
  <c r="S63" i="12"/>
  <c r="O63" i="12"/>
  <c r="O66" i="23"/>
  <c r="S66" i="23"/>
  <c r="N72" i="23"/>
  <c r="R72" i="23"/>
  <c r="R71" i="23"/>
  <c r="N71" i="23"/>
  <c r="O31" i="23"/>
  <c r="S31" i="23"/>
  <c r="S62" i="18"/>
  <c r="O62" i="18"/>
  <c r="O25" i="28"/>
  <c r="S25" i="28"/>
  <c r="S14" i="28"/>
  <c r="O14" i="28"/>
  <c r="S25" i="15"/>
  <c r="O25" i="15"/>
  <c r="O6" i="14"/>
  <c r="S6" i="14"/>
  <c r="S26" i="14"/>
  <c r="O26" i="14"/>
  <c r="S9" i="14"/>
  <c r="O9" i="14"/>
  <c r="O79" i="4"/>
  <c r="S79" i="4"/>
  <c r="O17" i="11"/>
  <c r="S17" i="11"/>
  <c r="O25" i="11"/>
  <c r="S25" i="11"/>
  <c r="S52" i="17"/>
  <c r="O52" i="17"/>
  <c r="S65" i="17"/>
  <c r="O65" i="17"/>
  <c r="S19" i="10"/>
  <c r="O19" i="10"/>
  <c r="O54" i="10"/>
  <c r="S54" i="10"/>
  <c r="S11" i="24"/>
  <c r="O11" i="24"/>
  <c r="O64" i="12"/>
  <c r="S64" i="12"/>
  <c r="S22" i="12"/>
  <c r="O22" i="12"/>
  <c r="S43" i="23"/>
  <c r="O43" i="23"/>
  <c r="O50" i="4"/>
  <c r="S50" i="4"/>
  <c r="O32" i="4"/>
  <c r="S32" i="4"/>
  <c r="O5" i="4"/>
  <c r="S5" i="4"/>
  <c r="S19" i="13"/>
  <c r="O19" i="13"/>
  <c r="O51" i="9"/>
  <c r="S51" i="9"/>
  <c r="O27" i="9"/>
  <c r="S27" i="9"/>
  <c r="O83" i="9"/>
  <c r="S83" i="9"/>
  <c r="O20" i="13"/>
  <c r="S20" i="13"/>
  <c r="S52" i="13"/>
  <c r="O52" i="13"/>
  <c r="O11" i="13"/>
  <c r="S11" i="13"/>
  <c r="O52" i="28"/>
  <c r="S52" i="28"/>
  <c r="O83" i="14"/>
  <c r="S83" i="14"/>
  <c r="S44" i="14"/>
  <c r="O44" i="14"/>
  <c r="O32" i="14"/>
  <c r="S32" i="14"/>
  <c r="O51" i="16"/>
  <c r="S51" i="16"/>
  <c r="O68" i="13"/>
  <c r="S68" i="13"/>
  <c r="O54" i="13"/>
  <c r="S54" i="13"/>
  <c r="O81" i="16"/>
  <c r="S81" i="16"/>
  <c r="S12" i="9"/>
  <c r="O12" i="9"/>
  <c r="O60" i="13"/>
  <c r="S60" i="13"/>
  <c r="O44" i="13"/>
  <c r="S44" i="13"/>
  <c r="O25" i="22"/>
  <c r="S25" i="22"/>
  <c r="S58" i="22"/>
  <c r="O58" i="22"/>
  <c r="O53" i="22"/>
  <c r="S53" i="22"/>
  <c r="S44" i="11"/>
  <c r="O44" i="11"/>
  <c r="O49" i="17"/>
  <c r="S49" i="17"/>
  <c r="O6" i="17"/>
  <c r="S6" i="17"/>
  <c r="O10" i="10"/>
  <c r="S10" i="10"/>
  <c r="S37" i="24"/>
  <c r="O37" i="24"/>
  <c r="S25" i="24"/>
  <c r="O25" i="24"/>
  <c r="S5" i="24"/>
  <c r="O5" i="24"/>
  <c r="S55" i="12"/>
  <c r="O55" i="12"/>
  <c r="S26" i="12"/>
  <c r="O26" i="12"/>
  <c r="S60" i="12"/>
  <c r="O60" i="12"/>
  <c r="O23" i="12"/>
  <c r="S23" i="12"/>
  <c r="O82" i="25"/>
  <c r="S82" i="25"/>
  <c r="S58" i="18"/>
  <c r="O58" i="18"/>
  <c r="S54" i="28"/>
  <c r="O54" i="28"/>
  <c r="S10" i="26"/>
  <c r="O10" i="26"/>
  <c r="O50" i="26"/>
  <c r="S50" i="26"/>
  <c r="S34" i="22"/>
  <c r="O34" i="22"/>
  <c r="S57" i="17"/>
  <c r="O57" i="17"/>
  <c r="S9" i="17"/>
  <c r="O9" i="17"/>
  <c r="N76" i="17"/>
  <c r="R76" i="17"/>
  <c r="R74" i="17"/>
  <c r="N74" i="17"/>
  <c r="S84" i="17"/>
  <c r="O84" i="17"/>
  <c r="S23" i="17"/>
  <c r="O23" i="17"/>
  <c r="O52" i="27"/>
  <c r="S52" i="27"/>
  <c r="S39" i="27"/>
  <c r="O39" i="27"/>
  <c r="O53" i="12"/>
  <c r="S53" i="12"/>
  <c r="O50" i="23"/>
  <c r="S50" i="23"/>
  <c r="O8" i="18"/>
  <c r="S8" i="18"/>
  <c r="O21" i="26"/>
  <c r="S21" i="26"/>
  <c r="S64" i="26"/>
  <c r="O64" i="26"/>
  <c r="R73" i="26"/>
  <c r="N73" i="26"/>
  <c r="O21" i="4"/>
  <c r="S21" i="4"/>
  <c r="S24" i="22"/>
  <c r="O24" i="22"/>
  <c r="O14" i="17"/>
  <c r="S14" i="17"/>
  <c r="S57" i="27"/>
  <c r="O57" i="27"/>
  <c r="O6" i="10"/>
  <c r="S6" i="10"/>
  <c r="R77" i="19"/>
  <c r="N77" i="19"/>
  <c r="N76" i="19"/>
  <c r="R76" i="19"/>
  <c r="S35" i="19"/>
  <c r="O35" i="19"/>
  <c r="S51" i="12"/>
  <c r="O51" i="12"/>
  <c r="O17" i="12"/>
  <c r="S17" i="12"/>
  <c r="O19" i="25"/>
  <c r="S19" i="25"/>
  <c r="S44" i="18"/>
  <c r="O44" i="18"/>
  <c r="O6" i="18"/>
  <c r="S6" i="18"/>
  <c r="O20" i="15"/>
  <c r="S20" i="15"/>
  <c r="O67" i="26"/>
  <c r="S67" i="26"/>
  <c r="O61" i="26"/>
  <c r="S61" i="26"/>
  <c r="S21" i="14"/>
  <c r="O21" i="14"/>
  <c r="O63" i="4"/>
  <c r="S63" i="4"/>
  <c r="S83" i="22"/>
  <c r="O83" i="22"/>
  <c r="O65" i="22"/>
  <c r="S65" i="22"/>
  <c r="O68" i="22"/>
  <c r="S68" i="22"/>
  <c r="O83" i="11"/>
  <c r="S83" i="11"/>
  <c r="O7" i="17"/>
  <c r="S7" i="17"/>
  <c r="S80" i="27"/>
  <c r="O80" i="27"/>
  <c r="O64" i="27"/>
  <c r="S64" i="27"/>
  <c r="O52" i="10"/>
  <c r="S52" i="10"/>
  <c r="S51" i="19"/>
  <c r="O51" i="19"/>
  <c r="O29" i="19"/>
  <c r="S29" i="19"/>
  <c r="S65" i="24"/>
  <c r="O65" i="24"/>
  <c r="O49" i="12"/>
  <c r="S49" i="12"/>
  <c r="O63" i="23"/>
  <c r="S63" i="23"/>
  <c r="R72" i="25"/>
  <c r="N72" i="25"/>
  <c r="N70" i="25"/>
  <c r="R70" i="25"/>
  <c r="N76" i="25"/>
  <c r="R76" i="25"/>
  <c r="N74" i="25"/>
  <c r="R74" i="25"/>
  <c r="R73" i="25"/>
  <c r="N73" i="25"/>
  <c r="N71" i="25"/>
  <c r="R71" i="25"/>
  <c r="N77" i="25"/>
  <c r="R77" i="25"/>
  <c r="R75" i="25"/>
  <c r="N75" i="25"/>
  <c r="S5" i="25"/>
  <c r="O5" i="25"/>
  <c r="S20" i="16"/>
  <c r="O20" i="16"/>
  <c r="S60" i="9"/>
  <c r="O60" i="9"/>
  <c r="S45" i="9"/>
  <c r="O45" i="9"/>
  <c r="S62" i="13"/>
  <c r="O62" i="13"/>
  <c r="S22" i="13"/>
  <c r="O22" i="13"/>
  <c r="S49" i="16"/>
  <c r="O49" i="16"/>
  <c r="O19" i="16"/>
  <c r="S19" i="16"/>
  <c r="O12" i="13"/>
  <c r="S12" i="13"/>
  <c r="O64" i="13"/>
  <c r="S64" i="13"/>
  <c r="O83" i="18"/>
  <c r="S83" i="18"/>
  <c r="S63" i="18"/>
  <c r="O63" i="18"/>
  <c r="O43" i="28"/>
  <c r="S43" i="28"/>
  <c r="S37" i="28"/>
  <c r="O37" i="28"/>
  <c r="O14" i="26"/>
  <c r="S14" i="26"/>
  <c r="S39" i="14"/>
  <c r="O39" i="14"/>
  <c r="S26" i="4"/>
  <c r="O26" i="4"/>
  <c r="S30" i="16"/>
  <c r="O30" i="16"/>
  <c r="O58" i="9"/>
  <c r="S58" i="9"/>
  <c r="O29" i="9"/>
  <c r="S29" i="9"/>
  <c r="O42" i="13"/>
  <c r="S42" i="13"/>
  <c r="O18" i="13"/>
  <c r="S18" i="13"/>
  <c r="S8" i="9"/>
  <c r="O8" i="9"/>
  <c r="S32" i="13"/>
  <c r="O32" i="13"/>
  <c r="O13" i="13"/>
  <c r="S13" i="13"/>
  <c r="S49" i="22"/>
  <c r="O49" i="22"/>
  <c r="S45" i="22"/>
  <c r="O45" i="22"/>
  <c r="O33" i="22"/>
  <c r="S33" i="22"/>
  <c r="O60" i="11"/>
  <c r="S60" i="11"/>
  <c r="S63" i="17"/>
  <c r="O63" i="17"/>
  <c r="S40" i="17"/>
  <c r="O40" i="17"/>
  <c r="O49" i="27"/>
  <c r="S49" i="27"/>
  <c r="O61" i="27"/>
  <c r="S61" i="27"/>
  <c r="O81" i="19"/>
  <c r="S81" i="19"/>
  <c r="S18" i="24"/>
  <c r="O18" i="24"/>
  <c r="S69" i="24"/>
  <c r="O69" i="24"/>
  <c r="S85" i="12"/>
  <c r="O85" i="12"/>
  <c r="S38" i="23"/>
  <c r="O38" i="23"/>
  <c r="S48" i="23"/>
  <c r="O48" i="23"/>
  <c r="S84" i="23"/>
  <c r="O84" i="23"/>
  <c r="S52" i="25"/>
  <c r="O52" i="25"/>
  <c r="O54" i="25"/>
  <c r="S54" i="25"/>
  <c r="S49" i="18"/>
  <c r="O49" i="18"/>
  <c r="S28" i="18"/>
  <c r="O28" i="18"/>
  <c r="O37" i="18"/>
  <c r="S37" i="18"/>
  <c r="N73" i="28"/>
  <c r="R73" i="28"/>
  <c r="R72" i="28"/>
  <c r="N72" i="28"/>
  <c r="S15" i="28"/>
  <c r="O15" i="28"/>
  <c r="O68" i="28"/>
  <c r="S68" i="28"/>
  <c r="S23" i="28"/>
  <c r="O23" i="28"/>
  <c r="O47" i="15"/>
  <c r="S47" i="15"/>
  <c r="O23" i="15"/>
  <c r="S23" i="15"/>
  <c r="S45" i="15"/>
  <c r="O45" i="15"/>
  <c r="S56" i="26"/>
  <c r="O56" i="26"/>
  <c r="S41" i="14"/>
  <c r="O41" i="14"/>
  <c r="O50" i="14"/>
  <c r="S50" i="14"/>
  <c r="O20" i="4"/>
  <c r="S20" i="4"/>
  <c r="O18" i="11"/>
  <c r="S18" i="11"/>
  <c r="S50" i="27"/>
  <c r="O50" i="27"/>
  <c r="R73" i="10"/>
  <c r="N73" i="10"/>
  <c r="R74" i="10"/>
  <c r="N74" i="10"/>
  <c r="R77" i="10"/>
  <c r="N77" i="10"/>
  <c r="N71" i="10"/>
  <c r="R71" i="10"/>
  <c r="R72" i="10"/>
  <c r="N72" i="10"/>
  <c r="N75" i="10"/>
  <c r="R75" i="10"/>
  <c r="N76" i="10"/>
  <c r="R76" i="10"/>
  <c r="N70" i="10"/>
  <c r="R70" i="10"/>
  <c r="O31" i="10"/>
  <c r="S31" i="10"/>
  <c r="S78" i="19"/>
  <c r="O78" i="19"/>
  <c r="S35" i="24"/>
  <c r="O35" i="24"/>
  <c r="S33" i="24"/>
  <c r="O33" i="24"/>
  <c r="O84" i="12"/>
  <c r="S84" i="12"/>
  <c r="S54" i="12"/>
  <c r="O54" i="12"/>
  <c r="S16" i="23"/>
  <c r="O16" i="23"/>
  <c r="O16" i="25"/>
  <c r="S16" i="25"/>
  <c r="S60" i="18"/>
  <c r="O60" i="18"/>
  <c r="O30" i="18"/>
  <c r="S30" i="18"/>
  <c r="S18" i="28"/>
  <c r="O18" i="28"/>
  <c r="O68" i="14"/>
  <c r="S68" i="14"/>
  <c r="O25" i="14"/>
  <c r="S25" i="14"/>
  <c r="O69" i="22"/>
  <c r="S69" i="22"/>
  <c r="O13" i="27"/>
  <c r="S13" i="27"/>
  <c r="S25" i="10"/>
  <c r="O25" i="10"/>
  <c r="O39" i="10"/>
  <c r="S39" i="10"/>
  <c r="S45" i="19"/>
  <c r="O45" i="19"/>
  <c r="S80" i="19"/>
  <c r="O80" i="19"/>
  <c r="O40" i="23"/>
  <c r="S40" i="23"/>
  <c r="O23" i="18"/>
  <c r="S23" i="18"/>
  <c r="S27" i="28"/>
  <c r="O27" i="28"/>
  <c r="O50" i="28"/>
  <c r="S50" i="28"/>
  <c r="O29" i="15"/>
  <c r="S29" i="15"/>
  <c r="S8" i="26"/>
  <c r="O8" i="26"/>
  <c r="N73" i="14"/>
  <c r="R73" i="14"/>
  <c r="N77" i="14"/>
  <c r="R77" i="14"/>
  <c r="S22" i="14"/>
  <c r="O22" i="14"/>
  <c r="S31" i="4"/>
  <c r="O31" i="4"/>
  <c r="O83" i="4"/>
  <c r="S83" i="4"/>
  <c r="O82" i="11"/>
  <c r="S82" i="11"/>
  <c r="O58" i="27"/>
  <c r="S58" i="27"/>
  <c r="O31" i="27"/>
  <c r="S31" i="27"/>
  <c r="S18" i="10"/>
  <c r="O18" i="10"/>
  <c r="O65" i="10"/>
  <c r="S65" i="10"/>
  <c r="S84" i="19"/>
  <c r="O84" i="19"/>
  <c r="S19" i="24"/>
  <c r="O19" i="24"/>
  <c r="S69" i="12"/>
  <c r="O69" i="12"/>
  <c r="S33" i="12"/>
  <c r="O33" i="12"/>
  <c r="O67" i="12"/>
  <c r="S67" i="12"/>
  <c r="S26" i="23"/>
  <c r="O26" i="23"/>
  <c r="O65" i="25"/>
  <c r="S65" i="25"/>
  <c r="S22" i="4"/>
  <c r="O22" i="4"/>
  <c r="S21" i="16"/>
  <c r="O21" i="16"/>
  <c r="O80" i="9"/>
  <c r="S80" i="9"/>
  <c r="O42" i="9"/>
  <c r="S42" i="9"/>
  <c r="O79" i="13"/>
  <c r="S79" i="13"/>
  <c r="S38" i="13"/>
  <c r="O38" i="13"/>
  <c r="S63" i="16"/>
  <c r="O63" i="16"/>
  <c r="O65" i="9"/>
  <c r="S65" i="9"/>
  <c r="S5" i="9"/>
  <c r="O5" i="9"/>
  <c r="S56" i="9"/>
  <c r="O56" i="9"/>
  <c r="S44" i="9"/>
  <c r="O44" i="9"/>
  <c r="O35" i="13"/>
  <c r="S35" i="13"/>
  <c r="S46" i="28"/>
  <c r="O46" i="28"/>
  <c r="S80" i="28"/>
  <c r="O80" i="28"/>
  <c r="S57" i="15"/>
  <c r="O57" i="15"/>
  <c r="O59" i="15"/>
  <c r="S59" i="15"/>
  <c r="O64" i="14"/>
  <c r="S64" i="14"/>
  <c r="O30" i="14"/>
  <c r="S30" i="14"/>
  <c r="S17" i="14"/>
  <c r="O17" i="14"/>
  <c r="O34" i="4"/>
  <c r="S34" i="4"/>
  <c r="S67" i="16"/>
  <c r="O67" i="16"/>
  <c r="S48" i="9"/>
  <c r="O48" i="9"/>
  <c r="S9" i="16"/>
  <c r="O9" i="16"/>
  <c r="S20" i="9"/>
  <c r="O20" i="9"/>
  <c r="O50" i="9"/>
  <c r="S50" i="9"/>
  <c r="S55" i="13"/>
  <c r="O55" i="13"/>
  <c r="O53" i="13"/>
  <c r="S53" i="13"/>
  <c r="S62" i="9"/>
  <c r="O62" i="9"/>
  <c r="O10" i="13"/>
  <c r="S10" i="13"/>
  <c r="O80" i="16"/>
  <c r="S80" i="16"/>
  <c r="S66" i="22"/>
  <c r="O66" i="22"/>
  <c r="S29" i="22"/>
  <c r="O29" i="22"/>
  <c r="N76" i="22"/>
  <c r="R76" i="22"/>
  <c r="N75" i="22"/>
  <c r="R75" i="22"/>
  <c r="O23" i="11"/>
  <c r="S23" i="11"/>
  <c r="S31" i="17"/>
  <c r="O31" i="17"/>
  <c r="O20" i="19"/>
  <c r="S20" i="19"/>
  <c r="S80" i="24"/>
  <c r="O80" i="24"/>
  <c r="S79" i="12"/>
  <c r="O79" i="12"/>
  <c r="O55" i="23"/>
  <c r="S55" i="23"/>
  <c r="O85" i="23"/>
  <c r="S85" i="23"/>
  <c r="O13" i="23"/>
  <c r="S13" i="23"/>
  <c r="O53" i="25"/>
  <c r="S53" i="25"/>
  <c r="S24" i="25"/>
  <c r="O24" i="25"/>
  <c r="O59" i="18"/>
  <c r="S59" i="18"/>
  <c r="S57" i="18"/>
  <c r="O57" i="18"/>
  <c r="O8" i="28"/>
  <c r="S8" i="28"/>
  <c r="O48" i="26"/>
  <c r="S48" i="26"/>
  <c r="O35" i="26"/>
  <c r="S35" i="26"/>
  <c r="S28" i="14"/>
  <c r="O28" i="14"/>
  <c r="O85" i="14"/>
  <c r="S85" i="14"/>
  <c r="O85" i="22"/>
  <c r="S85" i="22"/>
  <c r="S49" i="11"/>
  <c r="O49" i="11"/>
  <c r="O85" i="17"/>
  <c r="S85" i="17"/>
  <c r="O64" i="17"/>
  <c r="S64" i="17"/>
  <c r="S56" i="10"/>
  <c r="O56" i="10"/>
  <c r="O58" i="19"/>
  <c r="S58" i="19"/>
  <c r="S41" i="19"/>
  <c r="O41" i="19"/>
  <c r="S78" i="25"/>
  <c r="O78" i="25"/>
  <c r="S65" i="28"/>
  <c r="O65" i="28"/>
  <c r="O60" i="28"/>
  <c r="S60" i="28"/>
  <c r="O11" i="28"/>
  <c r="S11" i="28"/>
  <c r="R73" i="15"/>
  <c r="N73" i="15"/>
  <c r="S54" i="15"/>
  <c r="O54" i="15"/>
  <c r="O40" i="26"/>
  <c r="S40" i="26"/>
  <c r="O46" i="26"/>
  <c r="S46" i="26"/>
  <c r="O39" i="4"/>
  <c r="S39" i="4"/>
  <c r="O41" i="22"/>
  <c r="S41" i="22"/>
  <c r="S41" i="17"/>
  <c r="O41" i="17"/>
  <c r="S42" i="17"/>
  <c r="O42" i="17"/>
  <c r="O68" i="10"/>
  <c r="S68" i="10"/>
  <c r="O39" i="19"/>
  <c r="S39" i="19"/>
  <c r="S66" i="19"/>
  <c r="O66" i="19"/>
  <c r="O9" i="19"/>
  <c r="S9" i="19"/>
  <c r="S59" i="25"/>
  <c r="O59" i="25"/>
  <c r="S48" i="25"/>
  <c r="O48" i="25"/>
  <c r="S84" i="25"/>
  <c r="O84" i="25"/>
  <c r="S57" i="28"/>
  <c r="O57" i="28"/>
  <c r="S44" i="15"/>
  <c r="O44" i="15"/>
  <c r="S46" i="15"/>
  <c r="O46" i="15"/>
  <c r="O83" i="26"/>
  <c r="S83" i="26"/>
  <c r="O28" i="26"/>
  <c r="S28" i="26"/>
  <c r="S33" i="14"/>
  <c r="O33" i="14"/>
  <c r="S22" i="22"/>
  <c r="O22" i="22"/>
  <c r="O19" i="11"/>
  <c r="S19" i="11"/>
  <c r="S50" i="17"/>
  <c r="O50" i="17"/>
  <c r="O68" i="17"/>
  <c r="S68" i="17"/>
  <c r="O19" i="17"/>
  <c r="S19" i="17"/>
  <c r="O52" i="24"/>
  <c r="S52" i="24"/>
  <c r="O17" i="24"/>
  <c r="S17" i="24"/>
  <c r="S41" i="12"/>
  <c r="O41" i="12"/>
  <c r="R77" i="12"/>
  <c r="N77" i="12"/>
  <c r="N73" i="12"/>
  <c r="R73" i="12"/>
  <c r="O33" i="23"/>
  <c r="S33" i="23"/>
  <c r="S26" i="25"/>
  <c r="O26" i="25"/>
  <c r="S62" i="25"/>
  <c r="O62" i="25"/>
  <c r="O80" i="4"/>
  <c r="S80" i="4"/>
  <c r="O68" i="4"/>
  <c r="S68" i="4"/>
  <c r="S50" i="16"/>
  <c r="O50" i="16"/>
  <c r="S56" i="16"/>
  <c r="O56" i="16"/>
  <c r="S43" i="9"/>
  <c r="O43" i="9"/>
  <c r="R75" i="9"/>
  <c r="N75" i="9"/>
  <c r="N70" i="9"/>
  <c r="R70" i="9"/>
  <c r="O48" i="16"/>
  <c r="S48" i="16"/>
  <c r="S59" i="9"/>
  <c r="O59" i="9"/>
  <c r="S61" i="13"/>
  <c r="O61" i="13"/>
  <c r="O26" i="13"/>
  <c r="S26" i="13"/>
  <c r="O9" i="28"/>
  <c r="S9" i="28"/>
  <c r="O84" i="15"/>
  <c r="S84" i="15"/>
  <c r="S20" i="26"/>
  <c r="O20" i="26"/>
  <c r="S10" i="4"/>
  <c r="O10" i="4"/>
  <c r="O34" i="16"/>
  <c r="S34" i="16"/>
  <c r="S12" i="16"/>
  <c r="O12" i="16"/>
  <c r="S7" i="9"/>
  <c r="O7" i="9"/>
  <c r="O50" i="13"/>
  <c r="S50" i="13"/>
  <c r="O43" i="13"/>
  <c r="S43" i="13"/>
  <c r="O29" i="13"/>
  <c r="S29" i="13"/>
  <c r="S55" i="16"/>
  <c r="O55" i="16"/>
  <c r="S12" i="11"/>
  <c r="O12" i="11"/>
  <c r="O24" i="11"/>
  <c r="S24" i="11"/>
  <c r="S26" i="17"/>
  <c r="O26" i="17"/>
  <c r="O60" i="17"/>
  <c r="S60" i="17"/>
  <c r="S6" i="27"/>
  <c r="O6" i="27"/>
  <c r="S69" i="27"/>
  <c r="O69" i="27"/>
  <c r="R74" i="27"/>
  <c r="N74" i="27"/>
  <c r="N75" i="27"/>
  <c r="R75" i="27"/>
  <c r="R73" i="27"/>
  <c r="N73" i="27"/>
  <c r="O21" i="10"/>
  <c r="S21" i="10"/>
  <c r="O13" i="19"/>
  <c r="S13" i="19"/>
  <c r="O19" i="12"/>
  <c r="S19" i="12"/>
  <c r="S30" i="23"/>
  <c r="O30" i="23"/>
  <c r="S20" i="23"/>
  <c r="O20" i="23"/>
  <c r="S17" i="23"/>
  <c r="O17" i="23"/>
  <c r="O20" i="25"/>
  <c r="S20" i="25"/>
  <c r="S14" i="25"/>
  <c r="O14" i="25"/>
  <c r="R72" i="18"/>
  <c r="N72" i="18"/>
  <c r="O48" i="28"/>
  <c r="S48" i="28"/>
  <c r="S21" i="28"/>
  <c r="O21" i="28"/>
  <c r="O28" i="28"/>
  <c r="S28" i="28"/>
  <c r="O85" i="15"/>
  <c r="S85" i="15"/>
  <c r="O36" i="15"/>
  <c r="S36" i="15"/>
  <c r="O82" i="26"/>
  <c r="S82" i="26"/>
  <c r="O51" i="14"/>
  <c r="S51" i="14"/>
  <c r="S45" i="4"/>
  <c r="O45" i="4"/>
  <c r="O41" i="4"/>
  <c r="S41" i="4"/>
  <c r="O63" i="11"/>
  <c r="S63" i="11"/>
  <c r="R71" i="11"/>
  <c r="N71" i="11"/>
  <c r="N77" i="11"/>
  <c r="R77" i="11"/>
  <c r="S58" i="17"/>
  <c r="O58" i="17"/>
  <c r="S50" i="10"/>
  <c r="O50" i="10"/>
  <c r="S24" i="19"/>
  <c r="O24" i="19"/>
  <c r="S79" i="24"/>
  <c r="O79" i="24"/>
  <c r="O14" i="24"/>
  <c r="S14" i="24"/>
  <c r="S78" i="24"/>
  <c r="O78" i="24"/>
  <c r="S31" i="12"/>
  <c r="O31" i="12"/>
  <c r="S6" i="25"/>
  <c r="O6" i="25"/>
  <c r="S55" i="25"/>
  <c r="O55" i="25"/>
  <c r="O26" i="18"/>
  <c r="S26" i="18"/>
  <c r="S15" i="18"/>
  <c r="O15" i="18"/>
  <c r="O31" i="14"/>
  <c r="S31" i="14"/>
  <c r="S27" i="22"/>
  <c r="O27" i="22"/>
  <c r="S22" i="11"/>
  <c r="O22" i="11"/>
  <c r="O28" i="11"/>
  <c r="S28" i="11"/>
  <c r="O61" i="17"/>
  <c r="S61" i="17"/>
  <c r="O51" i="27"/>
  <c r="S51" i="27"/>
  <c r="S45" i="10"/>
  <c r="O45" i="10"/>
  <c r="S25" i="19"/>
  <c r="O25" i="19"/>
  <c r="O68" i="12"/>
  <c r="S68" i="12"/>
  <c r="O57" i="23"/>
  <c r="S57" i="23"/>
  <c r="R70" i="23"/>
  <c r="N70" i="23"/>
  <c r="N73" i="23"/>
  <c r="R73" i="23"/>
  <c r="S24" i="23"/>
  <c r="O24" i="23"/>
  <c r="S34" i="18"/>
  <c r="O34" i="18"/>
  <c r="O67" i="15"/>
  <c r="S67" i="15"/>
  <c r="O7" i="15"/>
  <c r="S7" i="15"/>
  <c r="O84" i="14"/>
  <c r="S84" i="14"/>
  <c r="O8" i="14"/>
  <c r="S8" i="14"/>
  <c r="O43" i="4"/>
  <c r="S43" i="4"/>
  <c r="O61" i="4"/>
  <c r="S61" i="4"/>
  <c r="S51" i="22"/>
  <c r="O51" i="22"/>
  <c r="O16" i="17"/>
  <c r="S16" i="17"/>
  <c r="S84" i="27"/>
  <c r="O84" i="27"/>
  <c r="O17" i="10"/>
  <c r="S17" i="10"/>
  <c r="S79" i="10"/>
  <c r="O79" i="10"/>
  <c r="O61" i="12"/>
  <c r="S61" i="12"/>
  <c r="O46" i="23"/>
  <c r="S46" i="23"/>
  <c r="O68" i="25"/>
  <c r="S68" i="25"/>
  <c r="O66" i="16"/>
  <c r="S66" i="16"/>
  <c r="O69" i="16"/>
  <c r="S69" i="16"/>
  <c r="O55" i="9"/>
  <c r="S55" i="9"/>
  <c r="O10" i="9"/>
  <c r="S10" i="9"/>
  <c r="O46" i="13"/>
  <c r="S46" i="13"/>
  <c r="O15" i="13"/>
  <c r="S15" i="13"/>
  <c r="S41" i="9"/>
  <c r="O41" i="9"/>
  <c r="O63" i="9"/>
  <c r="S63" i="9"/>
  <c r="O66" i="13"/>
  <c r="S66" i="13"/>
  <c r="S53" i="18"/>
  <c r="O53" i="18"/>
  <c r="S5" i="28"/>
  <c r="O5" i="28"/>
  <c r="S81" i="28"/>
  <c r="O81" i="28"/>
  <c r="O43" i="15"/>
  <c r="S43" i="15"/>
  <c r="O19" i="15"/>
  <c r="S19" i="15"/>
  <c r="S24" i="15"/>
  <c r="O24" i="15"/>
  <c r="S86" i="14"/>
  <c r="O86" i="14"/>
  <c r="O16" i="14"/>
  <c r="S16" i="14"/>
  <c r="O13" i="4"/>
  <c r="S13" i="4"/>
  <c r="S62" i="4"/>
  <c r="O62" i="4"/>
  <c r="O81" i="4"/>
  <c r="S81" i="4"/>
  <c r="O60" i="16"/>
  <c r="S60" i="16"/>
  <c r="S25" i="13"/>
  <c r="O25" i="13"/>
  <c r="S52" i="16"/>
  <c r="O52" i="16"/>
  <c r="S7" i="16"/>
  <c r="O7" i="16"/>
  <c r="S36" i="9"/>
  <c r="O36" i="9"/>
  <c r="S6" i="13"/>
  <c r="O6" i="13"/>
  <c r="O39" i="13"/>
  <c r="S39" i="13"/>
  <c r="O38" i="17"/>
  <c r="S38" i="17"/>
  <c r="S67" i="10"/>
  <c r="O67" i="10"/>
  <c r="S27" i="10"/>
  <c r="O27" i="10"/>
  <c r="O38" i="19"/>
  <c r="S38" i="19"/>
  <c r="S23" i="19"/>
  <c r="O23" i="19"/>
  <c r="S50" i="24"/>
  <c r="O50" i="24"/>
  <c r="O83" i="12"/>
  <c r="S83" i="12"/>
  <c r="S80" i="23"/>
  <c r="O80" i="23"/>
  <c r="O50" i="18"/>
  <c r="S50" i="18"/>
  <c r="O39" i="26"/>
  <c r="S39" i="26"/>
  <c r="S10" i="14"/>
  <c r="O10" i="14"/>
  <c r="O82" i="14"/>
  <c r="S82" i="14"/>
  <c r="O6" i="22"/>
  <c r="S6" i="22"/>
  <c r="O35" i="22"/>
  <c r="S35" i="22"/>
  <c r="O7" i="22"/>
  <c r="S7" i="22"/>
  <c r="O57" i="11"/>
  <c r="S57" i="11"/>
  <c r="O30" i="11"/>
  <c r="S30" i="11"/>
  <c r="O62" i="17"/>
  <c r="S62" i="17"/>
  <c r="N77" i="17"/>
  <c r="R77" i="17"/>
  <c r="O18" i="17"/>
  <c r="S18" i="17"/>
  <c r="O78" i="17"/>
  <c r="S78" i="17"/>
  <c r="O32" i="27"/>
  <c r="S32" i="27"/>
  <c r="O10" i="27"/>
  <c r="S10" i="27"/>
  <c r="O48" i="27"/>
  <c r="S48" i="27"/>
  <c r="O66" i="27"/>
  <c r="S66" i="27"/>
  <c r="S36" i="10"/>
  <c r="O36" i="10"/>
  <c r="S14" i="23"/>
  <c r="O14" i="23"/>
  <c r="S42" i="23"/>
  <c r="O42" i="23"/>
  <c r="S79" i="25"/>
  <c r="O79" i="25"/>
  <c r="O35" i="25"/>
  <c r="S35" i="25"/>
  <c r="S42" i="28"/>
  <c r="O42" i="28"/>
  <c r="S12" i="28"/>
  <c r="O12" i="28"/>
  <c r="N71" i="26"/>
  <c r="R71" i="26"/>
  <c r="N72" i="26"/>
  <c r="R72" i="26"/>
  <c r="O54" i="14"/>
  <c r="S54" i="14"/>
  <c r="O11" i="4"/>
  <c r="S11" i="4"/>
  <c r="O47" i="22"/>
  <c r="S47" i="22"/>
  <c r="S80" i="17"/>
  <c r="O80" i="17"/>
  <c r="S81" i="17"/>
  <c r="O81" i="17"/>
  <c r="S81" i="27"/>
  <c r="O81" i="27"/>
  <c r="O22" i="27"/>
  <c r="S22" i="27"/>
  <c r="O51" i="10"/>
  <c r="S51" i="10"/>
  <c r="O48" i="19"/>
  <c r="S48" i="19"/>
  <c r="R70" i="19"/>
  <c r="N70" i="19"/>
  <c r="S21" i="24"/>
  <c r="O21" i="24"/>
  <c r="O25" i="12"/>
  <c r="S25" i="12"/>
  <c r="S17" i="25"/>
  <c r="O17" i="25"/>
  <c r="O16" i="28"/>
  <c r="S16" i="28"/>
  <c r="O22" i="28"/>
  <c r="S22" i="28"/>
  <c r="O51" i="15"/>
  <c r="S51" i="15"/>
  <c r="O45" i="14"/>
  <c r="S45" i="14"/>
  <c r="O14" i="14"/>
  <c r="S14" i="14"/>
  <c r="S49" i="14"/>
  <c r="O49" i="14"/>
  <c r="O31" i="22"/>
  <c r="S31" i="22"/>
  <c r="S12" i="22"/>
  <c r="O12" i="22"/>
  <c r="O53" i="11"/>
  <c r="S53" i="11"/>
  <c r="S5" i="11"/>
  <c r="O5" i="11"/>
  <c r="O79" i="17"/>
  <c r="S79" i="17"/>
  <c r="S45" i="27"/>
  <c r="O45" i="27"/>
  <c r="O46" i="10"/>
  <c r="S46" i="10"/>
  <c r="S68" i="19"/>
  <c r="O68" i="19"/>
  <c r="O65" i="19"/>
  <c r="S65" i="19"/>
  <c r="S10" i="24"/>
  <c r="O10" i="24"/>
  <c r="O51" i="24"/>
  <c r="S51" i="24"/>
  <c r="S63" i="24"/>
  <c r="O63" i="24"/>
  <c r="O32" i="25"/>
  <c r="S32" i="25"/>
  <c r="S18" i="4"/>
  <c r="O18" i="4"/>
  <c r="O83" i="16"/>
  <c r="S83" i="16"/>
  <c r="O6" i="16"/>
  <c r="S6" i="16"/>
  <c r="S82" i="13"/>
  <c r="O82" i="13"/>
  <c r="O37" i="16"/>
  <c r="S37" i="16"/>
  <c r="S23" i="16"/>
  <c r="O23" i="16"/>
  <c r="O55" i="28"/>
  <c r="S55" i="28"/>
  <c r="S63" i="28"/>
  <c r="O63" i="28"/>
  <c r="O5" i="15"/>
  <c r="S5" i="15"/>
  <c r="S7" i="26"/>
  <c r="O7" i="26"/>
  <c r="O42" i="26"/>
  <c r="S42" i="26"/>
  <c r="O44" i="26"/>
  <c r="S44" i="26"/>
  <c r="S33" i="16"/>
  <c r="O33" i="16"/>
  <c r="S24" i="16"/>
  <c r="O24" i="16"/>
  <c r="S31" i="9"/>
  <c r="O31" i="9"/>
  <c r="O9" i="13"/>
  <c r="S9" i="13"/>
  <c r="S25" i="9"/>
  <c r="O25" i="9"/>
  <c r="O55" i="22"/>
  <c r="S55" i="22"/>
  <c r="S80" i="11"/>
  <c r="O80" i="11"/>
  <c r="S36" i="17"/>
  <c r="O36" i="17"/>
  <c r="O33" i="17"/>
  <c r="S33" i="17"/>
  <c r="O27" i="27"/>
  <c r="S27" i="27"/>
  <c r="S21" i="27"/>
  <c r="O21" i="27"/>
  <c r="S59" i="27"/>
  <c r="O59" i="27"/>
  <c r="S37" i="19"/>
  <c r="O37" i="19"/>
  <c r="O39" i="24"/>
  <c r="S39" i="24"/>
  <c r="S43" i="24"/>
  <c r="O43" i="24"/>
  <c r="S62" i="12"/>
  <c r="O62" i="12"/>
  <c r="O81" i="25"/>
  <c r="S81" i="25"/>
  <c r="S17" i="18"/>
  <c r="O17" i="18"/>
  <c r="O61" i="18"/>
  <c r="S61" i="18"/>
  <c r="N77" i="28"/>
  <c r="R77" i="28"/>
  <c r="N71" i="28"/>
  <c r="R71" i="28"/>
  <c r="N70" i="28"/>
  <c r="R70" i="28"/>
  <c r="S51" i="26"/>
  <c r="O51" i="26"/>
  <c r="O78" i="4"/>
  <c r="S78" i="4"/>
  <c r="S59" i="4"/>
  <c r="O59" i="4"/>
  <c r="S27" i="4"/>
  <c r="O27" i="4"/>
  <c r="O8" i="22"/>
  <c r="S8" i="22"/>
  <c r="S85" i="11"/>
  <c r="O85" i="11"/>
  <c r="O55" i="11"/>
  <c r="S55" i="11"/>
  <c r="S15" i="27"/>
  <c r="O15" i="27"/>
  <c r="O64" i="10"/>
  <c r="S64" i="10"/>
  <c r="S62" i="19"/>
  <c r="O62" i="19"/>
  <c r="S54" i="19"/>
  <c r="O54" i="19"/>
  <c r="S36" i="24"/>
  <c r="O36" i="24"/>
  <c r="S45" i="24"/>
  <c r="O45" i="24"/>
  <c r="O23" i="24"/>
  <c r="S23" i="24"/>
  <c r="O65" i="12"/>
  <c r="S65" i="12"/>
  <c r="O11" i="12"/>
  <c r="S11" i="12"/>
  <c r="S12" i="12"/>
  <c r="O12" i="12"/>
  <c r="O15" i="12"/>
  <c r="S15" i="12"/>
  <c r="S11" i="25"/>
  <c r="O11" i="25"/>
  <c r="S38" i="25"/>
  <c r="O38" i="25"/>
  <c r="S81" i="18"/>
  <c r="O81" i="18"/>
  <c r="O45" i="18"/>
  <c r="S45" i="18"/>
  <c r="O12" i="15"/>
  <c r="S12" i="15"/>
  <c r="O17" i="15"/>
  <c r="S17" i="15"/>
  <c r="O14" i="15"/>
  <c r="S14" i="15"/>
  <c r="S58" i="14"/>
  <c r="O58" i="14"/>
  <c r="O40" i="14"/>
  <c r="S40" i="14"/>
  <c r="O80" i="14"/>
  <c r="S80" i="14"/>
  <c r="S26" i="11"/>
  <c r="O26" i="11"/>
  <c r="S15" i="11"/>
  <c r="O15" i="11"/>
  <c r="O86" i="17"/>
  <c r="S86" i="17"/>
  <c r="O47" i="19"/>
  <c r="S47" i="19"/>
  <c r="O41" i="24"/>
  <c r="S41" i="24"/>
  <c r="S59" i="24"/>
  <c r="O59" i="24"/>
  <c r="S46" i="12"/>
  <c r="O46" i="12"/>
  <c r="O86" i="12"/>
  <c r="S86" i="12"/>
  <c r="S23" i="23"/>
  <c r="O23" i="23"/>
  <c r="S19" i="23"/>
  <c r="O19" i="23"/>
  <c r="S19" i="18"/>
  <c r="O19" i="18"/>
  <c r="S5" i="18"/>
  <c r="O5" i="18"/>
  <c r="S47" i="28"/>
  <c r="O47" i="28"/>
  <c r="S9" i="15"/>
  <c r="O9" i="15"/>
  <c r="S60" i="14"/>
  <c r="O60" i="14"/>
  <c r="R76" i="14"/>
  <c r="N76" i="14"/>
  <c r="R72" i="14"/>
  <c r="N72" i="14"/>
  <c r="O56" i="14"/>
  <c r="S56" i="14"/>
  <c r="S12" i="4"/>
  <c r="O12" i="4"/>
  <c r="O35" i="4"/>
  <c r="S35" i="4"/>
  <c r="O10" i="22"/>
  <c r="S10" i="22"/>
  <c r="S33" i="11"/>
  <c r="O33" i="11"/>
  <c r="O48" i="17"/>
  <c r="S48" i="17"/>
  <c r="O66" i="17"/>
  <c r="S66" i="17"/>
  <c r="S80" i="10"/>
  <c r="O80" i="10"/>
  <c r="O57" i="24"/>
  <c r="S57" i="24"/>
  <c r="S80" i="12"/>
  <c r="O80" i="12"/>
  <c r="S38" i="12"/>
  <c r="O38" i="12"/>
  <c r="S9" i="23"/>
  <c r="O9" i="23"/>
  <c r="S28" i="23"/>
  <c r="O28" i="23"/>
  <c r="S30" i="4"/>
  <c r="O30" i="4"/>
  <c r="O81" i="13"/>
  <c r="S81" i="13"/>
  <c r="S22" i="16"/>
  <c r="O22" i="16"/>
  <c r="O67" i="13"/>
  <c r="S67" i="13"/>
  <c r="O65" i="13"/>
  <c r="S65" i="13"/>
  <c r="O27" i="18"/>
  <c r="S27" i="18"/>
  <c r="S69" i="28"/>
  <c r="O69" i="28"/>
  <c r="S86" i="15"/>
  <c r="O86" i="15"/>
  <c r="S41" i="15"/>
  <c r="O41" i="15"/>
  <c r="O36" i="14"/>
  <c r="S36" i="14"/>
  <c r="O27" i="14"/>
  <c r="S27" i="14"/>
  <c r="O8" i="4"/>
  <c r="S8" i="4"/>
  <c r="O46" i="9"/>
  <c r="S46" i="9"/>
  <c r="S30" i="13"/>
  <c r="O30" i="13"/>
  <c r="S38" i="9"/>
  <c r="O38" i="9"/>
  <c r="S85" i="13"/>
  <c r="O85" i="13"/>
  <c r="S86" i="16"/>
  <c r="O86" i="16"/>
  <c r="O56" i="22"/>
  <c r="S56" i="22"/>
  <c r="N77" i="22"/>
  <c r="R77" i="22"/>
  <c r="S67" i="11"/>
  <c r="O67" i="11"/>
  <c r="O84" i="11"/>
  <c r="S84" i="11"/>
  <c r="S39" i="17"/>
  <c r="O39" i="17"/>
  <c r="O14" i="27"/>
  <c r="S14" i="27"/>
  <c r="O38" i="10"/>
  <c r="S38" i="10"/>
  <c r="O20" i="10"/>
  <c r="S20" i="10"/>
  <c r="O38" i="24"/>
  <c r="S38" i="24"/>
  <c r="O30" i="24"/>
  <c r="S30" i="24"/>
  <c r="O18" i="12"/>
  <c r="S18" i="12"/>
  <c r="S43" i="12"/>
  <c r="O43" i="12"/>
  <c r="O24" i="12"/>
  <c r="S24" i="12"/>
  <c r="S78" i="14"/>
  <c r="O78" i="14"/>
  <c r="O50" i="22"/>
  <c r="S50" i="22"/>
  <c r="S81" i="22"/>
  <c r="O81" i="22"/>
  <c r="S13" i="22"/>
  <c r="O13" i="22"/>
  <c r="S61" i="22"/>
  <c r="O61" i="22"/>
  <c r="S11" i="11"/>
  <c r="O11" i="11"/>
  <c r="O25" i="17"/>
  <c r="S25" i="17"/>
  <c r="S54" i="17"/>
  <c r="O54" i="17"/>
  <c r="S22" i="17"/>
  <c r="O22" i="17"/>
  <c r="O67" i="17"/>
  <c r="S67" i="17"/>
  <c r="O60" i="27"/>
  <c r="S60" i="27"/>
  <c r="S65" i="27"/>
  <c r="O65" i="27"/>
  <c r="S42" i="27"/>
  <c r="O42" i="27"/>
  <c r="S7" i="27"/>
  <c r="O7" i="27"/>
  <c r="O15" i="23"/>
  <c r="S15" i="23"/>
  <c r="S21" i="23"/>
  <c r="O21" i="23"/>
  <c r="S37" i="25"/>
  <c r="O37" i="25"/>
  <c r="S22" i="18"/>
  <c r="O22" i="18"/>
  <c r="S45" i="28"/>
  <c r="O45" i="28"/>
  <c r="R71" i="15"/>
  <c r="N71" i="15"/>
  <c r="N72" i="15"/>
  <c r="R72" i="15"/>
  <c r="O56" i="15"/>
  <c r="S56" i="15"/>
  <c r="O15" i="26"/>
  <c r="S15" i="26"/>
  <c r="O29" i="26"/>
  <c r="S29" i="26"/>
  <c r="O17" i="26"/>
  <c r="S17" i="26"/>
  <c r="O46" i="22"/>
  <c r="S46" i="22"/>
  <c r="S59" i="22"/>
  <c r="O59" i="22"/>
  <c r="O56" i="17"/>
  <c r="S56" i="17"/>
  <c r="O22" i="24"/>
  <c r="S22" i="24"/>
  <c r="S58" i="24"/>
  <c r="O58" i="24"/>
  <c r="S9" i="12"/>
  <c r="O9" i="12"/>
  <c r="O27" i="25"/>
  <c r="S27" i="25"/>
  <c r="S47" i="25"/>
  <c r="O47" i="25"/>
  <c r="S55" i="18"/>
  <c r="O55" i="18"/>
  <c r="S30" i="28"/>
  <c r="O30" i="28"/>
  <c r="O40" i="28"/>
  <c r="S40" i="28"/>
  <c r="O65" i="15"/>
  <c r="S65" i="15"/>
  <c r="O80" i="15"/>
  <c r="S80" i="15"/>
  <c r="S19" i="26"/>
  <c r="O19" i="26"/>
  <c r="S65" i="26"/>
  <c r="O65" i="26"/>
  <c r="O31" i="26"/>
  <c r="S31" i="26"/>
  <c r="S8" i="17"/>
  <c r="O8" i="17"/>
  <c r="S68" i="27"/>
  <c r="O68" i="27"/>
  <c r="S23" i="27"/>
  <c r="O23" i="27"/>
  <c r="O44" i="27"/>
  <c r="S44" i="27"/>
  <c r="S85" i="19"/>
  <c r="O85" i="19"/>
  <c r="S82" i="19"/>
  <c r="O82" i="19"/>
  <c r="S84" i="24"/>
  <c r="O84" i="24"/>
  <c r="N70" i="12"/>
  <c r="R70" i="12"/>
  <c r="S21" i="25"/>
  <c r="O21" i="25"/>
  <c r="O9" i="25"/>
  <c r="S9" i="25"/>
  <c r="S65" i="16"/>
  <c r="O65" i="16"/>
  <c r="S84" i="9"/>
  <c r="O84" i="9"/>
  <c r="R73" i="9"/>
  <c r="N73" i="9"/>
  <c r="N74" i="9"/>
  <c r="R74" i="9"/>
  <c r="N76" i="9"/>
  <c r="R76" i="9"/>
  <c r="O62" i="16"/>
  <c r="S62" i="16"/>
  <c r="S48" i="13"/>
  <c r="O48" i="13"/>
  <c r="O39" i="18"/>
  <c r="S39" i="18"/>
  <c r="O10" i="18"/>
  <c r="S10" i="18"/>
  <c r="S49" i="26"/>
  <c r="O49" i="26"/>
  <c r="S68" i="26"/>
  <c r="O68" i="26"/>
  <c r="S59" i="26"/>
  <c r="O59" i="26"/>
  <c r="S6" i="4"/>
  <c r="O6" i="4"/>
  <c r="S54" i="16"/>
  <c r="O54" i="16"/>
  <c r="S30" i="9"/>
  <c r="O30" i="9"/>
  <c r="O39" i="16"/>
  <c r="S39" i="16"/>
  <c r="O52" i="9"/>
  <c r="S52" i="9"/>
  <c r="S17" i="13"/>
  <c r="O17" i="13"/>
  <c r="O11" i="22"/>
  <c r="S11" i="22"/>
  <c r="N76" i="27"/>
  <c r="R76" i="27"/>
  <c r="N77" i="27"/>
  <c r="R77" i="27"/>
  <c r="O14" i="10"/>
  <c r="S14" i="10"/>
  <c r="S17" i="19"/>
  <c r="O17" i="19"/>
  <c r="S64" i="19"/>
  <c r="O64" i="19"/>
  <c r="O29" i="24"/>
  <c r="S29" i="24"/>
  <c r="S59" i="12"/>
  <c r="O59" i="12"/>
  <c r="S40" i="25"/>
  <c r="O40" i="25"/>
  <c r="O41" i="25"/>
  <c r="S41" i="25"/>
  <c r="S78" i="18"/>
  <c r="O78" i="18"/>
  <c r="S32" i="18"/>
  <c r="O32" i="18"/>
  <c r="R73" i="18"/>
  <c r="N73" i="18"/>
  <c r="O86" i="18"/>
  <c r="S86" i="18"/>
  <c r="S62" i="28"/>
  <c r="O62" i="28"/>
  <c r="O34" i="28"/>
  <c r="S34" i="28"/>
  <c r="S58" i="28"/>
  <c r="O58" i="28"/>
  <c r="S31" i="28"/>
  <c r="O31" i="28"/>
  <c r="S15" i="15"/>
  <c r="O15" i="15"/>
  <c r="O26" i="26"/>
  <c r="S26" i="26"/>
  <c r="S34" i="14"/>
  <c r="O34" i="14"/>
  <c r="N73" i="11"/>
  <c r="R73" i="11"/>
  <c r="N70" i="11"/>
  <c r="R70" i="11"/>
  <c r="S54" i="27"/>
  <c r="O54" i="27"/>
  <c r="S9" i="10"/>
  <c r="O9" i="10"/>
  <c r="S63" i="10"/>
  <c r="O63" i="10"/>
  <c r="S31" i="19"/>
  <c r="O31" i="19"/>
  <c r="O26" i="19"/>
  <c r="S26" i="19"/>
  <c r="S34" i="24"/>
  <c r="O34" i="24"/>
  <c r="S83" i="24"/>
  <c r="O83" i="24"/>
  <c r="O21" i="12"/>
  <c r="S21" i="12"/>
  <c r="O64" i="23"/>
  <c r="S64" i="23"/>
  <c r="S60" i="25"/>
  <c r="O60" i="25"/>
  <c r="O11" i="18"/>
  <c r="S11" i="18"/>
  <c r="S59" i="28"/>
  <c r="O59" i="28"/>
  <c r="S63" i="15"/>
  <c r="O63" i="15"/>
  <c r="S41" i="26"/>
  <c r="O41" i="26"/>
  <c r="S19" i="14"/>
  <c r="O19" i="14"/>
  <c r="O15" i="4"/>
  <c r="S15" i="4"/>
  <c r="S48" i="11"/>
  <c r="O48" i="11"/>
  <c r="O8" i="27"/>
  <c r="S8" i="27"/>
  <c r="S34" i="10"/>
  <c r="O34" i="10"/>
  <c r="S85" i="10"/>
  <c r="O85" i="10"/>
  <c r="O59" i="19"/>
  <c r="S59" i="19"/>
  <c r="O67" i="24"/>
  <c r="S67" i="24"/>
  <c r="S49" i="24"/>
  <c r="O49" i="24"/>
  <c r="S59" i="23"/>
  <c r="O59" i="23"/>
  <c r="S6" i="23"/>
  <c r="O6" i="23"/>
  <c r="R77" i="23"/>
  <c r="N77" i="23"/>
  <c r="N76" i="23"/>
  <c r="R76" i="23"/>
  <c r="S35" i="23"/>
  <c r="O35" i="23"/>
  <c r="S22" i="23"/>
  <c r="O22" i="23"/>
  <c r="S69" i="25"/>
  <c r="O69" i="25"/>
  <c r="O12" i="18"/>
  <c r="S12" i="18"/>
  <c r="O83" i="28"/>
  <c r="S83" i="28"/>
  <c r="O36" i="28"/>
  <c r="S36" i="28"/>
  <c r="O22" i="15"/>
  <c r="S22" i="15"/>
  <c r="S7" i="14"/>
  <c r="O7" i="14"/>
  <c r="O79" i="14"/>
  <c r="S79" i="14"/>
  <c r="S53" i="4"/>
  <c r="O53" i="4"/>
  <c r="S64" i="4"/>
  <c r="O64" i="4"/>
  <c r="O9" i="22"/>
  <c r="S9" i="22"/>
  <c r="O82" i="17"/>
  <c r="S82" i="17"/>
  <c r="S82" i="10"/>
  <c r="O82" i="10"/>
  <c r="O57" i="10"/>
  <c r="S57" i="10"/>
  <c r="S57" i="19"/>
  <c r="O57" i="19"/>
  <c r="S81" i="24"/>
  <c r="O81" i="24"/>
  <c r="O12" i="24"/>
  <c r="S12" i="24"/>
  <c r="S40" i="12"/>
  <c r="O40" i="12"/>
  <c r="S45" i="12"/>
  <c r="O45" i="12"/>
  <c r="O62" i="23"/>
  <c r="S62" i="23"/>
  <c r="S65" i="23"/>
  <c r="O65" i="23"/>
  <c r="S12" i="25"/>
  <c r="O12" i="25"/>
  <c r="S28" i="4"/>
  <c r="O28" i="4"/>
  <c r="S35" i="16"/>
  <c r="O35" i="16"/>
  <c r="O66" i="9"/>
  <c r="S66" i="9"/>
  <c r="O23" i="13"/>
  <c r="S23" i="13"/>
  <c r="S14" i="16"/>
  <c r="O14" i="16"/>
  <c r="O58" i="16"/>
  <c r="S58" i="16"/>
  <c r="O78" i="9"/>
  <c r="S78" i="9"/>
  <c r="S28" i="9"/>
  <c r="O28" i="9"/>
  <c r="O57" i="13"/>
  <c r="S57" i="13"/>
  <c r="O13" i="18"/>
  <c r="S13" i="18"/>
  <c r="S41" i="18"/>
  <c r="O41" i="18"/>
  <c r="O13" i="15"/>
  <c r="S13" i="15"/>
  <c r="O55" i="26"/>
  <c r="S55" i="26"/>
  <c r="O66" i="14"/>
  <c r="S66" i="14"/>
  <c r="S36" i="4"/>
  <c r="O36" i="4"/>
  <c r="S8" i="16"/>
  <c r="O8" i="16"/>
  <c r="O15" i="9"/>
  <c r="S15" i="9"/>
  <c r="O5" i="16"/>
  <c r="S5" i="16"/>
  <c r="O53" i="9"/>
  <c r="S53" i="9"/>
  <c r="O47" i="13"/>
  <c r="S47" i="13"/>
  <c r="S39" i="11"/>
  <c r="O39" i="11"/>
  <c r="O86" i="11"/>
  <c r="S86" i="11"/>
  <c r="O70" i="17"/>
  <c r="S70" i="17"/>
  <c r="O30" i="17"/>
  <c r="S30" i="17"/>
  <c r="O16" i="10"/>
  <c r="S16" i="10"/>
  <c r="O47" i="10"/>
  <c r="S47" i="10"/>
  <c r="S67" i="19"/>
  <c r="O67" i="19"/>
  <c r="O46" i="24"/>
  <c r="S46" i="24"/>
  <c r="S35" i="12"/>
  <c r="O35" i="12"/>
  <c r="S16" i="12"/>
  <c r="O16" i="12"/>
  <c r="O39" i="23"/>
  <c r="S39" i="23"/>
  <c r="S16" i="18"/>
  <c r="O16" i="18"/>
  <c r="S53" i="15"/>
  <c r="O53" i="15"/>
  <c r="S16" i="26"/>
  <c r="O16" i="26"/>
  <c r="O65" i="14"/>
  <c r="S65" i="14"/>
  <c r="O37" i="14"/>
  <c r="S37" i="14"/>
  <c r="S32" i="22"/>
  <c r="O32" i="22"/>
  <c r="O43" i="22"/>
  <c r="S43" i="22"/>
  <c r="S86" i="22"/>
  <c r="O86" i="22"/>
  <c r="O11" i="17"/>
  <c r="S11" i="17"/>
  <c r="N73" i="17"/>
  <c r="R73" i="17"/>
  <c r="N71" i="17"/>
  <c r="R71" i="17"/>
  <c r="G70" i="17"/>
  <c r="N70" i="17"/>
  <c r="R70" i="17"/>
  <c r="O12" i="27"/>
  <c r="S12" i="27"/>
  <c r="O7" i="19"/>
  <c r="S7" i="19"/>
  <c r="O53" i="19"/>
  <c r="S53" i="19"/>
  <c r="S62" i="24"/>
  <c r="O62" i="24"/>
  <c r="O34" i="12"/>
  <c r="S34" i="12"/>
  <c r="S19" i="28"/>
  <c r="O19" i="28"/>
  <c r="S39" i="28"/>
  <c r="O39" i="28"/>
  <c r="S69" i="15"/>
  <c r="O69" i="15"/>
  <c r="O26" i="15"/>
  <c r="S26" i="15"/>
  <c r="O57" i="26"/>
  <c r="S57" i="26"/>
  <c r="R77" i="26"/>
  <c r="N77" i="26"/>
  <c r="R76" i="26"/>
  <c r="N76" i="26"/>
  <c r="R70" i="26"/>
  <c r="N70" i="26"/>
  <c r="O52" i="22"/>
  <c r="S52" i="22"/>
  <c r="S16" i="22"/>
  <c r="O16" i="22"/>
  <c r="S61" i="11"/>
  <c r="O61" i="11"/>
  <c r="O45" i="17"/>
  <c r="S45" i="17"/>
  <c r="O69" i="17"/>
  <c r="S69" i="17"/>
  <c r="O85" i="27"/>
  <c r="S85" i="27"/>
  <c r="O29" i="10"/>
  <c r="S29" i="10"/>
  <c r="O40" i="10"/>
  <c r="S40" i="10"/>
  <c r="O21" i="19"/>
  <c r="S21" i="19"/>
  <c r="N72" i="19"/>
  <c r="R72" i="19"/>
  <c r="N73" i="19"/>
  <c r="R73" i="19"/>
  <c r="N71" i="19"/>
  <c r="R71" i="19"/>
  <c r="S28" i="24"/>
  <c r="O28" i="24"/>
  <c r="S6" i="24"/>
  <c r="O6" i="24"/>
  <c r="S27" i="12"/>
  <c r="O27" i="12"/>
  <c r="O31" i="25"/>
  <c r="S31" i="25"/>
  <c r="O36" i="18"/>
  <c r="S36" i="18"/>
  <c r="O61" i="28"/>
  <c r="S61" i="28"/>
  <c r="S38" i="26"/>
  <c r="O38" i="26"/>
  <c r="O63" i="26"/>
  <c r="S63" i="26"/>
  <c r="S6" i="26"/>
  <c r="O6" i="26"/>
  <c r="O38" i="4"/>
  <c r="S38" i="4"/>
  <c r="S25" i="4"/>
  <c r="O25" i="4"/>
  <c r="O17" i="22"/>
  <c r="S17" i="22"/>
  <c r="O54" i="11"/>
  <c r="S54" i="11"/>
  <c r="O83" i="17"/>
  <c r="S83" i="17"/>
  <c r="O59" i="17"/>
  <c r="S59" i="17"/>
  <c r="S20" i="27"/>
  <c r="O20" i="27"/>
  <c r="O37" i="27"/>
  <c r="S37" i="27"/>
  <c r="S69" i="10"/>
  <c r="O69" i="10"/>
  <c r="O5" i="19"/>
  <c r="S5" i="19"/>
  <c r="S30" i="19"/>
  <c r="O30" i="19"/>
  <c r="S61" i="19"/>
  <c r="O61" i="19"/>
  <c r="O56" i="23"/>
  <c r="S56" i="23"/>
  <c r="S22" i="25"/>
  <c r="O22" i="25"/>
  <c r="S80" i="25"/>
  <c r="O80" i="25"/>
  <c r="S85" i="9"/>
  <c r="O85" i="9"/>
  <c r="S82" i="16"/>
  <c r="O82" i="16"/>
  <c r="S25" i="16"/>
  <c r="O25" i="16"/>
  <c r="O35" i="9"/>
  <c r="S35" i="9"/>
  <c r="O56" i="18"/>
  <c r="S56" i="18"/>
  <c r="S33" i="18"/>
  <c r="O33" i="18"/>
  <c r="O46" i="18"/>
  <c r="S46" i="18"/>
  <c r="O18" i="15"/>
  <c r="S18" i="15"/>
  <c r="S80" i="26"/>
  <c r="O80" i="26"/>
  <c r="O11" i="26"/>
  <c r="S11" i="26"/>
  <c r="S42" i="4"/>
  <c r="V42" i="1" s="1"/>
  <c r="O42" i="4"/>
  <c r="O23" i="4"/>
  <c r="S23" i="4"/>
  <c r="V23" i="1" s="1"/>
  <c r="S24" i="4"/>
  <c r="O24" i="4"/>
  <c r="S38" i="16"/>
  <c r="O38" i="16"/>
  <c r="O14" i="9"/>
  <c r="S14" i="9"/>
  <c r="S40" i="9"/>
  <c r="O40" i="9"/>
  <c r="S45" i="13"/>
  <c r="O45" i="13"/>
  <c r="S78" i="13"/>
  <c r="O78" i="13"/>
  <c r="O46" i="16"/>
  <c r="S46" i="16"/>
  <c r="O57" i="9"/>
  <c r="S57" i="9"/>
  <c r="S21" i="22"/>
  <c r="O21" i="22"/>
  <c r="O54" i="22"/>
  <c r="S54" i="22"/>
  <c r="O35" i="17"/>
  <c r="S35" i="17"/>
  <c r="O38" i="27"/>
  <c r="S38" i="27"/>
  <c r="S36" i="27"/>
  <c r="O36" i="27"/>
  <c r="O8" i="10"/>
  <c r="S8" i="10"/>
  <c r="S7" i="10"/>
  <c r="O7" i="10"/>
  <c r="S64" i="25"/>
  <c r="O64" i="25"/>
  <c r="S61" i="25"/>
  <c r="O61" i="25"/>
  <c r="O31" i="18"/>
  <c r="S31" i="18"/>
  <c r="R75" i="28"/>
  <c r="N75" i="28"/>
  <c r="R76" i="28"/>
  <c r="N76" i="28"/>
  <c r="S41" i="28"/>
  <c r="O41" i="28"/>
  <c r="O27" i="15"/>
  <c r="S27" i="15"/>
  <c r="S79" i="15"/>
  <c r="O79" i="15"/>
  <c r="O64" i="15"/>
  <c r="S64" i="15"/>
  <c r="S61" i="14"/>
  <c r="O61" i="14"/>
  <c r="O52" i="4"/>
  <c r="S52" i="4"/>
  <c r="O60" i="19"/>
  <c r="S60" i="19"/>
  <c r="O47" i="24"/>
  <c r="S47" i="24"/>
  <c r="S66" i="24"/>
  <c r="O66" i="24"/>
  <c r="S24" i="24"/>
  <c r="O24" i="24"/>
  <c r="S34" i="23"/>
  <c r="O34" i="23"/>
  <c r="O56" i="25"/>
  <c r="S56" i="25"/>
  <c r="O45" i="25"/>
  <c r="S45" i="25"/>
  <c r="S39" i="25"/>
  <c r="O39" i="25"/>
  <c r="S40" i="18"/>
  <c r="O40" i="18"/>
  <c r="O56" i="28"/>
  <c r="S56" i="28"/>
  <c r="S82" i="15"/>
  <c r="O82" i="15"/>
  <c r="O35" i="15"/>
  <c r="S35" i="15"/>
  <c r="S58" i="26"/>
  <c r="O58" i="26"/>
  <c r="O27" i="26"/>
  <c r="S27" i="26"/>
  <c r="S52" i="14"/>
  <c r="O52" i="14"/>
  <c r="S66" i="4"/>
  <c r="O66" i="4"/>
  <c r="S20" i="22"/>
  <c r="O20" i="22"/>
  <c r="S65" i="11"/>
  <c r="O65" i="11"/>
  <c r="O51" i="17"/>
  <c r="S51" i="17"/>
  <c r="O55" i="27"/>
  <c r="S55" i="27"/>
  <c r="S24" i="10"/>
  <c r="O24" i="10"/>
  <c r="S55" i="10"/>
  <c r="O55" i="10"/>
  <c r="O43" i="10"/>
  <c r="S43" i="10"/>
  <c r="O68" i="24"/>
  <c r="S68" i="24"/>
  <c r="S78" i="12"/>
  <c r="O78" i="12"/>
  <c r="O58" i="12"/>
  <c r="S58" i="12"/>
  <c r="O56" i="12"/>
  <c r="S56" i="12"/>
  <c r="O78" i="23"/>
  <c r="S78" i="23"/>
  <c r="S60" i="23"/>
  <c r="O60" i="23"/>
  <c r="S46" i="25"/>
  <c r="O46" i="25"/>
  <c r="S52" i="18"/>
  <c r="O52" i="18"/>
  <c r="O79" i="18"/>
  <c r="S79" i="18"/>
  <c r="O49" i="28"/>
  <c r="S49" i="28"/>
  <c r="S50" i="15"/>
  <c r="O50" i="15"/>
  <c r="O53" i="14"/>
  <c r="S53" i="14"/>
  <c r="N75" i="14"/>
  <c r="R75" i="14"/>
  <c r="O57" i="4"/>
  <c r="S57" i="4"/>
  <c r="V57" i="1" s="1"/>
  <c r="O30" i="22"/>
  <c r="S30" i="22"/>
  <c r="O69" i="11"/>
  <c r="S69" i="11"/>
  <c r="S61" i="10"/>
  <c r="O61" i="10"/>
  <c r="O15" i="10"/>
  <c r="S15" i="10"/>
  <c r="O7" i="24"/>
  <c r="S7" i="24"/>
  <c r="O56" i="24"/>
  <c r="S56" i="24"/>
  <c r="O14" i="12"/>
  <c r="S14" i="12"/>
  <c r="S37" i="12"/>
  <c r="O37" i="12"/>
  <c r="O11" i="23"/>
  <c r="S11" i="23"/>
  <c r="O58" i="23"/>
  <c r="S58" i="23"/>
  <c r="O69" i="23"/>
  <c r="S69" i="23"/>
  <c r="S34" i="25"/>
  <c r="O34" i="25"/>
  <c r="N71" i="4"/>
  <c r="R71" i="4"/>
  <c r="U71" i="1" s="1"/>
  <c r="N73" i="4"/>
  <c r="R73" i="4"/>
  <c r="U73" i="1" s="1"/>
  <c r="N75" i="4"/>
  <c r="R75" i="4"/>
  <c r="U75" i="1" s="1"/>
  <c r="N77" i="4"/>
  <c r="R77" i="4"/>
  <c r="U77" i="1" s="1"/>
  <c r="R70" i="4"/>
  <c r="N70" i="4"/>
  <c r="N72" i="4"/>
  <c r="R72" i="4"/>
  <c r="U72" i="1" s="1"/>
  <c r="N74" i="4"/>
  <c r="R74" i="4"/>
  <c r="U74" i="1" s="1"/>
  <c r="R76" i="4"/>
  <c r="U76" i="1" s="1"/>
  <c r="N76" i="4"/>
  <c r="O59" i="16"/>
  <c r="S59" i="16"/>
  <c r="S18" i="16"/>
  <c r="O18" i="16"/>
  <c r="S51" i="13"/>
  <c r="O51" i="13"/>
  <c r="S47" i="9"/>
  <c r="O47" i="9"/>
  <c r="S6" i="9"/>
  <c r="O6" i="9"/>
  <c r="O36" i="13"/>
  <c r="S36" i="13"/>
  <c r="O51" i="18"/>
  <c r="S51" i="18"/>
  <c r="O62" i="15"/>
  <c r="S62" i="15"/>
  <c r="O40" i="15"/>
  <c r="S40" i="15"/>
  <c r="O43" i="26"/>
  <c r="S43" i="26"/>
  <c r="O59" i="14"/>
  <c r="S59" i="14"/>
  <c r="S29" i="4"/>
  <c r="O29" i="4"/>
  <c r="S22" i="9"/>
  <c r="O22" i="9"/>
  <c r="S19" i="9"/>
  <c r="O19" i="9"/>
  <c r="O83" i="13"/>
  <c r="S83" i="13"/>
  <c r="O41" i="16"/>
  <c r="S41" i="16"/>
  <c r="O28" i="16"/>
  <c r="S28" i="16"/>
  <c r="O34" i="9"/>
  <c r="S34" i="9"/>
  <c r="S63" i="13"/>
  <c r="O63" i="13"/>
  <c r="S6" i="12"/>
  <c r="O6" i="12"/>
  <c r="S56" i="4"/>
  <c r="V56" i="1" s="1"/>
  <c r="O56" i="4"/>
  <c r="O5" i="23"/>
  <c r="S5" i="23"/>
  <c r="O58" i="4"/>
  <c r="S58" i="4"/>
  <c r="V58" i="1" s="1"/>
  <c r="O19" i="4"/>
  <c r="S19" i="4"/>
  <c r="V19" i="1" s="1"/>
  <c r="O9" i="4"/>
  <c r="S9" i="4"/>
  <c r="V9" i="1" s="1"/>
  <c r="O44" i="4"/>
  <c r="S44" i="4"/>
  <c r="V44" i="1" s="1"/>
  <c r="O46" i="27"/>
  <c r="S46" i="27"/>
  <c r="S49" i="4"/>
  <c r="V49" i="1" s="1"/>
  <c r="O49" i="4"/>
  <c r="S29" i="16"/>
  <c r="O29" i="16"/>
  <c r="S5" i="17"/>
  <c r="O5" i="17"/>
  <c r="O34" i="13"/>
  <c r="S34" i="13"/>
  <c r="O5" i="14"/>
  <c r="S5" i="14"/>
  <c r="O86" i="4"/>
  <c r="S86" i="4"/>
  <c r="V86" i="1" s="1"/>
  <c r="S86" i="19"/>
  <c r="O86" i="19"/>
  <c r="R70" i="18"/>
  <c r="N70" i="18"/>
  <c r="O69" i="13"/>
  <c r="S69" i="13"/>
  <c r="O84" i="13"/>
  <c r="S84" i="13"/>
  <c r="G71" i="9"/>
  <c r="G70" i="28"/>
  <c r="G74" i="24"/>
  <c r="G71" i="24"/>
  <c r="G72" i="24"/>
  <c r="G70" i="24"/>
  <c r="G75" i="9"/>
  <c r="G73" i="17"/>
  <c r="G77" i="17"/>
  <c r="G72" i="18"/>
  <c r="G70" i="9"/>
  <c r="G76" i="16"/>
  <c r="G77" i="9"/>
  <c r="G72" i="17"/>
  <c r="G76" i="27"/>
  <c r="G71" i="27"/>
  <c r="G70" i="18"/>
  <c r="G73" i="18"/>
  <c r="G74" i="18"/>
  <c r="G77" i="25"/>
  <c r="G72" i="12"/>
  <c r="G76" i="17"/>
  <c r="G70" i="26"/>
  <c r="G70" i="23"/>
  <c r="G74" i="16"/>
  <c r="G77" i="16"/>
  <c r="G75" i="18"/>
  <c r="G75" i="16"/>
  <c r="G73" i="27"/>
  <c r="G77" i="24"/>
  <c r="G76" i="12"/>
  <c r="G73" i="16"/>
  <c r="G71" i="23"/>
  <c r="G76" i="13"/>
  <c r="G76" i="25"/>
  <c r="G73" i="19"/>
  <c r="G76" i="9"/>
  <c r="G70" i="10"/>
  <c r="G77" i="15"/>
  <c r="G77" i="26"/>
  <c r="G75" i="25"/>
  <c r="G76" i="23"/>
  <c r="G74" i="23"/>
  <c r="G72" i="23"/>
  <c r="G73" i="24"/>
  <c r="G74" i="25"/>
  <c r="G77" i="27"/>
  <c r="G70" i="11"/>
  <c r="G76" i="24"/>
  <c r="G73" i="22"/>
  <c r="G73" i="26"/>
  <c r="G77" i="10"/>
  <c r="G74" i="15"/>
  <c r="G74" i="19"/>
  <c r="G71" i="10"/>
  <c r="G77" i="19"/>
  <c r="G75" i="26"/>
  <c r="G75" i="22"/>
  <c r="G70" i="15"/>
  <c r="G76" i="19"/>
  <c r="G70" i="19"/>
  <c r="G72" i="27"/>
  <c r="G70" i="27"/>
  <c r="G70" i="14"/>
  <c r="G77" i="12"/>
  <c r="G74" i="12"/>
  <c r="G74" i="14"/>
  <c r="G71" i="14"/>
  <c r="G76" i="14"/>
  <c r="G76" i="15"/>
  <c r="G71" i="17"/>
  <c r="G75" i="17"/>
  <c r="G77" i="28"/>
  <c r="G73" i="10"/>
  <c r="G70" i="12"/>
  <c r="G70" i="13"/>
  <c r="G76" i="10"/>
  <c r="G75" i="14"/>
  <c r="G74" i="22"/>
  <c r="G73" i="12"/>
  <c r="G75" i="19"/>
  <c r="G77" i="23"/>
  <c r="G75" i="24"/>
  <c r="G76" i="18"/>
  <c r="G72" i="26"/>
  <c r="G77" i="18"/>
  <c r="G71" i="25"/>
  <c r="G74" i="9"/>
  <c r="G77" i="11"/>
  <c r="G71" i="18"/>
  <c r="G73" i="14"/>
  <c r="G75" i="28"/>
  <c r="G74" i="17"/>
  <c r="G75" i="23"/>
  <c r="G72" i="28"/>
  <c r="G71" i="22"/>
  <c r="G71" i="13"/>
  <c r="G72" i="14"/>
  <c r="G73" i="11"/>
  <c r="G74" i="26"/>
  <c r="G71" i="28"/>
  <c r="G76" i="28"/>
  <c r="G74" i="13"/>
  <c r="G75" i="10"/>
  <c r="G75" i="15"/>
  <c r="G76" i="26"/>
  <c r="G72" i="13"/>
  <c r="G71" i="15"/>
  <c r="G74" i="27"/>
  <c r="G74" i="28"/>
  <c r="G72" i="25"/>
  <c r="G75" i="11"/>
  <c r="G73" i="23"/>
  <c r="G77" i="13"/>
  <c r="G71" i="26"/>
  <c r="G74" i="10"/>
  <c r="G76" i="11"/>
  <c r="G76" i="22"/>
  <c r="G72" i="22"/>
  <c r="G70" i="16"/>
  <c r="G72" i="11"/>
  <c r="G72" i="9"/>
  <c r="G77" i="14"/>
  <c r="G75" i="12"/>
  <c r="G75" i="27"/>
  <c r="G72" i="16"/>
  <c r="G72" i="19"/>
  <c r="G75" i="13"/>
  <c r="G73" i="28"/>
  <c r="G71" i="19"/>
  <c r="G70" i="22"/>
  <c r="G70" i="25"/>
  <c r="G72" i="10"/>
  <c r="G72" i="15"/>
  <c r="G73" i="15"/>
  <c r="G73" i="13"/>
  <c r="G77" i="22"/>
  <c r="G71" i="16"/>
  <c r="G74" i="11"/>
  <c r="G74" i="4"/>
  <c r="G73" i="4"/>
  <c r="G75" i="4"/>
  <c r="G73" i="25"/>
  <c r="G71" i="11"/>
  <c r="G73" i="9"/>
  <c r="G71" i="12"/>
  <c r="V66" i="1" l="1"/>
  <c r="V15" i="1"/>
  <c r="V8" i="1"/>
  <c r="V35" i="1"/>
  <c r="V18" i="1"/>
  <c r="V10" i="1"/>
  <c r="V34" i="1"/>
  <c r="V83" i="1"/>
  <c r="V63" i="1"/>
  <c r="V21" i="1"/>
  <c r="V65" i="1"/>
  <c r="V69" i="1"/>
  <c r="V51" i="1"/>
  <c r="V47" i="1"/>
  <c r="V82" i="1"/>
  <c r="U70" i="1"/>
  <c r="V52" i="1"/>
  <c r="V28" i="1"/>
  <c r="V53" i="1"/>
  <c r="V59" i="1"/>
  <c r="V43" i="1"/>
  <c r="V80" i="1"/>
  <c r="V26" i="1"/>
  <c r="V5" i="1"/>
  <c r="V50" i="1"/>
  <c r="V14" i="1"/>
  <c r="V55" i="1"/>
  <c r="V85" i="1"/>
  <c r="V17" i="1"/>
  <c r="G72" i="4"/>
  <c r="G71" i="4"/>
  <c r="G77" i="4"/>
  <c r="V24" i="1"/>
  <c r="V25" i="1"/>
  <c r="V6" i="1"/>
  <c r="V78" i="1"/>
  <c r="V11" i="1"/>
  <c r="V62" i="1"/>
  <c r="V45" i="1"/>
  <c r="V20" i="1"/>
  <c r="V40" i="1"/>
  <c r="V7" i="1"/>
  <c r="V84" i="1"/>
  <c r="V46" i="1"/>
  <c r="V33" i="1"/>
  <c r="V37" i="1"/>
  <c r="V16" i="1"/>
  <c r="V60" i="1"/>
  <c r="G76" i="4"/>
  <c r="V29" i="1"/>
  <c r="V38" i="1"/>
  <c r="V36" i="1"/>
  <c r="V64" i="1"/>
  <c r="V30" i="1"/>
  <c r="V12" i="1"/>
  <c r="V27" i="1"/>
  <c r="V81" i="1"/>
  <c r="V13" i="1"/>
  <c r="V61" i="1"/>
  <c r="V41" i="1"/>
  <c r="V68" i="1"/>
  <c r="V39" i="1"/>
  <c r="V22" i="1"/>
  <c r="V31" i="1"/>
  <c r="V32" i="1"/>
  <c r="V79" i="1"/>
  <c r="V54" i="1"/>
  <c r="V48" i="1"/>
  <c r="V67" i="1"/>
  <c r="O31" i="1"/>
  <c r="S31" i="1"/>
  <c r="O67" i="1"/>
  <c r="S67" i="1"/>
  <c r="O71" i="12"/>
  <c r="S71" i="12"/>
  <c r="O73" i="9"/>
  <c r="S73" i="9"/>
  <c r="O71" i="11"/>
  <c r="S71" i="11"/>
  <c r="O56" i="1"/>
  <c r="S56" i="1"/>
  <c r="S25" i="1"/>
  <c r="O25" i="1"/>
  <c r="S73" i="25"/>
  <c r="O73" i="25"/>
  <c r="S75" i="4"/>
  <c r="O75" i="4"/>
  <c r="R56" i="17"/>
  <c r="G56" i="17"/>
  <c r="N56" i="17"/>
  <c r="R53" i="17"/>
  <c r="N53" i="17"/>
  <c r="G53" i="17"/>
  <c r="G57" i="17"/>
  <c r="N57" i="17"/>
  <c r="R57" i="17"/>
  <c r="G33" i="17"/>
  <c r="R33" i="17"/>
  <c r="N33" i="17"/>
  <c r="R24" i="17"/>
  <c r="N24" i="17"/>
  <c r="G24" i="17"/>
  <c r="N68" i="17"/>
  <c r="R68" i="17"/>
  <c r="G68" i="17"/>
  <c r="G66" i="17"/>
  <c r="R66" i="17"/>
  <c r="N66" i="17"/>
  <c r="G35" i="17"/>
  <c r="N35" i="17"/>
  <c r="R35" i="17"/>
  <c r="G69" i="17"/>
  <c r="R69" i="17"/>
  <c r="N69" i="17"/>
  <c r="N15" i="17"/>
  <c r="G15" i="17"/>
  <c r="R15" i="17"/>
  <c r="R32" i="17"/>
  <c r="G32" i="17"/>
  <c r="N32" i="17"/>
  <c r="R28" i="17"/>
  <c r="N28" i="17"/>
  <c r="G28" i="17"/>
  <c r="R6" i="17"/>
  <c r="G6" i="17"/>
  <c r="N6" i="17"/>
  <c r="G64" i="17"/>
  <c r="R64" i="17"/>
  <c r="N64" i="17"/>
  <c r="G14" i="17"/>
  <c r="N14" i="17"/>
  <c r="R14" i="17"/>
  <c r="R25" i="17"/>
  <c r="G25" i="17"/>
  <c r="N25" i="17"/>
  <c r="G79" i="17"/>
  <c r="N79" i="17"/>
  <c r="R79" i="17"/>
  <c r="G41" i="17"/>
  <c r="N41" i="17"/>
  <c r="R41" i="17"/>
  <c r="R59" i="17"/>
  <c r="N59" i="17"/>
  <c r="G59" i="17"/>
  <c r="O36" i="1"/>
  <c r="S36" i="1"/>
  <c r="R53" i="4"/>
  <c r="G53" i="4"/>
  <c r="N53" i="4"/>
  <c r="N49" i="4"/>
  <c r="G49" i="4"/>
  <c r="R49" i="4"/>
  <c r="N55" i="4"/>
  <c r="G55" i="4"/>
  <c r="R55" i="4"/>
  <c r="G40" i="4"/>
  <c r="N40" i="4"/>
  <c r="R40" i="4"/>
  <c r="R6" i="4"/>
  <c r="N6" i="4"/>
  <c r="G6" i="4"/>
  <c r="R8" i="4"/>
  <c r="N8" i="4"/>
  <c r="G8" i="4"/>
  <c r="G14" i="4"/>
  <c r="R14" i="4"/>
  <c r="N14" i="4"/>
  <c r="N79" i="4"/>
  <c r="R79" i="4"/>
  <c r="G79" i="4"/>
  <c r="N78" i="4"/>
  <c r="G78" i="4"/>
  <c r="R78" i="4"/>
  <c r="S73" i="4"/>
  <c r="O73" i="4"/>
  <c r="S74" i="4"/>
  <c r="O74" i="4"/>
  <c r="G64" i="4"/>
  <c r="N64" i="4"/>
  <c r="R64" i="4"/>
  <c r="G85" i="4"/>
  <c r="N85" i="4"/>
  <c r="R85" i="4"/>
  <c r="G9" i="4"/>
  <c r="R9" i="4"/>
  <c r="N9" i="4"/>
  <c r="N84" i="4"/>
  <c r="G84" i="4"/>
  <c r="R84" i="4"/>
  <c r="R25" i="4"/>
  <c r="N25" i="4"/>
  <c r="G25" i="4"/>
  <c r="N81" i="4"/>
  <c r="R81" i="4"/>
  <c r="G81" i="4"/>
  <c r="G47" i="4"/>
  <c r="N47" i="4"/>
  <c r="R47" i="4"/>
  <c r="N82" i="4"/>
  <c r="G82" i="4"/>
  <c r="R82" i="4"/>
  <c r="R29" i="4"/>
  <c r="G29" i="4"/>
  <c r="N29" i="4"/>
  <c r="R35" i="4"/>
  <c r="N35" i="4"/>
  <c r="G35" i="4"/>
  <c r="O74" i="11"/>
  <c r="S74" i="11"/>
  <c r="S71" i="16"/>
  <c r="O71" i="16"/>
  <c r="S6" i="1"/>
  <c r="O6" i="1"/>
  <c r="R50" i="18"/>
  <c r="G50" i="18"/>
  <c r="N50" i="18"/>
  <c r="G52" i="18"/>
  <c r="R52" i="18"/>
  <c r="N52" i="18"/>
  <c r="G56" i="18"/>
  <c r="R56" i="18"/>
  <c r="N56" i="18"/>
  <c r="R9" i="18"/>
  <c r="G9" i="18"/>
  <c r="N9" i="18"/>
  <c r="R16" i="18"/>
  <c r="G16" i="18"/>
  <c r="N16" i="18"/>
  <c r="G78" i="18"/>
  <c r="N78" i="18"/>
  <c r="R78" i="18"/>
  <c r="G12" i="18"/>
  <c r="N12" i="18"/>
  <c r="R12" i="18"/>
  <c r="G29" i="18"/>
  <c r="N29" i="18"/>
  <c r="R29" i="18"/>
  <c r="G21" i="18"/>
  <c r="N21" i="18"/>
  <c r="R21" i="18"/>
  <c r="N19" i="18"/>
  <c r="G19" i="18"/>
  <c r="R19" i="18"/>
  <c r="R44" i="18"/>
  <c r="G44" i="18"/>
  <c r="N44" i="18"/>
  <c r="N82" i="18"/>
  <c r="G82" i="18"/>
  <c r="R82" i="18"/>
  <c r="G32" i="18"/>
  <c r="N32" i="18"/>
  <c r="R32" i="18"/>
  <c r="N63" i="18"/>
  <c r="G63" i="18"/>
  <c r="R63" i="18"/>
  <c r="R47" i="18"/>
  <c r="G47" i="18"/>
  <c r="N47" i="18"/>
  <c r="N46" i="18"/>
  <c r="R46" i="18"/>
  <c r="G46" i="18"/>
  <c r="G6" i="18"/>
  <c r="R6" i="18"/>
  <c r="N6" i="18"/>
  <c r="R86" i="18"/>
  <c r="G86" i="18"/>
  <c r="N86" i="18"/>
  <c r="R23" i="18"/>
  <c r="G23" i="18"/>
  <c r="N23" i="18"/>
  <c r="S77" i="22"/>
  <c r="O77" i="22"/>
  <c r="N53" i="9"/>
  <c r="R53" i="9"/>
  <c r="G53" i="9"/>
  <c r="N52" i="9"/>
  <c r="R52" i="9"/>
  <c r="G52" i="9"/>
  <c r="G16" i="9"/>
  <c r="R16" i="9"/>
  <c r="N16" i="9"/>
  <c r="G37" i="9"/>
  <c r="R37" i="9"/>
  <c r="N37" i="9"/>
  <c r="R79" i="9"/>
  <c r="G79" i="9"/>
  <c r="N79" i="9"/>
  <c r="R26" i="9"/>
  <c r="G26" i="9"/>
  <c r="N26" i="9"/>
  <c r="N6" i="9"/>
  <c r="R6" i="9"/>
  <c r="G6" i="9"/>
  <c r="R14" i="9"/>
  <c r="G14" i="9"/>
  <c r="N14" i="9"/>
  <c r="N84" i="9"/>
  <c r="R84" i="9"/>
  <c r="G84" i="9"/>
  <c r="N40" i="9"/>
  <c r="G40" i="9"/>
  <c r="R40" i="9"/>
  <c r="G32" i="9"/>
  <c r="R32" i="9"/>
  <c r="N32" i="9"/>
  <c r="N68" i="9"/>
  <c r="G68" i="9"/>
  <c r="R68" i="9"/>
  <c r="G27" i="9"/>
  <c r="R27" i="9"/>
  <c r="N27" i="9"/>
  <c r="G69" i="9"/>
  <c r="N69" i="9"/>
  <c r="R69" i="9"/>
  <c r="G12" i="9"/>
  <c r="R12" i="9"/>
  <c r="N12" i="9"/>
  <c r="R50" i="16"/>
  <c r="G50" i="16"/>
  <c r="N50" i="16"/>
  <c r="N52" i="16"/>
  <c r="R52" i="16"/>
  <c r="G52" i="16"/>
  <c r="N48" i="16"/>
  <c r="R48" i="16"/>
  <c r="G48" i="16"/>
  <c r="G63" i="16"/>
  <c r="R63" i="16"/>
  <c r="N63" i="16"/>
  <c r="N40" i="16"/>
  <c r="G40" i="16"/>
  <c r="R40" i="16"/>
  <c r="N38" i="16"/>
  <c r="G38" i="16"/>
  <c r="R38" i="16"/>
  <c r="G45" i="16"/>
  <c r="N45" i="16"/>
  <c r="R45" i="16"/>
  <c r="N59" i="16"/>
  <c r="G59" i="16"/>
  <c r="R59" i="16"/>
  <c r="R20" i="16"/>
  <c r="G20" i="16"/>
  <c r="N20" i="16"/>
  <c r="G36" i="16"/>
  <c r="N36" i="16"/>
  <c r="R36" i="16"/>
  <c r="G22" i="16"/>
  <c r="N22" i="16"/>
  <c r="R22" i="16"/>
  <c r="R32" i="16"/>
  <c r="G32" i="16"/>
  <c r="N32" i="16"/>
  <c r="G47" i="16"/>
  <c r="N47" i="16"/>
  <c r="R47" i="16"/>
  <c r="G21" i="16"/>
  <c r="R21" i="16"/>
  <c r="N21" i="16"/>
  <c r="N61" i="16"/>
  <c r="G61" i="16"/>
  <c r="R61" i="16"/>
  <c r="G14" i="16"/>
  <c r="N14" i="16"/>
  <c r="R14" i="16"/>
  <c r="G83" i="16"/>
  <c r="N83" i="16"/>
  <c r="R83" i="16"/>
  <c r="N13" i="16"/>
  <c r="R13" i="16"/>
  <c r="G13" i="16"/>
  <c r="O8" i="1"/>
  <c r="S8" i="1"/>
  <c r="S35" i="1"/>
  <c r="O35" i="1"/>
  <c r="S73" i="13"/>
  <c r="O73" i="13"/>
  <c r="S78" i="1"/>
  <c r="O78" i="1"/>
  <c r="O73" i="15"/>
  <c r="S73" i="15"/>
  <c r="O72" i="15"/>
  <c r="S72" i="15"/>
  <c r="S72" i="10"/>
  <c r="O72" i="10"/>
  <c r="R5" i="24"/>
  <c r="G5" i="24"/>
  <c r="N5" i="24"/>
  <c r="G57" i="24"/>
  <c r="R57" i="24"/>
  <c r="N57" i="24"/>
  <c r="G54" i="24"/>
  <c r="N54" i="24"/>
  <c r="R54" i="24"/>
  <c r="R82" i="24"/>
  <c r="G82" i="24"/>
  <c r="N82" i="24"/>
  <c r="R27" i="24"/>
  <c r="N27" i="24"/>
  <c r="G27" i="24"/>
  <c r="G80" i="24"/>
  <c r="N80" i="24"/>
  <c r="R80" i="24"/>
  <c r="R10" i="24"/>
  <c r="G10" i="24"/>
  <c r="N10" i="24"/>
  <c r="G60" i="24"/>
  <c r="N60" i="24"/>
  <c r="R60" i="24"/>
  <c r="G6" i="24"/>
  <c r="N6" i="24"/>
  <c r="R6" i="24"/>
  <c r="R36" i="24"/>
  <c r="G36" i="24"/>
  <c r="N36" i="24"/>
  <c r="R8" i="24"/>
  <c r="N8" i="24"/>
  <c r="G8" i="24"/>
  <c r="R9" i="24"/>
  <c r="G9" i="24"/>
  <c r="N9" i="24"/>
  <c r="N33" i="24"/>
  <c r="R33" i="24"/>
  <c r="G33" i="24"/>
  <c r="G67" i="24"/>
  <c r="R67" i="24"/>
  <c r="N67" i="24"/>
  <c r="G12" i="24"/>
  <c r="N12" i="24"/>
  <c r="R12" i="24"/>
  <c r="G78" i="24"/>
  <c r="N78" i="24"/>
  <c r="R78" i="24"/>
  <c r="N84" i="24"/>
  <c r="G84" i="24"/>
  <c r="R84" i="24"/>
  <c r="G64" i="24"/>
  <c r="R64" i="24"/>
  <c r="N64" i="24"/>
  <c r="R57" i="23"/>
  <c r="G57" i="23"/>
  <c r="N57" i="23"/>
  <c r="G54" i="23"/>
  <c r="R54" i="23"/>
  <c r="N54" i="23"/>
  <c r="R53" i="23"/>
  <c r="N53" i="23"/>
  <c r="G53" i="23"/>
  <c r="N16" i="23"/>
  <c r="R16" i="23"/>
  <c r="G16" i="23"/>
  <c r="G67" i="23"/>
  <c r="R67" i="23"/>
  <c r="N67" i="23"/>
  <c r="G30" i="23"/>
  <c r="N30" i="23"/>
  <c r="R30" i="23"/>
  <c r="G21" i="23"/>
  <c r="N21" i="23"/>
  <c r="R21" i="23"/>
  <c r="N8" i="23"/>
  <c r="G8" i="23"/>
  <c r="R8" i="23"/>
  <c r="N42" i="23"/>
  <c r="R42" i="23"/>
  <c r="G42" i="23"/>
  <c r="G61" i="23"/>
  <c r="N61" i="23"/>
  <c r="R61" i="23"/>
  <c r="N38" i="23"/>
  <c r="R38" i="23"/>
  <c r="G38" i="23"/>
  <c r="R84" i="23"/>
  <c r="N84" i="23"/>
  <c r="G84" i="23"/>
  <c r="N43" i="23"/>
  <c r="G43" i="23"/>
  <c r="R43" i="23"/>
  <c r="R78" i="23"/>
  <c r="G78" i="23"/>
  <c r="N78" i="23"/>
  <c r="G80" i="23"/>
  <c r="N80" i="23"/>
  <c r="R80" i="23"/>
  <c r="R44" i="23"/>
  <c r="G44" i="23"/>
  <c r="N44" i="23"/>
  <c r="R64" i="23"/>
  <c r="G64" i="23"/>
  <c r="N64" i="23"/>
  <c r="G23" i="23"/>
  <c r="N23" i="23"/>
  <c r="R23" i="23"/>
  <c r="R53" i="12"/>
  <c r="N53" i="12"/>
  <c r="G53" i="12"/>
  <c r="R48" i="12"/>
  <c r="G48" i="12"/>
  <c r="N48" i="12"/>
  <c r="G52" i="12"/>
  <c r="N52" i="12"/>
  <c r="R52" i="12"/>
  <c r="G13" i="12"/>
  <c r="R13" i="12"/>
  <c r="N13" i="12"/>
  <c r="G32" i="12"/>
  <c r="N32" i="12"/>
  <c r="R32" i="12"/>
  <c r="R84" i="12"/>
  <c r="N84" i="12"/>
  <c r="G84" i="12"/>
  <c r="R85" i="12"/>
  <c r="G85" i="12"/>
  <c r="N85" i="12"/>
  <c r="G19" i="12"/>
  <c r="N19" i="12"/>
  <c r="R19" i="12"/>
  <c r="G9" i="12"/>
  <c r="R9" i="12"/>
  <c r="N9" i="12"/>
  <c r="G14" i="12"/>
  <c r="N14" i="12"/>
  <c r="R14" i="12"/>
  <c r="N6" i="12"/>
  <c r="R6" i="12"/>
  <c r="G6" i="12"/>
  <c r="R41" i="12"/>
  <c r="N41" i="12"/>
  <c r="G41" i="12"/>
  <c r="G29" i="12"/>
  <c r="R29" i="12"/>
  <c r="N29" i="12"/>
  <c r="G35" i="12"/>
  <c r="R35" i="12"/>
  <c r="N35" i="12"/>
  <c r="G46" i="12"/>
  <c r="N46" i="12"/>
  <c r="R46" i="12"/>
  <c r="N10" i="12"/>
  <c r="G10" i="12"/>
  <c r="R10" i="12"/>
  <c r="G61" i="12"/>
  <c r="R61" i="12"/>
  <c r="N61" i="12"/>
  <c r="G47" i="12"/>
  <c r="R47" i="12"/>
  <c r="N47" i="12"/>
  <c r="R25" i="12"/>
  <c r="N25" i="12"/>
  <c r="G25" i="12"/>
  <c r="R53" i="27"/>
  <c r="N53" i="27"/>
  <c r="G53" i="27"/>
  <c r="R49" i="27"/>
  <c r="G49" i="27"/>
  <c r="N49" i="27"/>
  <c r="G55" i="27"/>
  <c r="N55" i="27"/>
  <c r="R55" i="27"/>
  <c r="N38" i="27"/>
  <c r="R38" i="27"/>
  <c r="G38" i="27"/>
  <c r="G60" i="27"/>
  <c r="N60" i="27"/>
  <c r="R60" i="27"/>
  <c r="G41" i="27"/>
  <c r="R41" i="27"/>
  <c r="N41" i="27"/>
  <c r="R12" i="27"/>
  <c r="G12" i="27"/>
  <c r="N12" i="27"/>
  <c r="G24" i="27"/>
  <c r="N24" i="27"/>
  <c r="R24" i="27"/>
  <c r="N79" i="27"/>
  <c r="G79" i="27"/>
  <c r="R79" i="27"/>
  <c r="G39" i="27"/>
  <c r="R39" i="27"/>
  <c r="N39" i="27"/>
  <c r="N84" i="27"/>
  <c r="G84" i="27"/>
  <c r="R84" i="27"/>
  <c r="R29" i="27"/>
  <c r="N29" i="27"/>
  <c r="G29" i="27"/>
  <c r="R13" i="27"/>
  <c r="G13" i="27"/>
  <c r="N13" i="27"/>
  <c r="R37" i="27"/>
  <c r="N37" i="27"/>
  <c r="G37" i="27"/>
  <c r="G30" i="27"/>
  <c r="N30" i="27"/>
  <c r="R30" i="27"/>
  <c r="N32" i="27"/>
  <c r="R32" i="27"/>
  <c r="G32" i="27"/>
  <c r="N61" i="27"/>
  <c r="R61" i="27"/>
  <c r="G61" i="27"/>
  <c r="S32" i="1"/>
  <c r="O32" i="1"/>
  <c r="R56" i="25"/>
  <c r="N56" i="25"/>
  <c r="G56" i="25"/>
  <c r="G58" i="25"/>
  <c r="N58" i="25"/>
  <c r="R58" i="25"/>
  <c r="G43" i="25"/>
  <c r="R43" i="25"/>
  <c r="N43" i="25"/>
  <c r="R25" i="25"/>
  <c r="G25" i="25"/>
  <c r="N25" i="25"/>
  <c r="N66" i="25"/>
  <c r="R66" i="25"/>
  <c r="G66" i="25"/>
  <c r="N59" i="25"/>
  <c r="G59" i="25"/>
  <c r="R59" i="25"/>
  <c r="O70" i="25"/>
  <c r="S70" i="25"/>
  <c r="R84" i="25"/>
  <c r="G84" i="25"/>
  <c r="N84" i="25"/>
  <c r="N14" i="25"/>
  <c r="G14" i="25"/>
  <c r="R14" i="25"/>
  <c r="N69" i="25"/>
  <c r="R69" i="25"/>
  <c r="G69" i="25"/>
  <c r="N45" i="25"/>
  <c r="G45" i="25"/>
  <c r="R45" i="25"/>
  <c r="G46" i="25"/>
  <c r="N46" i="25"/>
  <c r="R46" i="25"/>
  <c r="N42" i="25"/>
  <c r="R42" i="25"/>
  <c r="G42" i="25"/>
  <c r="R18" i="25"/>
  <c r="N18" i="25"/>
  <c r="G18" i="25"/>
  <c r="N37" i="25"/>
  <c r="G37" i="25"/>
  <c r="R37" i="25"/>
  <c r="G36" i="25"/>
  <c r="R36" i="25"/>
  <c r="N36" i="25"/>
  <c r="R27" i="25"/>
  <c r="G27" i="25"/>
  <c r="N27" i="25"/>
  <c r="G65" i="25"/>
  <c r="N65" i="25"/>
  <c r="R65" i="25"/>
  <c r="S70" i="22"/>
  <c r="O70" i="22"/>
  <c r="S68" i="1"/>
  <c r="O68" i="1"/>
  <c r="S66" i="1"/>
  <c r="O66" i="1"/>
  <c r="O9" i="1"/>
  <c r="S9" i="1"/>
  <c r="S71" i="19"/>
  <c r="O71" i="19"/>
  <c r="O73" i="28"/>
  <c r="S73" i="28"/>
  <c r="O75" i="13"/>
  <c r="S75" i="13"/>
  <c r="G51" i="28"/>
  <c r="N51" i="28"/>
  <c r="R51" i="28"/>
  <c r="N48" i="28"/>
  <c r="R48" i="28"/>
  <c r="G48" i="28"/>
  <c r="R56" i="28"/>
  <c r="N56" i="28"/>
  <c r="G56" i="28"/>
  <c r="N67" i="28"/>
  <c r="G67" i="28"/>
  <c r="R67" i="28"/>
  <c r="G15" i="28"/>
  <c r="N15" i="28"/>
  <c r="R15" i="28"/>
  <c r="N83" i="28"/>
  <c r="G83" i="28"/>
  <c r="R83" i="28"/>
  <c r="R31" i="28"/>
  <c r="G31" i="28"/>
  <c r="N31" i="28"/>
  <c r="N17" i="28"/>
  <c r="R17" i="28"/>
  <c r="G17" i="28"/>
  <c r="G22" i="28"/>
  <c r="R22" i="28"/>
  <c r="N22" i="28"/>
  <c r="R45" i="28"/>
  <c r="G45" i="28"/>
  <c r="N45" i="28"/>
  <c r="G14" i="28"/>
  <c r="R14" i="28"/>
  <c r="N14" i="28"/>
  <c r="N62" i="28"/>
  <c r="R62" i="28"/>
  <c r="G62" i="28"/>
  <c r="N9" i="28"/>
  <c r="G9" i="28"/>
  <c r="R9" i="28"/>
  <c r="G61" i="28"/>
  <c r="N61" i="28"/>
  <c r="R61" i="28"/>
  <c r="G59" i="28"/>
  <c r="N59" i="28"/>
  <c r="R59" i="28"/>
  <c r="R13" i="28"/>
  <c r="G13" i="28"/>
  <c r="N13" i="28"/>
  <c r="G21" i="28"/>
  <c r="N21" i="28"/>
  <c r="R21" i="28"/>
  <c r="G38" i="28"/>
  <c r="N38" i="28"/>
  <c r="R38" i="28"/>
  <c r="N30" i="28"/>
  <c r="R30" i="28"/>
  <c r="G30" i="28"/>
  <c r="O72" i="19"/>
  <c r="S72" i="19"/>
  <c r="R5" i="15"/>
  <c r="G5" i="15"/>
  <c r="N5" i="15"/>
  <c r="R54" i="15"/>
  <c r="N54" i="15"/>
  <c r="G54" i="15"/>
  <c r="R56" i="15"/>
  <c r="N56" i="15"/>
  <c r="G56" i="15"/>
  <c r="N25" i="15"/>
  <c r="R25" i="15"/>
  <c r="G25" i="15"/>
  <c r="N45" i="15"/>
  <c r="R45" i="15"/>
  <c r="G45" i="15"/>
  <c r="R35" i="15"/>
  <c r="N35" i="15"/>
  <c r="G35" i="15"/>
  <c r="G39" i="15"/>
  <c r="N39" i="15"/>
  <c r="R39" i="15"/>
  <c r="N34" i="15"/>
  <c r="R34" i="15"/>
  <c r="G34" i="15"/>
  <c r="N59" i="15"/>
  <c r="G59" i="15"/>
  <c r="R59" i="15"/>
  <c r="N69" i="15"/>
  <c r="G69" i="15"/>
  <c r="R69" i="15"/>
  <c r="G11" i="15"/>
  <c r="R11" i="15"/>
  <c r="N11" i="15"/>
  <c r="G19" i="15"/>
  <c r="N19" i="15"/>
  <c r="R19" i="15"/>
  <c r="N10" i="15"/>
  <c r="G10" i="15"/>
  <c r="R10" i="15"/>
  <c r="R65" i="15"/>
  <c r="G65" i="15"/>
  <c r="N65" i="15"/>
  <c r="R40" i="15"/>
  <c r="G40" i="15"/>
  <c r="N40" i="15"/>
  <c r="R79" i="15"/>
  <c r="N79" i="15"/>
  <c r="G79" i="15"/>
  <c r="R68" i="15"/>
  <c r="N68" i="15"/>
  <c r="G68" i="15"/>
  <c r="R36" i="15"/>
  <c r="G36" i="15"/>
  <c r="N36" i="15"/>
  <c r="G54" i="26"/>
  <c r="N54" i="26"/>
  <c r="R54" i="26"/>
  <c r="G56" i="26"/>
  <c r="R56" i="26"/>
  <c r="N56" i="26"/>
  <c r="N52" i="26"/>
  <c r="G52" i="26"/>
  <c r="R52" i="26"/>
  <c r="N81" i="26"/>
  <c r="G81" i="26"/>
  <c r="R81" i="26"/>
  <c r="G46" i="26"/>
  <c r="N46" i="26"/>
  <c r="R46" i="26"/>
  <c r="N17" i="26"/>
  <c r="G17" i="26"/>
  <c r="R17" i="26"/>
  <c r="N21" i="26"/>
  <c r="G21" i="26"/>
  <c r="R21" i="26"/>
  <c r="N62" i="26"/>
  <c r="R62" i="26"/>
  <c r="G62" i="26"/>
  <c r="R78" i="26"/>
  <c r="G78" i="26"/>
  <c r="N78" i="26"/>
  <c r="N7" i="26"/>
  <c r="G7" i="26"/>
  <c r="R7" i="26"/>
  <c r="N13" i="26"/>
  <c r="R13" i="26"/>
  <c r="G13" i="26"/>
  <c r="N41" i="26"/>
  <c r="R41" i="26"/>
  <c r="G41" i="26"/>
  <c r="G64" i="26"/>
  <c r="N64" i="26"/>
  <c r="R64" i="26"/>
  <c r="N68" i="26"/>
  <c r="G68" i="26"/>
  <c r="R68" i="26"/>
  <c r="G9" i="26"/>
  <c r="R9" i="26"/>
  <c r="N9" i="26"/>
  <c r="N79" i="26"/>
  <c r="R79" i="26"/>
  <c r="G79" i="26"/>
  <c r="G23" i="26"/>
  <c r="N23" i="26"/>
  <c r="R23" i="26"/>
  <c r="R82" i="26"/>
  <c r="G82" i="26"/>
  <c r="N82" i="26"/>
  <c r="R24" i="26"/>
  <c r="G24" i="26"/>
  <c r="N24" i="26"/>
  <c r="O54" i="1"/>
  <c r="S54" i="1"/>
  <c r="S55" i="1"/>
  <c r="O55" i="1"/>
  <c r="S34" i="1"/>
  <c r="O34" i="1"/>
  <c r="R51" i="19"/>
  <c r="G51" i="19"/>
  <c r="N51" i="19"/>
  <c r="N49" i="19"/>
  <c r="G49" i="19"/>
  <c r="R49" i="19"/>
  <c r="R58" i="19"/>
  <c r="N58" i="19"/>
  <c r="G58" i="19"/>
  <c r="N62" i="19"/>
  <c r="G62" i="19"/>
  <c r="R62" i="19"/>
  <c r="R24" i="19"/>
  <c r="G24" i="19"/>
  <c r="N24" i="19"/>
  <c r="G31" i="19"/>
  <c r="R31" i="19"/>
  <c r="N31" i="19"/>
  <c r="G29" i="19"/>
  <c r="R29" i="19"/>
  <c r="N29" i="19"/>
  <c r="N16" i="19"/>
  <c r="R16" i="19"/>
  <c r="G16" i="19"/>
  <c r="G18" i="19"/>
  <c r="R18" i="19"/>
  <c r="N18" i="19"/>
  <c r="G84" i="19"/>
  <c r="N84" i="19"/>
  <c r="R84" i="19"/>
  <c r="R21" i="19"/>
  <c r="N21" i="19"/>
  <c r="G21" i="19"/>
  <c r="R28" i="19"/>
  <c r="G28" i="19"/>
  <c r="N28" i="19"/>
  <c r="R47" i="19"/>
  <c r="G47" i="19"/>
  <c r="N47" i="19"/>
  <c r="G69" i="19"/>
  <c r="N69" i="19"/>
  <c r="R69" i="19"/>
  <c r="R17" i="19"/>
  <c r="N17" i="19"/>
  <c r="G17" i="19"/>
  <c r="N41" i="19"/>
  <c r="G41" i="19"/>
  <c r="R41" i="19"/>
  <c r="N40" i="19"/>
  <c r="G40" i="19"/>
  <c r="R40" i="19"/>
  <c r="G63" i="19"/>
  <c r="N63" i="19"/>
  <c r="R63" i="19"/>
  <c r="N53" i="22"/>
  <c r="G53" i="22"/>
  <c r="R53" i="22"/>
  <c r="G57" i="22"/>
  <c r="N57" i="22"/>
  <c r="R57" i="22"/>
  <c r="N54" i="22"/>
  <c r="G54" i="22"/>
  <c r="R54" i="22"/>
  <c r="N64" i="22"/>
  <c r="R64" i="22"/>
  <c r="G64" i="22"/>
  <c r="R32" i="22"/>
  <c r="G32" i="22"/>
  <c r="N32" i="22"/>
  <c r="N78" i="22"/>
  <c r="R78" i="22"/>
  <c r="G78" i="22"/>
  <c r="G19" i="22"/>
  <c r="R19" i="22"/>
  <c r="N19" i="22"/>
  <c r="G34" i="22"/>
  <c r="N34" i="22"/>
  <c r="R34" i="22"/>
  <c r="N33" i="22"/>
  <c r="G33" i="22"/>
  <c r="R33" i="22"/>
  <c r="N40" i="22"/>
  <c r="G40" i="22"/>
  <c r="R40" i="22"/>
  <c r="N39" i="22"/>
  <c r="G39" i="22"/>
  <c r="R39" i="22"/>
  <c r="G38" i="22"/>
  <c r="N38" i="22"/>
  <c r="R38" i="22"/>
  <c r="R46" i="22"/>
  <c r="G46" i="22"/>
  <c r="N46" i="22"/>
  <c r="N6" i="22"/>
  <c r="G6" i="22"/>
  <c r="R6" i="22"/>
  <c r="N79" i="22"/>
  <c r="R79" i="22"/>
  <c r="G79" i="22"/>
  <c r="N86" i="22"/>
  <c r="G86" i="22"/>
  <c r="R86" i="22"/>
  <c r="N12" i="22"/>
  <c r="R12" i="22"/>
  <c r="G12" i="22"/>
  <c r="R68" i="22"/>
  <c r="G68" i="22"/>
  <c r="N68" i="22"/>
  <c r="O33" i="1"/>
  <c r="S33" i="1"/>
  <c r="N5" i="10"/>
  <c r="R5" i="10"/>
  <c r="G5" i="10"/>
  <c r="G55" i="10"/>
  <c r="R55" i="10"/>
  <c r="N55" i="10"/>
  <c r="G48" i="10"/>
  <c r="R48" i="10"/>
  <c r="N48" i="10"/>
  <c r="G45" i="10"/>
  <c r="N45" i="10"/>
  <c r="R45" i="10"/>
  <c r="N69" i="10"/>
  <c r="G69" i="10"/>
  <c r="R69" i="10"/>
  <c r="R18" i="10"/>
  <c r="G18" i="10"/>
  <c r="N18" i="10"/>
  <c r="G27" i="10"/>
  <c r="R27" i="10"/>
  <c r="N27" i="10"/>
  <c r="G40" i="10"/>
  <c r="N40" i="10"/>
  <c r="R40" i="10"/>
  <c r="R25" i="10"/>
  <c r="N25" i="10"/>
  <c r="G25" i="10"/>
  <c r="R81" i="10"/>
  <c r="N81" i="10"/>
  <c r="G81" i="10"/>
  <c r="G22" i="10"/>
  <c r="R22" i="10"/>
  <c r="N22" i="10"/>
  <c r="R17" i="10"/>
  <c r="G17" i="10"/>
  <c r="N17" i="10"/>
  <c r="R38" i="10"/>
  <c r="G38" i="10"/>
  <c r="N38" i="10"/>
  <c r="R80" i="10"/>
  <c r="G80" i="10"/>
  <c r="N80" i="10"/>
  <c r="G83" i="10"/>
  <c r="R83" i="10"/>
  <c r="N83" i="10"/>
  <c r="N44" i="10"/>
  <c r="R44" i="10"/>
  <c r="G44" i="10"/>
  <c r="R8" i="10"/>
  <c r="G8" i="10"/>
  <c r="N8" i="10"/>
  <c r="N26" i="10"/>
  <c r="R26" i="10"/>
  <c r="G26" i="10"/>
  <c r="N53" i="11"/>
  <c r="G53" i="11"/>
  <c r="R53" i="11"/>
  <c r="G56" i="11"/>
  <c r="R56" i="11"/>
  <c r="N56" i="11"/>
  <c r="R84" i="11"/>
  <c r="N84" i="11"/>
  <c r="G84" i="11"/>
  <c r="G47" i="11"/>
  <c r="N47" i="11"/>
  <c r="R47" i="11"/>
  <c r="N82" i="11"/>
  <c r="G82" i="11"/>
  <c r="R82" i="11"/>
  <c r="R44" i="11"/>
  <c r="G44" i="11"/>
  <c r="N44" i="11"/>
  <c r="G31" i="11"/>
  <c r="R31" i="11"/>
  <c r="N31" i="11"/>
  <c r="R8" i="11"/>
  <c r="N8" i="11"/>
  <c r="G8" i="11"/>
  <c r="G43" i="11"/>
  <c r="R43" i="11"/>
  <c r="N43" i="11"/>
  <c r="N62" i="11"/>
  <c r="R62" i="11"/>
  <c r="G62" i="11"/>
  <c r="R69" i="11"/>
  <c r="N69" i="11"/>
  <c r="G69" i="11"/>
  <c r="G39" i="11"/>
  <c r="N39" i="11"/>
  <c r="R39" i="11"/>
  <c r="R25" i="11"/>
  <c r="G25" i="11"/>
  <c r="N25" i="11"/>
  <c r="N35" i="11"/>
  <c r="R35" i="11"/>
  <c r="G35" i="11"/>
  <c r="R5" i="11"/>
  <c r="N5" i="11"/>
  <c r="G5" i="11"/>
  <c r="N66" i="11"/>
  <c r="R66" i="11"/>
  <c r="G66" i="11"/>
  <c r="G64" i="11"/>
  <c r="N64" i="11"/>
  <c r="R64" i="11"/>
  <c r="G86" i="11"/>
  <c r="N86" i="11"/>
  <c r="R86" i="11"/>
  <c r="O16" i="1"/>
  <c r="S16" i="1"/>
  <c r="R5" i="13"/>
  <c r="G5" i="13"/>
  <c r="N5" i="13"/>
  <c r="N50" i="13"/>
  <c r="G50" i="13"/>
  <c r="R50" i="13"/>
  <c r="G56" i="13"/>
  <c r="N56" i="13"/>
  <c r="R56" i="13"/>
  <c r="N12" i="13"/>
  <c r="R12" i="13"/>
  <c r="G12" i="13"/>
  <c r="N65" i="13"/>
  <c r="R65" i="13"/>
  <c r="G65" i="13"/>
  <c r="G41" i="13"/>
  <c r="N41" i="13"/>
  <c r="R41" i="13"/>
  <c r="G11" i="13"/>
  <c r="R11" i="13"/>
  <c r="N11" i="13"/>
  <c r="G26" i="13"/>
  <c r="N26" i="13"/>
  <c r="R26" i="13"/>
  <c r="R60" i="13"/>
  <c r="N60" i="13"/>
  <c r="G60" i="13"/>
  <c r="R10" i="13"/>
  <c r="N10" i="13"/>
  <c r="G10" i="13"/>
  <c r="R34" i="13"/>
  <c r="G34" i="13"/>
  <c r="N34" i="13"/>
  <c r="N66" i="13"/>
  <c r="R66" i="13"/>
  <c r="G66" i="13"/>
  <c r="R17" i="13"/>
  <c r="G17" i="13"/>
  <c r="N17" i="13"/>
  <c r="R23" i="13"/>
  <c r="N23" i="13"/>
  <c r="G23" i="13"/>
  <c r="G29" i="13"/>
  <c r="R29" i="13"/>
  <c r="N29" i="13"/>
  <c r="R45" i="13"/>
  <c r="G45" i="13"/>
  <c r="N45" i="13"/>
  <c r="N8" i="13"/>
  <c r="G8" i="13"/>
  <c r="R8" i="13"/>
  <c r="R37" i="13"/>
  <c r="N37" i="13"/>
  <c r="G37" i="13"/>
  <c r="R54" i="14"/>
  <c r="N54" i="14"/>
  <c r="G54" i="14"/>
  <c r="N58" i="14"/>
  <c r="G58" i="14"/>
  <c r="R58" i="14"/>
  <c r="G48" i="14"/>
  <c r="N48" i="14"/>
  <c r="R48" i="14"/>
  <c r="R43" i="14"/>
  <c r="N43" i="14"/>
  <c r="G43" i="14"/>
  <c r="R13" i="14"/>
  <c r="N13" i="14"/>
  <c r="G13" i="14"/>
  <c r="R18" i="14"/>
  <c r="G18" i="14"/>
  <c r="N18" i="14"/>
  <c r="R9" i="14"/>
  <c r="N9" i="14"/>
  <c r="G9" i="14"/>
  <c r="N64" i="14"/>
  <c r="R64" i="14"/>
  <c r="G64" i="14"/>
  <c r="G83" i="14"/>
  <c r="N83" i="14"/>
  <c r="R83" i="14"/>
  <c r="G29" i="14"/>
  <c r="N29" i="14"/>
  <c r="R29" i="14"/>
  <c r="N26" i="14"/>
  <c r="G26" i="14"/>
  <c r="R26" i="14"/>
  <c r="G38" i="14"/>
  <c r="R38" i="14"/>
  <c r="N38" i="14"/>
  <c r="G46" i="14"/>
  <c r="R46" i="14"/>
  <c r="N46" i="14"/>
  <c r="G14" i="14"/>
  <c r="N14" i="14"/>
  <c r="R14" i="14"/>
  <c r="N60" i="14"/>
  <c r="R60" i="14"/>
  <c r="G60" i="14"/>
  <c r="N59" i="14"/>
  <c r="G59" i="14"/>
  <c r="R59" i="14"/>
  <c r="N80" i="14"/>
  <c r="G80" i="14"/>
  <c r="R80" i="14"/>
  <c r="N6" i="14"/>
  <c r="G6" i="14"/>
  <c r="R6" i="14"/>
  <c r="O20" i="1"/>
  <c r="S20" i="1"/>
  <c r="S79" i="1"/>
  <c r="O79" i="1"/>
  <c r="S80" i="1"/>
  <c r="O80" i="1"/>
  <c r="O83" i="1"/>
  <c r="S83" i="1"/>
  <c r="S72" i="16"/>
  <c r="O72" i="16"/>
  <c r="O39" i="1"/>
  <c r="S39" i="1"/>
  <c r="O75" i="27"/>
  <c r="S75" i="27"/>
  <c r="O75" i="12"/>
  <c r="S75" i="12"/>
  <c r="N76" i="1"/>
  <c r="R76" i="1"/>
  <c r="N74" i="1"/>
  <c r="R74" i="1"/>
  <c r="N75" i="1"/>
  <c r="R75" i="1"/>
  <c r="R73" i="1"/>
  <c r="N73" i="1"/>
  <c r="R77" i="1"/>
  <c r="N77" i="1"/>
  <c r="N70" i="1"/>
  <c r="R70" i="1"/>
  <c r="R71" i="1"/>
  <c r="N71" i="1"/>
  <c r="R72" i="1"/>
  <c r="N72" i="1"/>
  <c r="O52" i="1"/>
  <c r="S52" i="1"/>
  <c r="N5" i="17"/>
  <c r="G5" i="17"/>
  <c r="R5" i="17"/>
  <c r="N55" i="17"/>
  <c r="G55" i="17"/>
  <c r="R55" i="17"/>
  <c r="G54" i="17"/>
  <c r="R54" i="17"/>
  <c r="N54" i="17"/>
  <c r="R65" i="17"/>
  <c r="G65" i="17"/>
  <c r="N65" i="17"/>
  <c r="R45" i="17"/>
  <c r="G45" i="17"/>
  <c r="N45" i="17"/>
  <c r="N8" i="17"/>
  <c r="G8" i="17"/>
  <c r="R8" i="17"/>
  <c r="R78" i="17"/>
  <c r="N78" i="17"/>
  <c r="G78" i="17"/>
  <c r="R82" i="17"/>
  <c r="N82" i="17"/>
  <c r="G82" i="17"/>
  <c r="R67" i="17"/>
  <c r="G67" i="17"/>
  <c r="N67" i="17"/>
  <c r="G31" i="17"/>
  <c r="N31" i="17"/>
  <c r="R31" i="17"/>
  <c r="N39" i="17"/>
  <c r="G39" i="17"/>
  <c r="R39" i="17"/>
  <c r="R40" i="17"/>
  <c r="G40" i="17"/>
  <c r="N40" i="17"/>
  <c r="R36" i="17"/>
  <c r="G36" i="17"/>
  <c r="N36" i="17"/>
  <c r="G13" i="17"/>
  <c r="R13" i="17"/>
  <c r="N13" i="17"/>
  <c r="N20" i="17"/>
  <c r="R20" i="17"/>
  <c r="G20" i="17"/>
  <c r="R10" i="17"/>
  <c r="N10" i="17"/>
  <c r="G10" i="17"/>
  <c r="R81" i="17"/>
  <c r="G81" i="17"/>
  <c r="N81" i="17"/>
  <c r="N19" i="17"/>
  <c r="R19" i="17"/>
  <c r="G19" i="17"/>
  <c r="O77" i="14"/>
  <c r="S77" i="14"/>
  <c r="O72" i="9"/>
  <c r="S72" i="9"/>
  <c r="R51" i="4"/>
  <c r="G51" i="4"/>
  <c r="N51" i="4"/>
  <c r="R58" i="4"/>
  <c r="N58" i="4"/>
  <c r="G58" i="4"/>
  <c r="R54" i="4"/>
  <c r="G54" i="4"/>
  <c r="N54" i="4"/>
  <c r="G65" i="4"/>
  <c r="N65" i="4"/>
  <c r="R65" i="4"/>
  <c r="R7" i="4"/>
  <c r="N7" i="4"/>
  <c r="G7" i="4"/>
  <c r="G33" i="4"/>
  <c r="R33" i="4"/>
  <c r="N33" i="4"/>
  <c r="N30" i="4"/>
  <c r="R30" i="4"/>
  <c r="G30" i="4"/>
  <c r="N60" i="4"/>
  <c r="R60" i="4"/>
  <c r="G60" i="4"/>
  <c r="G68" i="4"/>
  <c r="R68" i="4"/>
  <c r="N68" i="4"/>
  <c r="N45" i="4"/>
  <c r="R45" i="4"/>
  <c r="G45" i="4"/>
  <c r="R31" i="4"/>
  <c r="G31" i="4"/>
  <c r="N31" i="4"/>
  <c r="R26" i="4"/>
  <c r="G26" i="4"/>
  <c r="N26" i="4"/>
  <c r="G13" i="4"/>
  <c r="R13" i="4"/>
  <c r="N13" i="4"/>
  <c r="N36" i="4"/>
  <c r="R36" i="4"/>
  <c r="G36" i="4"/>
  <c r="N67" i="4"/>
  <c r="G67" i="4"/>
  <c r="R67" i="4"/>
  <c r="N27" i="4"/>
  <c r="R27" i="4"/>
  <c r="G27" i="4"/>
  <c r="N10" i="4"/>
  <c r="G10" i="4"/>
  <c r="R10" i="4"/>
  <c r="R41" i="4"/>
  <c r="G41" i="4"/>
  <c r="N41" i="4"/>
  <c r="O72" i="11"/>
  <c r="S72" i="11"/>
  <c r="O64" i="1"/>
  <c r="S64" i="1"/>
  <c r="S53" i="1"/>
  <c r="O53" i="1"/>
  <c r="O70" i="16"/>
  <c r="S70" i="16"/>
  <c r="O15" i="1"/>
  <c r="S15" i="1"/>
  <c r="G54" i="18"/>
  <c r="N54" i="18"/>
  <c r="R54" i="18"/>
  <c r="G48" i="18"/>
  <c r="N48" i="18"/>
  <c r="R48" i="18"/>
  <c r="N57" i="18"/>
  <c r="R57" i="18"/>
  <c r="G57" i="18"/>
  <c r="R80" i="18"/>
  <c r="N80" i="18"/>
  <c r="G80" i="18"/>
  <c r="G69" i="18"/>
  <c r="N69" i="18"/>
  <c r="R69" i="18"/>
  <c r="R61" i="18"/>
  <c r="N61" i="18"/>
  <c r="G61" i="18"/>
  <c r="R65" i="18"/>
  <c r="N65" i="18"/>
  <c r="G65" i="18"/>
  <c r="G62" i="18"/>
  <c r="R62" i="18"/>
  <c r="N62" i="18"/>
  <c r="N40" i="18"/>
  <c r="G40" i="18"/>
  <c r="R40" i="18"/>
  <c r="R67" i="18"/>
  <c r="N67" i="18"/>
  <c r="G67" i="18"/>
  <c r="R7" i="18"/>
  <c r="G7" i="18"/>
  <c r="N7" i="18"/>
  <c r="N42" i="18"/>
  <c r="G42" i="18"/>
  <c r="R42" i="18"/>
  <c r="G66" i="18"/>
  <c r="N66" i="18"/>
  <c r="R66" i="18"/>
  <c r="G68" i="18"/>
  <c r="R68" i="18"/>
  <c r="N68" i="18"/>
  <c r="R30" i="18"/>
  <c r="N30" i="18"/>
  <c r="G30" i="18"/>
  <c r="N36" i="18"/>
  <c r="G36" i="18"/>
  <c r="R36" i="18"/>
  <c r="G39" i="18"/>
  <c r="R39" i="18"/>
  <c r="N39" i="18"/>
  <c r="O72" i="22"/>
  <c r="S72" i="22"/>
  <c r="G58" i="9"/>
  <c r="N58" i="9"/>
  <c r="R58" i="9"/>
  <c r="N5" i="9"/>
  <c r="R5" i="9"/>
  <c r="G5" i="9"/>
  <c r="G57" i="9"/>
  <c r="N57" i="9"/>
  <c r="R57" i="9"/>
  <c r="N55" i="9"/>
  <c r="G55" i="9"/>
  <c r="R55" i="9"/>
  <c r="N67" i="9"/>
  <c r="R67" i="9"/>
  <c r="G67" i="9"/>
  <c r="N81" i="9"/>
  <c r="R81" i="9"/>
  <c r="G81" i="9"/>
  <c r="R30" i="9"/>
  <c r="N30" i="9"/>
  <c r="G30" i="9"/>
  <c r="R10" i="9"/>
  <c r="N10" i="9"/>
  <c r="G10" i="9"/>
  <c r="G20" i="9"/>
  <c r="R20" i="9"/>
  <c r="N20" i="9"/>
  <c r="G41" i="9"/>
  <c r="R41" i="9"/>
  <c r="N41" i="9"/>
  <c r="N63" i="9"/>
  <c r="G63" i="9"/>
  <c r="R63" i="9"/>
  <c r="N44" i="9"/>
  <c r="R44" i="9"/>
  <c r="G44" i="9"/>
  <c r="G19" i="9"/>
  <c r="N19" i="9"/>
  <c r="R19" i="9"/>
  <c r="R18" i="9"/>
  <c r="G18" i="9"/>
  <c r="N18" i="9"/>
  <c r="G47" i="9"/>
  <c r="R47" i="9"/>
  <c r="N47" i="9"/>
  <c r="N29" i="9"/>
  <c r="G29" i="9"/>
  <c r="R29" i="9"/>
  <c r="G51" i="16"/>
  <c r="R51" i="16"/>
  <c r="N51" i="16"/>
  <c r="N58" i="16"/>
  <c r="G58" i="16"/>
  <c r="R58" i="16"/>
  <c r="R56" i="16"/>
  <c r="G56" i="16"/>
  <c r="N56" i="16"/>
  <c r="G8" i="16"/>
  <c r="R8" i="16"/>
  <c r="N8" i="16"/>
  <c r="G28" i="16"/>
  <c r="N28" i="16"/>
  <c r="R28" i="16"/>
  <c r="R46" i="16"/>
  <c r="N46" i="16"/>
  <c r="G46" i="16"/>
  <c r="R27" i="16"/>
  <c r="G27" i="16"/>
  <c r="N27" i="16"/>
  <c r="N42" i="16"/>
  <c r="G42" i="16"/>
  <c r="R42" i="16"/>
  <c r="G15" i="16"/>
  <c r="R15" i="16"/>
  <c r="N15" i="16"/>
  <c r="G23" i="16"/>
  <c r="R23" i="16"/>
  <c r="N23" i="16"/>
  <c r="G30" i="16"/>
  <c r="N30" i="16"/>
  <c r="R30" i="16"/>
  <c r="N31" i="16"/>
  <c r="G31" i="16"/>
  <c r="R31" i="16"/>
  <c r="G25" i="16"/>
  <c r="R25" i="16"/>
  <c r="N25" i="16"/>
  <c r="R10" i="16"/>
  <c r="N10" i="16"/>
  <c r="G10" i="16"/>
  <c r="N82" i="16"/>
  <c r="G82" i="16"/>
  <c r="R82" i="16"/>
  <c r="R85" i="16"/>
  <c r="G85" i="16"/>
  <c r="N85" i="16"/>
  <c r="O76" i="22"/>
  <c r="S76" i="22"/>
  <c r="S76" i="11"/>
  <c r="O76" i="11"/>
  <c r="S74" i="10"/>
  <c r="O74" i="10"/>
  <c r="S71" i="26"/>
  <c r="O71" i="26"/>
  <c r="O18" i="1"/>
  <c r="S18" i="1"/>
  <c r="R50" i="24"/>
  <c r="N50" i="24"/>
  <c r="G50" i="24"/>
  <c r="R49" i="24"/>
  <c r="G49" i="24"/>
  <c r="N49" i="24"/>
  <c r="N58" i="24"/>
  <c r="G58" i="24"/>
  <c r="R58" i="24"/>
  <c r="N11" i="24"/>
  <c r="G11" i="24"/>
  <c r="R11" i="24"/>
  <c r="R19" i="24"/>
  <c r="N19" i="24"/>
  <c r="G19" i="24"/>
  <c r="R47" i="24"/>
  <c r="G47" i="24"/>
  <c r="N47" i="24"/>
  <c r="R61" i="24"/>
  <c r="G61" i="24"/>
  <c r="N61" i="24"/>
  <c r="G42" i="24"/>
  <c r="N42" i="24"/>
  <c r="R42" i="24"/>
  <c r="N35" i="24"/>
  <c r="R35" i="24"/>
  <c r="G35" i="24"/>
  <c r="G66" i="24"/>
  <c r="R66" i="24"/>
  <c r="N66" i="24"/>
  <c r="G79" i="24"/>
  <c r="R79" i="24"/>
  <c r="N79" i="24"/>
  <c r="G44" i="24"/>
  <c r="N44" i="24"/>
  <c r="R44" i="24"/>
  <c r="G69" i="24"/>
  <c r="R69" i="24"/>
  <c r="N69" i="24"/>
  <c r="N63" i="24"/>
  <c r="R63" i="24"/>
  <c r="G63" i="24"/>
  <c r="N32" i="24"/>
  <c r="G32" i="24"/>
  <c r="R32" i="24"/>
  <c r="R30" i="24"/>
  <c r="G30" i="24"/>
  <c r="N30" i="24"/>
  <c r="R46" i="24"/>
  <c r="N46" i="24"/>
  <c r="G46" i="24"/>
  <c r="G81" i="24"/>
  <c r="R81" i="24"/>
  <c r="N81" i="24"/>
  <c r="G7" i="24"/>
  <c r="R7" i="24"/>
  <c r="N7" i="24"/>
  <c r="S77" i="13"/>
  <c r="O77" i="13"/>
  <c r="N50" i="23"/>
  <c r="G50" i="23"/>
  <c r="R50" i="23"/>
  <c r="G55" i="23"/>
  <c r="R55" i="23"/>
  <c r="N55" i="23"/>
  <c r="N49" i="23"/>
  <c r="G49" i="23"/>
  <c r="R49" i="23"/>
  <c r="R29" i="23"/>
  <c r="N29" i="23"/>
  <c r="G29" i="23"/>
  <c r="R47" i="23"/>
  <c r="G47" i="23"/>
  <c r="N47" i="23"/>
  <c r="R19" i="23"/>
  <c r="G19" i="23"/>
  <c r="N19" i="23"/>
  <c r="N12" i="23"/>
  <c r="G12" i="23"/>
  <c r="R12" i="23"/>
  <c r="N41" i="23"/>
  <c r="R41" i="23"/>
  <c r="G41" i="23"/>
  <c r="N7" i="23"/>
  <c r="R7" i="23"/>
  <c r="G7" i="23"/>
  <c r="R65" i="23"/>
  <c r="N65" i="23"/>
  <c r="G65" i="23"/>
  <c r="N26" i="23"/>
  <c r="G26" i="23"/>
  <c r="R26" i="23"/>
  <c r="G60" i="23"/>
  <c r="R60" i="23"/>
  <c r="N60" i="23"/>
  <c r="G13" i="23"/>
  <c r="N13" i="23"/>
  <c r="R13" i="23"/>
  <c r="N14" i="23"/>
  <c r="R14" i="23"/>
  <c r="G14" i="23"/>
  <c r="G59" i="23"/>
  <c r="R59" i="23"/>
  <c r="N59" i="23"/>
  <c r="N9" i="23"/>
  <c r="G9" i="23"/>
  <c r="R9" i="23"/>
  <c r="G18" i="23"/>
  <c r="N18" i="23"/>
  <c r="R18" i="23"/>
  <c r="R11" i="23"/>
  <c r="N11" i="23"/>
  <c r="G11" i="23"/>
  <c r="G40" i="23"/>
  <c r="N40" i="23"/>
  <c r="R40" i="23"/>
  <c r="G50" i="12"/>
  <c r="N50" i="12"/>
  <c r="R50" i="12"/>
  <c r="G49" i="12"/>
  <c r="N49" i="12"/>
  <c r="R49" i="12"/>
  <c r="G30" i="12"/>
  <c r="N30" i="12"/>
  <c r="R30" i="12"/>
  <c r="G18" i="12"/>
  <c r="N18" i="12"/>
  <c r="R18" i="12"/>
  <c r="N17" i="12"/>
  <c r="R17" i="12"/>
  <c r="G17" i="12"/>
  <c r="G33" i="12"/>
  <c r="N33" i="12"/>
  <c r="R33" i="12"/>
  <c r="G62" i="12"/>
  <c r="N62" i="12"/>
  <c r="R62" i="12"/>
  <c r="G37" i="12"/>
  <c r="R37" i="12"/>
  <c r="N37" i="12"/>
  <c r="R86" i="12"/>
  <c r="G86" i="12"/>
  <c r="N86" i="12"/>
  <c r="G80" i="12"/>
  <c r="R80" i="12"/>
  <c r="N80" i="12"/>
  <c r="N68" i="12"/>
  <c r="G68" i="12"/>
  <c r="R68" i="12"/>
  <c r="G7" i="12"/>
  <c r="N7" i="12"/>
  <c r="R7" i="12"/>
  <c r="R45" i="12"/>
  <c r="N45" i="12"/>
  <c r="G45" i="12"/>
  <c r="R82" i="12"/>
  <c r="G82" i="12"/>
  <c r="N82" i="12"/>
  <c r="G11" i="12"/>
  <c r="N11" i="12"/>
  <c r="R11" i="12"/>
  <c r="N20" i="12"/>
  <c r="R20" i="12"/>
  <c r="G20" i="12"/>
  <c r="G64" i="12"/>
  <c r="R64" i="12"/>
  <c r="N64" i="12"/>
  <c r="N65" i="12"/>
  <c r="R65" i="12"/>
  <c r="G65" i="12"/>
  <c r="R5" i="27"/>
  <c r="G5" i="27"/>
  <c r="N5" i="27"/>
  <c r="G57" i="27"/>
  <c r="R57" i="27"/>
  <c r="N57" i="27"/>
  <c r="R56" i="27"/>
  <c r="N56" i="27"/>
  <c r="G56" i="27"/>
  <c r="G86" i="27"/>
  <c r="N86" i="27"/>
  <c r="R86" i="27"/>
  <c r="R85" i="27"/>
  <c r="N85" i="27"/>
  <c r="G85" i="27"/>
  <c r="G46" i="27"/>
  <c r="N46" i="27"/>
  <c r="R46" i="27"/>
  <c r="R43" i="27"/>
  <c r="N43" i="27"/>
  <c r="G43" i="27"/>
  <c r="G20" i="27"/>
  <c r="N20" i="27"/>
  <c r="R20" i="27"/>
  <c r="N34" i="27"/>
  <c r="R34" i="27"/>
  <c r="G34" i="27"/>
  <c r="G45" i="27"/>
  <c r="R45" i="27"/>
  <c r="N45" i="27"/>
  <c r="G6" i="27"/>
  <c r="N6" i="27"/>
  <c r="R6" i="27"/>
  <c r="N66" i="27"/>
  <c r="G66" i="27"/>
  <c r="R66" i="27"/>
  <c r="R19" i="27"/>
  <c r="G19" i="27"/>
  <c r="N19" i="27"/>
  <c r="G31" i="27"/>
  <c r="N31" i="27"/>
  <c r="R31" i="27"/>
  <c r="G8" i="27"/>
  <c r="N8" i="27"/>
  <c r="R8" i="27"/>
  <c r="G21" i="27"/>
  <c r="N21" i="27"/>
  <c r="R21" i="27"/>
  <c r="R81" i="27"/>
  <c r="G81" i="27"/>
  <c r="N81" i="27"/>
  <c r="R28" i="27"/>
  <c r="G28" i="27"/>
  <c r="N28" i="27"/>
  <c r="G63" i="27"/>
  <c r="R63" i="27"/>
  <c r="N63" i="27"/>
  <c r="N62" i="27"/>
  <c r="R62" i="27"/>
  <c r="G62" i="27"/>
  <c r="O73" i="23"/>
  <c r="S73" i="23"/>
  <c r="O75" i="11"/>
  <c r="S75" i="11"/>
  <c r="S72" i="25"/>
  <c r="O72" i="25"/>
  <c r="G50" i="25"/>
  <c r="N50" i="25"/>
  <c r="R50" i="25"/>
  <c r="G49" i="25"/>
  <c r="R49" i="25"/>
  <c r="N49" i="25"/>
  <c r="R52" i="25"/>
  <c r="G52" i="25"/>
  <c r="N52" i="25"/>
  <c r="R29" i="25"/>
  <c r="N29" i="25"/>
  <c r="G29" i="25"/>
  <c r="G26" i="25"/>
  <c r="R26" i="25"/>
  <c r="N26" i="25"/>
  <c r="R80" i="25"/>
  <c r="N80" i="25"/>
  <c r="G80" i="25"/>
  <c r="G15" i="25"/>
  <c r="R15" i="25"/>
  <c r="N15" i="25"/>
  <c r="N62" i="25"/>
  <c r="G62" i="25"/>
  <c r="R62" i="25"/>
  <c r="R81" i="25"/>
  <c r="G81" i="25"/>
  <c r="N81" i="25"/>
  <c r="N44" i="25"/>
  <c r="R44" i="25"/>
  <c r="G44" i="25"/>
  <c r="N64" i="25"/>
  <c r="G64" i="25"/>
  <c r="R64" i="25"/>
  <c r="R47" i="25"/>
  <c r="G47" i="25"/>
  <c r="N47" i="25"/>
  <c r="G22" i="25"/>
  <c r="N22" i="25"/>
  <c r="R22" i="25"/>
  <c r="R31" i="25"/>
  <c r="G31" i="25"/>
  <c r="N31" i="25"/>
  <c r="R86" i="25"/>
  <c r="N86" i="25"/>
  <c r="G86" i="25"/>
  <c r="G68" i="25"/>
  <c r="R68" i="25"/>
  <c r="N68" i="25"/>
  <c r="G7" i="25"/>
  <c r="R7" i="25"/>
  <c r="N7" i="25"/>
  <c r="R83" i="25"/>
  <c r="N83" i="25"/>
  <c r="G83" i="25"/>
  <c r="N35" i="25"/>
  <c r="R35" i="25"/>
  <c r="G35" i="25"/>
  <c r="O74" i="28"/>
  <c r="S74" i="28"/>
  <c r="S74" i="27"/>
  <c r="O74" i="27"/>
  <c r="S71" i="15"/>
  <c r="O71" i="15"/>
  <c r="S72" i="13"/>
  <c r="O72" i="13"/>
  <c r="S76" i="26"/>
  <c r="O76" i="26"/>
  <c r="S75" i="15"/>
  <c r="O75" i="15"/>
  <c r="S26" i="1"/>
  <c r="O26" i="1"/>
  <c r="O75" i="10"/>
  <c r="S75" i="10"/>
  <c r="S63" i="1"/>
  <c r="O63" i="1"/>
  <c r="O86" i="1"/>
  <c r="S86" i="1"/>
  <c r="G57" i="28"/>
  <c r="N57" i="28"/>
  <c r="R57" i="28"/>
  <c r="R53" i="28"/>
  <c r="G53" i="28"/>
  <c r="N53" i="28"/>
  <c r="N55" i="28"/>
  <c r="R55" i="28"/>
  <c r="G55" i="28"/>
  <c r="R28" i="28"/>
  <c r="G28" i="28"/>
  <c r="N28" i="28"/>
  <c r="G24" i="28"/>
  <c r="N24" i="28"/>
  <c r="R24" i="28"/>
  <c r="G37" i="28"/>
  <c r="N37" i="28"/>
  <c r="R37" i="28"/>
  <c r="N80" i="28"/>
  <c r="G80" i="28"/>
  <c r="R80" i="28"/>
  <c r="N66" i="28"/>
  <c r="G66" i="28"/>
  <c r="R66" i="28"/>
  <c r="N18" i="28"/>
  <c r="R18" i="28"/>
  <c r="G18" i="28"/>
  <c r="N79" i="28"/>
  <c r="G79" i="28"/>
  <c r="R79" i="28"/>
  <c r="N34" i="28"/>
  <c r="G34" i="28"/>
  <c r="R34" i="28"/>
  <c r="R46" i="28"/>
  <c r="G46" i="28"/>
  <c r="N46" i="28"/>
  <c r="G36" i="28"/>
  <c r="R36" i="28"/>
  <c r="N36" i="28"/>
  <c r="R64" i="28"/>
  <c r="G64" i="28"/>
  <c r="N64" i="28"/>
  <c r="R11" i="28"/>
  <c r="G11" i="28"/>
  <c r="N11" i="28"/>
  <c r="R65" i="28"/>
  <c r="N65" i="28"/>
  <c r="G65" i="28"/>
  <c r="R42" i="28"/>
  <c r="N42" i="28"/>
  <c r="G42" i="28"/>
  <c r="G44" i="28"/>
  <c r="R44" i="28"/>
  <c r="N44" i="28"/>
  <c r="S50" i="1"/>
  <c r="O50" i="1"/>
  <c r="O74" i="13"/>
  <c r="S74" i="13"/>
  <c r="S76" i="28"/>
  <c r="O76" i="28"/>
  <c r="S17" i="1"/>
  <c r="O17" i="1"/>
  <c r="R37" i="26"/>
  <c r="G37" i="26"/>
  <c r="N37" i="26"/>
  <c r="R51" i="15"/>
  <c r="G51" i="15"/>
  <c r="N51" i="15"/>
  <c r="R48" i="15"/>
  <c r="G48" i="15"/>
  <c r="N48" i="15"/>
  <c r="N43" i="15"/>
  <c r="R43" i="15"/>
  <c r="G43" i="15"/>
  <c r="N21" i="15"/>
  <c r="G21" i="15"/>
  <c r="R21" i="15"/>
  <c r="R42" i="15"/>
  <c r="N42" i="15"/>
  <c r="G42" i="15"/>
  <c r="R46" i="15"/>
  <c r="N46" i="15"/>
  <c r="G46" i="15"/>
  <c r="N12" i="15"/>
  <c r="R12" i="15"/>
  <c r="G12" i="15"/>
  <c r="N9" i="15"/>
  <c r="G9" i="15"/>
  <c r="R9" i="15"/>
  <c r="R81" i="15"/>
  <c r="N81" i="15"/>
  <c r="G81" i="15"/>
  <c r="R24" i="15"/>
  <c r="N24" i="15"/>
  <c r="G24" i="15"/>
  <c r="R32" i="15"/>
  <c r="G32" i="15"/>
  <c r="N32" i="15"/>
  <c r="G83" i="15"/>
  <c r="N83" i="15"/>
  <c r="R83" i="15"/>
  <c r="N67" i="15"/>
  <c r="R67" i="15"/>
  <c r="G67" i="15"/>
  <c r="N8" i="15"/>
  <c r="R8" i="15"/>
  <c r="G8" i="15"/>
  <c r="N63" i="15"/>
  <c r="G63" i="15"/>
  <c r="R63" i="15"/>
  <c r="G66" i="15"/>
  <c r="R66" i="15"/>
  <c r="N66" i="15"/>
  <c r="N30" i="15"/>
  <c r="R30" i="15"/>
  <c r="G30" i="15"/>
  <c r="N20" i="15"/>
  <c r="R20" i="15"/>
  <c r="G20" i="15"/>
  <c r="S71" i="28"/>
  <c r="O71" i="28"/>
  <c r="R5" i="26"/>
  <c r="N5" i="26"/>
  <c r="G5" i="26"/>
  <c r="R48" i="26"/>
  <c r="G48" i="26"/>
  <c r="N48" i="26"/>
  <c r="R49" i="26"/>
  <c r="G49" i="26"/>
  <c r="N49" i="26"/>
  <c r="G84" i="26"/>
  <c r="R84" i="26"/>
  <c r="N84" i="26"/>
  <c r="R33" i="26"/>
  <c r="N33" i="26"/>
  <c r="G33" i="26"/>
  <c r="R69" i="26"/>
  <c r="N69" i="26"/>
  <c r="G69" i="26"/>
  <c r="R40" i="26"/>
  <c r="G40" i="26"/>
  <c r="N40" i="26"/>
  <c r="N83" i="26"/>
  <c r="G83" i="26"/>
  <c r="R83" i="26"/>
  <c r="G65" i="26"/>
  <c r="N65" i="26"/>
  <c r="R65" i="26"/>
  <c r="G30" i="26"/>
  <c r="R30" i="26"/>
  <c r="N30" i="26"/>
  <c r="R63" i="26"/>
  <c r="N63" i="26"/>
  <c r="G63" i="26"/>
  <c r="N31" i="26"/>
  <c r="R31" i="26"/>
  <c r="G31" i="26"/>
  <c r="R67" i="26"/>
  <c r="N67" i="26"/>
  <c r="G67" i="26"/>
  <c r="R38" i="26"/>
  <c r="G38" i="26"/>
  <c r="N38" i="26"/>
  <c r="G25" i="26"/>
  <c r="R25" i="26"/>
  <c r="N25" i="26"/>
  <c r="R35" i="26"/>
  <c r="N35" i="26"/>
  <c r="G35" i="26"/>
  <c r="R61" i="26"/>
  <c r="N61" i="26"/>
  <c r="G61" i="26"/>
  <c r="R59" i="26"/>
  <c r="G59" i="26"/>
  <c r="N59" i="26"/>
  <c r="S74" i="26"/>
  <c r="O74" i="26"/>
  <c r="O73" i="11"/>
  <c r="S73" i="11"/>
  <c r="N50" i="19"/>
  <c r="R50" i="19"/>
  <c r="G50" i="19"/>
  <c r="G48" i="19"/>
  <c r="N48" i="19"/>
  <c r="R48" i="19"/>
  <c r="G52" i="19"/>
  <c r="N52" i="19"/>
  <c r="R52" i="19"/>
  <c r="N67" i="19"/>
  <c r="G67" i="19"/>
  <c r="R67" i="19"/>
  <c r="R66" i="19"/>
  <c r="G66" i="19"/>
  <c r="N66" i="19"/>
  <c r="G65" i="19"/>
  <c r="N65" i="19"/>
  <c r="R65" i="19"/>
  <c r="N30" i="19"/>
  <c r="G30" i="19"/>
  <c r="R30" i="19"/>
  <c r="G86" i="19"/>
  <c r="R86" i="19"/>
  <c r="N86" i="19"/>
  <c r="N35" i="19"/>
  <c r="R35" i="19"/>
  <c r="G35" i="19"/>
  <c r="R34" i="19"/>
  <c r="N34" i="19"/>
  <c r="G34" i="19"/>
  <c r="G33" i="19"/>
  <c r="R33" i="19"/>
  <c r="N33" i="19"/>
  <c r="N79" i="19"/>
  <c r="R79" i="19"/>
  <c r="G79" i="19"/>
  <c r="R46" i="19"/>
  <c r="G46" i="19"/>
  <c r="N46" i="19"/>
  <c r="N78" i="19"/>
  <c r="G78" i="19"/>
  <c r="R78" i="19"/>
  <c r="G25" i="19"/>
  <c r="N25" i="19"/>
  <c r="R25" i="19"/>
  <c r="N61" i="19"/>
  <c r="R61" i="19"/>
  <c r="G61" i="19"/>
  <c r="G36" i="19"/>
  <c r="R36" i="19"/>
  <c r="N36" i="19"/>
  <c r="R48" i="22"/>
  <c r="N48" i="22"/>
  <c r="G48" i="22"/>
  <c r="G58" i="22"/>
  <c r="N58" i="22"/>
  <c r="R58" i="22"/>
  <c r="R35" i="22"/>
  <c r="N35" i="22"/>
  <c r="G35" i="22"/>
  <c r="G31" i="22"/>
  <c r="R31" i="22"/>
  <c r="N31" i="22"/>
  <c r="G29" i="22"/>
  <c r="R29" i="22"/>
  <c r="N29" i="22"/>
  <c r="G13" i="22"/>
  <c r="N13" i="22"/>
  <c r="R13" i="22"/>
  <c r="N21" i="22"/>
  <c r="R21" i="22"/>
  <c r="G21" i="22"/>
  <c r="N20" i="22"/>
  <c r="G20" i="22"/>
  <c r="R20" i="22"/>
  <c r="N83" i="22"/>
  <c r="G83" i="22"/>
  <c r="R83" i="22"/>
  <c r="R60" i="22"/>
  <c r="G60" i="22"/>
  <c r="N60" i="22"/>
  <c r="N42" i="22"/>
  <c r="R42" i="22"/>
  <c r="G42" i="22"/>
  <c r="N41" i="22"/>
  <c r="G41" i="22"/>
  <c r="R41" i="22"/>
  <c r="N10" i="22"/>
  <c r="R10" i="22"/>
  <c r="G10" i="22"/>
  <c r="R25" i="22"/>
  <c r="G25" i="22"/>
  <c r="N25" i="22"/>
  <c r="R36" i="22"/>
  <c r="N36" i="22"/>
  <c r="G36" i="22"/>
  <c r="G69" i="22"/>
  <c r="N69" i="22"/>
  <c r="R69" i="22"/>
  <c r="N23" i="22"/>
  <c r="R23" i="22"/>
  <c r="G23" i="22"/>
  <c r="R62" i="22"/>
  <c r="N62" i="22"/>
  <c r="G62" i="22"/>
  <c r="O72" i="14"/>
  <c r="S72" i="14"/>
  <c r="O69" i="1"/>
  <c r="S69" i="1"/>
  <c r="N50" i="10"/>
  <c r="G50" i="10"/>
  <c r="R50" i="10"/>
  <c r="N52" i="10"/>
  <c r="R52" i="10"/>
  <c r="G52" i="10"/>
  <c r="G49" i="10"/>
  <c r="R49" i="10"/>
  <c r="N49" i="10"/>
  <c r="R23" i="10"/>
  <c r="N23" i="10"/>
  <c r="G23" i="10"/>
  <c r="G61" i="10"/>
  <c r="R61" i="10"/>
  <c r="N61" i="10"/>
  <c r="R19" i="10"/>
  <c r="G19" i="10"/>
  <c r="N19" i="10"/>
  <c r="G20" i="10"/>
  <c r="R20" i="10"/>
  <c r="N20" i="10"/>
  <c r="R35" i="10"/>
  <c r="G35" i="10"/>
  <c r="N35" i="10"/>
  <c r="N43" i="10"/>
  <c r="G43" i="10"/>
  <c r="R43" i="10"/>
  <c r="N39" i="10"/>
  <c r="G39" i="10"/>
  <c r="R39" i="10"/>
  <c r="R64" i="10"/>
  <c r="N64" i="10"/>
  <c r="G64" i="10"/>
  <c r="N31" i="10"/>
  <c r="R31" i="10"/>
  <c r="G31" i="10"/>
  <c r="G85" i="10"/>
  <c r="R85" i="10"/>
  <c r="N85" i="10"/>
  <c r="G59" i="10"/>
  <c r="R59" i="10"/>
  <c r="N59" i="10"/>
  <c r="N29" i="10"/>
  <c r="R29" i="10"/>
  <c r="G29" i="10"/>
  <c r="N65" i="10"/>
  <c r="G65" i="10"/>
  <c r="R65" i="10"/>
  <c r="R67" i="10"/>
  <c r="G67" i="10"/>
  <c r="N67" i="10"/>
  <c r="N60" i="10"/>
  <c r="R60" i="10"/>
  <c r="G60" i="10"/>
  <c r="O71" i="13"/>
  <c r="S71" i="13"/>
  <c r="N57" i="11"/>
  <c r="G57" i="11"/>
  <c r="R57" i="11"/>
  <c r="N58" i="11"/>
  <c r="G58" i="11"/>
  <c r="R58" i="11"/>
  <c r="N54" i="11"/>
  <c r="G54" i="11"/>
  <c r="R54" i="11"/>
  <c r="G81" i="11"/>
  <c r="N81" i="11"/>
  <c r="R81" i="11"/>
  <c r="R14" i="11"/>
  <c r="G14" i="11"/>
  <c r="N14" i="11"/>
  <c r="R63" i="11"/>
  <c r="G63" i="11"/>
  <c r="N63" i="11"/>
  <c r="G15" i="11"/>
  <c r="N15" i="11"/>
  <c r="R15" i="11"/>
  <c r="G30" i="11"/>
  <c r="R30" i="11"/>
  <c r="N30" i="11"/>
  <c r="R16" i="11"/>
  <c r="N16" i="11"/>
  <c r="G16" i="11"/>
  <c r="G45" i="11"/>
  <c r="R45" i="11"/>
  <c r="N45" i="11"/>
  <c r="G27" i="11"/>
  <c r="R27" i="11"/>
  <c r="N27" i="11"/>
  <c r="N18" i="11"/>
  <c r="R18" i="11"/>
  <c r="G18" i="11"/>
  <c r="R7" i="11"/>
  <c r="G7" i="11"/>
  <c r="N7" i="11"/>
  <c r="G32" i="11"/>
  <c r="N32" i="11"/>
  <c r="R32" i="11"/>
  <c r="R60" i="11"/>
  <c r="G60" i="11"/>
  <c r="N60" i="11"/>
  <c r="R22" i="11"/>
  <c r="N22" i="11"/>
  <c r="G22" i="11"/>
  <c r="N6" i="11"/>
  <c r="G6" i="11"/>
  <c r="R6" i="11"/>
  <c r="G28" i="11"/>
  <c r="R28" i="11"/>
  <c r="N28" i="11"/>
  <c r="N68" i="11"/>
  <c r="G68" i="11"/>
  <c r="R68" i="11"/>
  <c r="O48" i="1"/>
  <c r="S48" i="1"/>
  <c r="O65" i="1"/>
  <c r="S65" i="1"/>
  <c r="R51" i="13"/>
  <c r="G51" i="13"/>
  <c r="N51" i="13"/>
  <c r="G52" i="13"/>
  <c r="N52" i="13"/>
  <c r="R52" i="13"/>
  <c r="G55" i="13"/>
  <c r="N55" i="13"/>
  <c r="R55" i="13"/>
  <c r="G32" i="13"/>
  <c r="N32" i="13"/>
  <c r="R32" i="13"/>
  <c r="N7" i="13"/>
  <c r="R7" i="13"/>
  <c r="G7" i="13"/>
  <c r="G6" i="13"/>
  <c r="R6" i="13"/>
  <c r="N6" i="13"/>
  <c r="N20" i="13"/>
  <c r="G20" i="13"/>
  <c r="R20" i="13"/>
  <c r="R47" i="13"/>
  <c r="G47" i="13"/>
  <c r="N47" i="13"/>
  <c r="R69" i="13"/>
  <c r="G69" i="13"/>
  <c r="N69" i="13"/>
  <c r="N9" i="13"/>
  <c r="R9" i="13"/>
  <c r="G9" i="13"/>
  <c r="G15" i="13"/>
  <c r="R15" i="13"/>
  <c r="N15" i="13"/>
  <c r="G14" i="13"/>
  <c r="N14" i="13"/>
  <c r="R14" i="13"/>
  <c r="R16" i="13"/>
  <c r="N16" i="13"/>
  <c r="G16" i="13"/>
  <c r="R78" i="13"/>
  <c r="G78" i="13"/>
  <c r="N78" i="13"/>
  <c r="G35" i="13"/>
  <c r="N35" i="13"/>
  <c r="R35" i="13"/>
  <c r="N28" i="13"/>
  <c r="R28" i="13"/>
  <c r="G28" i="13"/>
  <c r="N25" i="13"/>
  <c r="R25" i="13"/>
  <c r="G25" i="13"/>
  <c r="R82" i="13"/>
  <c r="N82" i="13"/>
  <c r="G82" i="13"/>
  <c r="R18" i="13"/>
  <c r="N18" i="13"/>
  <c r="G18" i="13"/>
  <c r="G19" i="13"/>
  <c r="R19" i="13"/>
  <c r="N19" i="13"/>
  <c r="R51" i="14"/>
  <c r="N51" i="14"/>
  <c r="G51" i="14"/>
  <c r="N57" i="14"/>
  <c r="G57" i="14"/>
  <c r="R57" i="14"/>
  <c r="R56" i="14"/>
  <c r="N56" i="14"/>
  <c r="G56" i="14"/>
  <c r="R40" i="14"/>
  <c r="G40" i="14"/>
  <c r="N40" i="14"/>
  <c r="R31" i="14"/>
  <c r="G31" i="14"/>
  <c r="N31" i="14"/>
  <c r="R85" i="14"/>
  <c r="N85" i="14"/>
  <c r="G85" i="14"/>
  <c r="G68" i="14"/>
  <c r="R68" i="14"/>
  <c r="N68" i="14"/>
  <c r="G33" i="14"/>
  <c r="N33" i="14"/>
  <c r="R33" i="14"/>
  <c r="R44" i="14"/>
  <c r="G44" i="14"/>
  <c r="N44" i="14"/>
  <c r="G24" i="14"/>
  <c r="N24" i="14"/>
  <c r="R24" i="14"/>
  <c r="N78" i="14"/>
  <c r="R78" i="14"/>
  <c r="G78" i="14"/>
  <c r="R79" i="14"/>
  <c r="G79" i="14"/>
  <c r="N79" i="14"/>
  <c r="N28" i="14"/>
  <c r="R28" i="14"/>
  <c r="G28" i="14"/>
  <c r="R30" i="14"/>
  <c r="N30" i="14"/>
  <c r="G30" i="14"/>
  <c r="N47" i="14"/>
  <c r="R47" i="14"/>
  <c r="G47" i="14"/>
  <c r="G25" i="14"/>
  <c r="N25" i="14"/>
  <c r="R25" i="14"/>
  <c r="G84" i="14"/>
  <c r="R84" i="14"/>
  <c r="N84" i="14"/>
  <c r="N82" i="14"/>
  <c r="G82" i="14"/>
  <c r="R82" i="14"/>
  <c r="G65" i="14"/>
  <c r="R65" i="14"/>
  <c r="N65" i="14"/>
  <c r="S71" i="22"/>
  <c r="O71" i="22"/>
  <c r="O72" i="28"/>
  <c r="S72" i="28"/>
  <c r="S75" i="23"/>
  <c r="O75" i="23"/>
  <c r="O19" i="1"/>
  <c r="S19" i="1"/>
  <c r="O21" i="1"/>
  <c r="S21" i="1"/>
  <c r="O14" i="1"/>
  <c r="S14" i="1"/>
  <c r="S74" i="17"/>
  <c r="O74" i="17"/>
  <c r="O75" i="28"/>
  <c r="S75" i="28"/>
  <c r="S73" i="14"/>
  <c r="O73" i="14"/>
  <c r="S71" i="18"/>
  <c r="O71" i="18"/>
  <c r="N28" i="26"/>
  <c r="R28" i="26"/>
  <c r="G28" i="26"/>
  <c r="S24" i="1"/>
  <c r="O24" i="1"/>
  <c r="O77" i="11"/>
  <c r="S77" i="11"/>
  <c r="O74" i="9"/>
  <c r="S74" i="9"/>
  <c r="O11" i="1"/>
  <c r="S11" i="1"/>
  <c r="O71" i="25"/>
  <c r="S71" i="25"/>
  <c r="N50" i="17"/>
  <c r="R50" i="17"/>
  <c r="G50" i="17"/>
  <c r="N52" i="17"/>
  <c r="G52" i="17"/>
  <c r="R52" i="17"/>
  <c r="G49" i="17"/>
  <c r="N49" i="17"/>
  <c r="R49" i="17"/>
  <c r="R17" i="17"/>
  <c r="N17" i="17"/>
  <c r="G17" i="17"/>
  <c r="N22" i="17"/>
  <c r="R22" i="17"/>
  <c r="G22" i="17"/>
  <c r="G12" i="17"/>
  <c r="N12" i="17"/>
  <c r="R12" i="17"/>
  <c r="G46" i="17"/>
  <c r="R46" i="17"/>
  <c r="N46" i="17"/>
  <c r="G85" i="17"/>
  <c r="R85" i="17"/>
  <c r="N85" i="17"/>
  <c r="N11" i="17"/>
  <c r="G11" i="17"/>
  <c r="R11" i="17"/>
  <c r="N63" i="17"/>
  <c r="R63" i="17"/>
  <c r="G63" i="17"/>
  <c r="R84" i="17"/>
  <c r="N84" i="17"/>
  <c r="G84" i="17"/>
  <c r="R30" i="17"/>
  <c r="G30" i="17"/>
  <c r="N30" i="17"/>
  <c r="N44" i="17"/>
  <c r="R44" i="17"/>
  <c r="G44" i="17"/>
  <c r="R9" i="17"/>
  <c r="G9" i="17"/>
  <c r="N9" i="17"/>
  <c r="G26" i="17"/>
  <c r="R26" i="17"/>
  <c r="N26" i="17"/>
  <c r="G37" i="17"/>
  <c r="R37" i="17"/>
  <c r="N37" i="17"/>
  <c r="G83" i="17"/>
  <c r="N83" i="17"/>
  <c r="R83" i="17"/>
  <c r="N16" i="17"/>
  <c r="R16" i="17"/>
  <c r="G16" i="17"/>
  <c r="N47" i="17"/>
  <c r="G47" i="17"/>
  <c r="R47" i="17"/>
  <c r="N5" i="4"/>
  <c r="R5" i="4"/>
  <c r="G5" i="4"/>
  <c r="R52" i="4"/>
  <c r="G52" i="4"/>
  <c r="N52" i="4"/>
  <c r="R56" i="4"/>
  <c r="N56" i="4"/>
  <c r="G56" i="4"/>
  <c r="G59" i="4"/>
  <c r="N59" i="4"/>
  <c r="R59" i="4"/>
  <c r="N86" i="4"/>
  <c r="R86" i="4"/>
  <c r="G86" i="4"/>
  <c r="G17" i="4"/>
  <c r="R17" i="4"/>
  <c r="N17" i="4"/>
  <c r="N80" i="4"/>
  <c r="R80" i="4"/>
  <c r="G80" i="4"/>
  <c r="R61" i="4"/>
  <c r="G61" i="4"/>
  <c r="N61" i="4"/>
  <c r="R12" i="4"/>
  <c r="G12" i="4"/>
  <c r="N12" i="4"/>
  <c r="R44" i="4"/>
  <c r="N44" i="4"/>
  <c r="G44" i="4"/>
  <c r="G22" i="4"/>
  <c r="R22" i="4"/>
  <c r="N22" i="4"/>
  <c r="R24" i="4"/>
  <c r="G24" i="4"/>
  <c r="N24" i="4"/>
  <c r="G11" i="4"/>
  <c r="N11" i="4"/>
  <c r="R11" i="4"/>
  <c r="N20" i="4"/>
  <c r="R20" i="4"/>
  <c r="G20" i="4"/>
  <c r="G43" i="4"/>
  <c r="R43" i="4"/>
  <c r="N43" i="4"/>
  <c r="G46" i="4"/>
  <c r="N46" i="4"/>
  <c r="R46" i="4"/>
  <c r="N37" i="4"/>
  <c r="R37" i="4"/>
  <c r="G37" i="4"/>
  <c r="R83" i="18"/>
  <c r="G83" i="18"/>
  <c r="N83" i="18"/>
  <c r="R84" i="10"/>
  <c r="N84" i="10"/>
  <c r="G84" i="10"/>
  <c r="N51" i="18"/>
  <c r="G51" i="18"/>
  <c r="R51" i="18"/>
  <c r="G55" i="18"/>
  <c r="R55" i="18"/>
  <c r="N55" i="18"/>
  <c r="R49" i="18"/>
  <c r="G49" i="18"/>
  <c r="N49" i="18"/>
  <c r="N85" i="18"/>
  <c r="R85" i="18"/>
  <c r="G85" i="18"/>
  <c r="N59" i="18"/>
  <c r="R59" i="18"/>
  <c r="G59" i="18"/>
  <c r="N8" i="18"/>
  <c r="R8" i="18"/>
  <c r="G8" i="18"/>
  <c r="R15" i="18"/>
  <c r="G15" i="18"/>
  <c r="N15" i="18"/>
  <c r="G60" i="18"/>
  <c r="R60" i="18"/>
  <c r="N60" i="18"/>
  <c r="N81" i="18"/>
  <c r="G81" i="18"/>
  <c r="R81" i="18"/>
  <c r="G22" i="18"/>
  <c r="R22" i="18"/>
  <c r="N22" i="18"/>
  <c r="G35" i="18"/>
  <c r="N35" i="18"/>
  <c r="R35" i="18"/>
  <c r="G34" i="18"/>
  <c r="N34" i="18"/>
  <c r="R34" i="18"/>
  <c r="N45" i="18"/>
  <c r="G45" i="18"/>
  <c r="R45" i="18"/>
  <c r="R25" i="18"/>
  <c r="N25" i="18"/>
  <c r="G25" i="18"/>
  <c r="N17" i="18"/>
  <c r="R17" i="18"/>
  <c r="G17" i="18"/>
  <c r="R37" i="18"/>
  <c r="N37" i="18"/>
  <c r="G37" i="18"/>
  <c r="O77" i="18"/>
  <c r="S77" i="18"/>
  <c r="O72" i="26"/>
  <c r="S72" i="26"/>
  <c r="N50" i="9"/>
  <c r="G50" i="9"/>
  <c r="R50" i="9"/>
  <c r="R49" i="9"/>
  <c r="G49" i="9"/>
  <c r="N49" i="9"/>
  <c r="R54" i="9"/>
  <c r="N54" i="9"/>
  <c r="G54" i="9"/>
  <c r="N45" i="9"/>
  <c r="G45" i="9"/>
  <c r="R45" i="9"/>
  <c r="R42" i="9"/>
  <c r="N42" i="9"/>
  <c r="G42" i="9"/>
  <c r="N62" i="9"/>
  <c r="R62" i="9"/>
  <c r="G62" i="9"/>
  <c r="G43" i="9"/>
  <c r="R43" i="9"/>
  <c r="N43" i="9"/>
  <c r="R39" i="9"/>
  <c r="N39" i="9"/>
  <c r="G39" i="9"/>
  <c r="R21" i="9"/>
  <c r="N21" i="9"/>
  <c r="G21" i="9"/>
  <c r="N35" i="9"/>
  <c r="R35" i="9"/>
  <c r="G35" i="9"/>
  <c r="G24" i="9"/>
  <c r="R24" i="9"/>
  <c r="N24" i="9"/>
  <c r="R15" i="9"/>
  <c r="G15" i="9"/>
  <c r="N15" i="9"/>
  <c r="G60" i="9"/>
  <c r="R60" i="9"/>
  <c r="N60" i="9"/>
  <c r="R80" i="9"/>
  <c r="N80" i="9"/>
  <c r="G80" i="9"/>
  <c r="G11" i="9"/>
  <c r="R11" i="9"/>
  <c r="N11" i="9"/>
  <c r="N78" i="9"/>
  <c r="G78" i="9"/>
  <c r="R78" i="9"/>
  <c r="R17" i="9"/>
  <c r="G17" i="9"/>
  <c r="N17" i="9"/>
  <c r="N23" i="9"/>
  <c r="R23" i="9"/>
  <c r="G23" i="9"/>
  <c r="G33" i="9"/>
  <c r="N33" i="9"/>
  <c r="R33" i="9"/>
  <c r="G9" i="9"/>
  <c r="N9" i="9"/>
  <c r="R9" i="9"/>
  <c r="N25" i="9"/>
  <c r="R25" i="9"/>
  <c r="G25" i="9"/>
  <c r="O76" i="18"/>
  <c r="S76" i="18"/>
  <c r="G54" i="16"/>
  <c r="R54" i="16"/>
  <c r="N54" i="16"/>
  <c r="N55" i="16"/>
  <c r="R55" i="16"/>
  <c r="G55" i="16"/>
  <c r="R57" i="16"/>
  <c r="G57" i="16"/>
  <c r="N57" i="16"/>
  <c r="G64" i="16"/>
  <c r="R64" i="16"/>
  <c r="N64" i="16"/>
  <c r="N6" i="16"/>
  <c r="R6" i="16"/>
  <c r="G6" i="16"/>
  <c r="N41" i="16"/>
  <c r="G41" i="16"/>
  <c r="R41" i="16"/>
  <c r="G43" i="16"/>
  <c r="R43" i="16"/>
  <c r="N43" i="16"/>
  <c r="R26" i="16"/>
  <c r="G26" i="16"/>
  <c r="N26" i="16"/>
  <c r="G29" i="16"/>
  <c r="N29" i="16"/>
  <c r="R29" i="16"/>
  <c r="N62" i="16"/>
  <c r="G62" i="16"/>
  <c r="R62" i="16"/>
  <c r="R67" i="16"/>
  <c r="N67" i="16"/>
  <c r="G67" i="16"/>
  <c r="R33" i="16"/>
  <c r="N33" i="16"/>
  <c r="G33" i="16"/>
  <c r="G79" i="16"/>
  <c r="N79" i="16"/>
  <c r="R79" i="16"/>
  <c r="G86" i="16"/>
  <c r="N86" i="16"/>
  <c r="R86" i="16"/>
  <c r="R9" i="16"/>
  <c r="N9" i="16"/>
  <c r="G9" i="16"/>
  <c r="G81" i="16"/>
  <c r="R81" i="16"/>
  <c r="N81" i="16"/>
  <c r="N16" i="16"/>
  <c r="G16" i="16"/>
  <c r="R16" i="16"/>
  <c r="N39" i="16"/>
  <c r="G39" i="16"/>
  <c r="R39" i="16"/>
  <c r="N18" i="16"/>
  <c r="R18" i="16"/>
  <c r="G18" i="16"/>
  <c r="N84" i="16"/>
  <c r="R84" i="16"/>
  <c r="G84" i="16"/>
  <c r="O75" i="24"/>
  <c r="S75" i="24"/>
  <c r="O27" i="1"/>
  <c r="S27" i="1"/>
  <c r="O77" i="23"/>
  <c r="S77" i="23"/>
  <c r="N51" i="24"/>
  <c r="R51" i="24"/>
  <c r="G51" i="24"/>
  <c r="G53" i="24"/>
  <c r="R53" i="24"/>
  <c r="N53" i="24"/>
  <c r="G56" i="24"/>
  <c r="N56" i="24"/>
  <c r="R56" i="24"/>
  <c r="R59" i="24"/>
  <c r="N59" i="24"/>
  <c r="G59" i="24"/>
  <c r="G18" i="24"/>
  <c r="N18" i="24"/>
  <c r="R18" i="24"/>
  <c r="N17" i="24"/>
  <c r="G17" i="24"/>
  <c r="R17" i="24"/>
  <c r="R24" i="24"/>
  <c r="G24" i="24"/>
  <c r="N24" i="24"/>
  <c r="G15" i="24"/>
  <c r="R15" i="24"/>
  <c r="N15" i="24"/>
  <c r="N22" i="24"/>
  <c r="G22" i="24"/>
  <c r="R22" i="24"/>
  <c r="G43" i="24"/>
  <c r="N43" i="24"/>
  <c r="R43" i="24"/>
  <c r="R40" i="24"/>
  <c r="G40" i="24"/>
  <c r="N40" i="24"/>
  <c r="G45" i="24"/>
  <c r="N45" i="24"/>
  <c r="R45" i="24"/>
  <c r="R28" i="24"/>
  <c r="N28" i="24"/>
  <c r="G28" i="24"/>
  <c r="R13" i="24"/>
  <c r="N13" i="24"/>
  <c r="G13" i="24"/>
  <c r="N86" i="24"/>
  <c r="R86" i="24"/>
  <c r="G86" i="24"/>
  <c r="N25" i="24"/>
  <c r="G25" i="24"/>
  <c r="R25" i="24"/>
  <c r="G16" i="24"/>
  <c r="R16" i="24"/>
  <c r="N16" i="24"/>
  <c r="R20" i="24"/>
  <c r="G20" i="24"/>
  <c r="N20" i="24"/>
  <c r="G5" i="23"/>
  <c r="N5" i="23"/>
  <c r="R5" i="23"/>
  <c r="G56" i="23"/>
  <c r="N56" i="23"/>
  <c r="R56" i="23"/>
  <c r="R58" i="23"/>
  <c r="N58" i="23"/>
  <c r="G58" i="23"/>
  <c r="R6" i="23"/>
  <c r="G6" i="23"/>
  <c r="N6" i="23"/>
  <c r="R36" i="23"/>
  <c r="G36" i="23"/>
  <c r="N36" i="23"/>
  <c r="G82" i="23"/>
  <c r="R82" i="23"/>
  <c r="N82" i="23"/>
  <c r="N39" i="23"/>
  <c r="G39" i="23"/>
  <c r="R39" i="23"/>
  <c r="N86" i="23"/>
  <c r="G86" i="23"/>
  <c r="R86" i="23"/>
  <c r="G63" i="23"/>
  <c r="N63" i="23"/>
  <c r="R63" i="23"/>
  <c r="N83" i="23"/>
  <c r="R83" i="23"/>
  <c r="G83" i="23"/>
  <c r="N81" i="23"/>
  <c r="R81" i="23"/>
  <c r="G81" i="23"/>
  <c r="N34" i="23"/>
  <c r="R34" i="23"/>
  <c r="G34" i="23"/>
  <c r="R62" i="23"/>
  <c r="N62" i="23"/>
  <c r="G62" i="23"/>
  <c r="R37" i="23"/>
  <c r="G37" i="23"/>
  <c r="N37" i="23"/>
  <c r="N66" i="23"/>
  <c r="R66" i="23"/>
  <c r="G66" i="23"/>
  <c r="G28" i="23"/>
  <c r="R28" i="23"/>
  <c r="N28" i="23"/>
  <c r="N25" i="23"/>
  <c r="R25" i="23"/>
  <c r="G25" i="23"/>
  <c r="G79" i="23"/>
  <c r="R79" i="23"/>
  <c r="N79" i="23"/>
  <c r="N51" i="12"/>
  <c r="G51" i="12"/>
  <c r="R51" i="12"/>
  <c r="N58" i="12"/>
  <c r="R58" i="12"/>
  <c r="G58" i="12"/>
  <c r="N55" i="12"/>
  <c r="G55" i="12"/>
  <c r="R55" i="12"/>
  <c r="G39" i="12"/>
  <c r="R39" i="12"/>
  <c r="N39" i="12"/>
  <c r="N63" i="12"/>
  <c r="R63" i="12"/>
  <c r="G63" i="12"/>
  <c r="G16" i="12"/>
  <c r="N16" i="12"/>
  <c r="R16" i="12"/>
  <c r="G78" i="12"/>
  <c r="N78" i="12"/>
  <c r="R78" i="12"/>
  <c r="G34" i="12"/>
  <c r="N34" i="12"/>
  <c r="R34" i="12"/>
  <c r="R40" i="12"/>
  <c r="G40" i="12"/>
  <c r="N40" i="12"/>
  <c r="N66" i="12"/>
  <c r="R66" i="12"/>
  <c r="G66" i="12"/>
  <c r="N42" i="12"/>
  <c r="R42" i="12"/>
  <c r="G42" i="12"/>
  <c r="R38" i="12"/>
  <c r="G38" i="12"/>
  <c r="N38" i="12"/>
  <c r="R44" i="12"/>
  <c r="N44" i="12"/>
  <c r="G44" i="12"/>
  <c r="G28" i="12"/>
  <c r="R28" i="12"/>
  <c r="N28" i="12"/>
  <c r="N22" i="12"/>
  <c r="R22" i="12"/>
  <c r="G22" i="12"/>
  <c r="N79" i="12"/>
  <c r="G79" i="12"/>
  <c r="R79" i="12"/>
  <c r="R83" i="12"/>
  <c r="G83" i="12"/>
  <c r="N83" i="12"/>
  <c r="N69" i="12"/>
  <c r="R69" i="12"/>
  <c r="G69" i="12"/>
  <c r="R43" i="12"/>
  <c r="G43" i="12"/>
  <c r="N43" i="12"/>
  <c r="R51" i="27"/>
  <c r="G51" i="27"/>
  <c r="N51" i="27"/>
  <c r="R48" i="27"/>
  <c r="G48" i="27"/>
  <c r="N48" i="27"/>
  <c r="N54" i="27"/>
  <c r="G54" i="27"/>
  <c r="R54" i="27"/>
  <c r="G42" i="27"/>
  <c r="R42" i="27"/>
  <c r="N42" i="27"/>
  <c r="N36" i="27"/>
  <c r="R36" i="27"/>
  <c r="G36" i="27"/>
  <c r="N16" i="27"/>
  <c r="R16" i="27"/>
  <c r="G16" i="27"/>
  <c r="R80" i="27"/>
  <c r="N80" i="27"/>
  <c r="G80" i="27"/>
  <c r="R7" i="27"/>
  <c r="G7" i="27"/>
  <c r="N7" i="27"/>
  <c r="G11" i="27"/>
  <c r="R11" i="27"/>
  <c r="N11" i="27"/>
  <c r="G59" i="27"/>
  <c r="N59" i="27"/>
  <c r="R59" i="27"/>
  <c r="R68" i="27"/>
  <c r="G68" i="27"/>
  <c r="N68" i="27"/>
  <c r="G65" i="27"/>
  <c r="R65" i="27"/>
  <c r="N65" i="27"/>
  <c r="G9" i="27"/>
  <c r="R9" i="27"/>
  <c r="N9" i="27"/>
  <c r="R23" i="27"/>
  <c r="G23" i="27"/>
  <c r="N23" i="27"/>
  <c r="N40" i="27"/>
  <c r="G40" i="27"/>
  <c r="R40" i="27"/>
  <c r="R18" i="27"/>
  <c r="N18" i="27"/>
  <c r="G18" i="27"/>
  <c r="G22" i="27"/>
  <c r="N22" i="27"/>
  <c r="R22" i="27"/>
  <c r="G82" i="27"/>
  <c r="N82" i="27"/>
  <c r="R82" i="27"/>
  <c r="G33" i="27"/>
  <c r="R33" i="27"/>
  <c r="N33" i="27"/>
  <c r="S81" i="1"/>
  <c r="O81" i="1"/>
  <c r="O62" i="1"/>
  <c r="S62" i="1"/>
  <c r="N51" i="25"/>
  <c r="R51" i="25"/>
  <c r="G51" i="25"/>
  <c r="G55" i="25"/>
  <c r="N55" i="25"/>
  <c r="R55" i="25"/>
  <c r="N54" i="25"/>
  <c r="R54" i="25"/>
  <c r="G54" i="25"/>
  <c r="R5" i="25"/>
  <c r="N5" i="25"/>
  <c r="G5" i="25"/>
  <c r="R82" i="25"/>
  <c r="N82" i="25"/>
  <c r="G82" i="25"/>
  <c r="G17" i="25"/>
  <c r="N17" i="25"/>
  <c r="R17" i="25"/>
  <c r="N34" i="25"/>
  <c r="R34" i="25"/>
  <c r="G34" i="25"/>
  <c r="G23" i="25"/>
  <c r="N23" i="25"/>
  <c r="R23" i="25"/>
  <c r="G63" i="25"/>
  <c r="N63" i="25"/>
  <c r="R63" i="25"/>
  <c r="N61" i="25"/>
  <c r="R61" i="25"/>
  <c r="G61" i="25"/>
  <c r="G33" i="25"/>
  <c r="N33" i="25"/>
  <c r="R33" i="25"/>
  <c r="G20" i="25"/>
  <c r="R20" i="25"/>
  <c r="N20" i="25"/>
  <c r="N60" i="25"/>
  <c r="G60" i="25"/>
  <c r="R60" i="25"/>
  <c r="N40" i="25"/>
  <c r="G40" i="25"/>
  <c r="R40" i="25"/>
  <c r="G79" i="25"/>
  <c r="R79" i="25"/>
  <c r="N79" i="25"/>
  <c r="N30" i="25"/>
  <c r="R30" i="25"/>
  <c r="G30" i="25"/>
  <c r="G9" i="25"/>
  <c r="N9" i="25"/>
  <c r="R9" i="25"/>
  <c r="G24" i="25"/>
  <c r="R24" i="25"/>
  <c r="N24" i="25"/>
  <c r="G13" i="25"/>
  <c r="R13" i="25"/>
  <c r="N13" i="25"/>
  <c r="G8" i="25"/>
  <c r="R8" i="25"/>
  <c r="N8" i="25"/>
  <c r="O75" i="19"/>
  <c r="S75" i="19"/>
  <c r="S41" i="1"/>
  <c r="O41" i="1"/>
  <c r="O73" i="12"/>
  <c r="S73" i="12"/>
  <c r="O10" i="1"/>
  <c r="S10" i="1"/>
  <c r="S37" i="1"/>
  <c r="O37" i="1"/>
  <c r="O74" i="22"/>
  <c r="S74" i="22"/>
  <c r="S12" i="1"/>
  <c r="O12" i="1"/>
  <c r="S59" i="1"/>
  <c r="O59" i="1"/>
  <c r="S75" i="14"/>
  <c r="O75" i="14"/>
  <c r="R50" i="28"/>
  <c r="N50" i="28"/>
  <c r="G50" i="28"/>
  <c r="R58" i="28"/>
  <c r="N58" i="28"/>
  <c r="G58" i="28"/>
  <c r="G54" i="28"/>
  <c r="R54" i="28"/>
  <c r="N54" i="28"/>
  <c r="R20" i="28"/>
  <c r="G20" i="28"/>
  <c r="N20" i="28"/>
  <c r="R33" i="28"/>
  <c r="N33" i="28"/>
  <c r="G33" i="28"/>
  <c r="N8" i="28"/>
  <c r="G8" i="28"/>
  <c r="R8" i="28"/>
  <c r="R60" i="28"/>
  <c r="G60" i="28"/>
  <c r="N60" i="28"/>
  <c r="G25" i="28"/>
  <c r="R25" i="28"/>
  <c r="N25" i="28"/>
  <c r="N16" i="28"/>
  <c r="G16" i="28"/>
  <c r="R16" i="28"/>
  <c r="R12" i="28"/>
  <c r="N12" i="28"/>
  <c r="G12" i="28"/>
  <c r="G84" i="28"/>
  <c r="N84" i="28"/>
  <c r="R84" i="28"/>
  <c r="R69" i="28"/>
  <c r="G69" i="28"/>
  <c r="N69" i="28"/>
  <c r="N29" i="28"/>
  <c r="R29" i="28"/>
  <c r="G29" i="28"/>
  <c r="R32" i="28"/>
  <c r="N32" i="28"/>
  <c r="G32" i="28"/>
  <c r="N39" i="28"/>
  <c r="G39" i="28"/>
  <c r="R39" i="28"/>
  <c r="G35" i="28"/>
  <c r="N35" i="28"/>
  <c r="R35" i="28"/>
  <c r="N41" i="28"/>
  <c r="G41" i="28"/>
  <c r="R41" i="28"/>
  <c r="G6" i="28"/>
  <c r="N6" i="28"/>
  <c r="R6" i="28"/>
  <c r="S5" i="1"/>
  <c r="O5" i="1"/>
  <c r="O28" i="1"/>
  <c r="S28" i="1"/>
  <c r="S7" i="1"/>
  <c r="O7" i="1"/>
  <c r="R50" i="15"/>
  <c r="G50" i="15"/>
  <c r="N50" i="15"/>
  <c r="R52" i="15"/>
  <c r="G52" i="15"/>
  <c r="N52" i="15"/>
  <c r="R53" i="15"/>
  <c r="N53" i="15"/>
  <c r="G53" i="15"/>
  <c r="N27" i="15"/>
  <c r="R27" i="15"/>
  <c r="G27" i="15"/>
  <c r="N64" i="15"/>
  <c r="R64" i="15"/>
  <c r="G64" i="15"/>
  <c r="R86" i="15"/>
  <c r="G86" i="15"/>
  <c r="N86" i="15"/>
  <c r="R18" i="15"/>
  <c r="G18" i="15"/>
  <c r="N18" i="15"/>
  <c r="N38" i="15"/>
  <c r="G38" i="15"/>
  <c r="R38" i="15"/>
  <c r="G61" i="15"/>
  <c r="R61" i="15"/>
  <c r="N61" i="15"/>
  <c r="R31" i="15"/>
  <c r="N31" i="15"/>
  <c r="G31" i="15"/>
  <c r="G22" i="15"/>
  <c r="N22" i="15"/>
  <c r="R22" i="15"/>
  <c r="R44" i="15"/>
  <c r="G44" i="15"/>
  <c r="N44" i="15"/>
  <c r="G26" i="15"/>
  <c r="R26" i="15"/>
  <c r="N26" i="15"/>
  <c r="N23" i="15"/>
  <c r="R23" i="15"/>
  <c r="G23" i="15"/>
  <c r="G14" i="15"/>
  <c r="R14" i="15"/>
  <c r="N14" i="15"/>
  <c r="R82" i="15"/>
  <c r="G82" i="15"/>
  <c r="N82" i="15"/>
  <c r="N13" i="15"/>
  <c r="G13" i="15"/>
  <c r="R13" i="15"/>
  <c r="G15" i="15"/>
  <c r="N15" i="15"/>
  <c r="R15" i="15"/>
  <c r="N51" i="26"/>
  <c r="R51" i="26"/>
  <c r="G51" i="26"/>
  <c r="N55" i="26"/>
  <c r="G55" i="26"/>
  <c r="R55" i="26"/>
  <c r="G53" i="26"/>
  <c r="R53" i="26"/>
  <c r="N53" i="26"/>
  <c r="R15" i="26"/>
  <c r="G15" i="26"/>
  <c r="N15" i="26"/>
  <c r="N85" i="26"/>
  <c r="R85" i="26"/>
  <c r="G85" i="26"/>
  <c r="N45" i="26"/>
  <c r="G45" i="26"/>
  <c r="R45" i="26"/>
  <c r="R86" i="26"/>
  <c r="N86" i="26"/>
  <c r="G86" i="26"/>
  <c r="N19" i="26"/>
  <c r="G19" i="26"/>
  <c r="R19" i="26"/>
  <c r="G60" i="26"/>
  <c r="R60" i="26"/>
  <c r="N60" i="26"/>
  <c r="R29" i="26"/>
  <c r="G29" i="26"/>
  <c r="N29" i="26"/>
  <c r="N16" i="26"/>
  <c r="R16" i="26"/>
  <c r="G16" i="26"/>
  <c r="R8" i="26"/>
  <c r="G8" i="26"/>
  <c r="N8" i="26"/>
  <c r="R27" i="26"/>
  <c r="N27" i="26"/>
  <c r="G27" i="26"/>
  <c r="G39" i="26"/>
  <c r="R39" i="26"/>
  <c r="N39" i="26"/>
  <c r="G42" i="26"/>
  <c r="N42" i="26"/>
  <c r="R42" i="26"/>
  <c r="N47" i="26"/>
  <c r="R47" i="26"/>
  <c r="G47" i="26"/>
  <c r="N43" i="26"/>
  <c r="G43" i="26"/>
  <c r="R43" i="26"/>
  <c r="N5" i="19"/>
  <c r="R5" i="19"/>
  <c r="G5" i="19"/>
  <c r="G57" i="19"/>
  <c r="R57" i="19"/>
  <c r="N57" i="19"/>
  <c r="R56" i="19"/>
  <c r="N56" i="19"/>
  <c r="G56" i="19"/>
  <c r="G22" i="19"/>
  <c r="N22" i="19"/>
  <c r="R22" i="19"/>
  <c r="N60" i="19"/>
  <c r="R60" i="19"/>
  <c r="G60" i="19"/>
  <c r="R7" i="19"/>
  <c r="G7" i="19"/>
  <c r="N7" i="19"/>
  <c r="R45" i="19"/>
  <c r="G45" i="19"/>
  <c r="N45" i="19"/>
  <c r="R85" i="19"/>
  <c r="G85" i="19"/>
  <c r="N85" i="19"/>
  <c r="R38" i="19"/>
  <c r="N38" i="19"/>
  <c r="G38" i="19"/>
  <c r="G43" i="19"/>
  <c r="R43" i="19"/>
  <c r="N43" i="19"/>
  <c r="R26" i="19"/>
  <c r="G26" i="19"/>
  <c r="N26" i="19"/>
  <c r="N81" i="19"/>
  <c r="G81" i="19"/>
  <c r="R81" i="19"/>
  <c r="N83" i="19"/>
  <c r="G83" i="19"/>
  <c r="R83" i="19"/>
  <c r="N11" i="19"/>
  <c r="R11" i="19"/>
  <c r="G11" i="19"/>
  <c r="G12" i="19"/>
  <c r="R12" i="19"/>
  <c r="N12" i="19"/>
  <c r="R32" i="19"/>
  <c r="N32" i="19"/>
  <c r="G32" i="19"/>
  <c r="R64" i="19"/>
  <c r="G64" i="19"/>
  <c r="N64" i="19"/>
  <c r="R68" i="19"/>
  <c r="G68" i="19"/>
  <c r="N68" i="19"/>
  <c r="N14" i="19"/>
  <c r="G14" i="19"/>
  <c r="R14" i="19"/>
  <c r="G82" i="19"/>
  <c r="N82" i="19"/>
  <c r="R82" i="19"/>
  <c r="N10" i="19"/>
  <c r="G10" i="19"/>
  <c r="R10" i="19"/>
  <c r="O84" i="1"/>
  <c r="S84" i="1"/>
  <c r="N50" i="22"/>
  <c r="R50" i="22"/>
  <c r="G50" i="22"/>
  <c r="G52" i="22"/>
  <c r="R52" i="22"/>
  <c r="N52" i="22"/>
  <c r="R49" i="22"/>
  <c r="N49" i="22"/>
  <c r="G49" i="22"/>
  <c r="G47" i="22"/>
  <c r="N47" i="22"/>
  <c r="R47" i="22"/>
  <c r="G81" i="22"/>
  <c r="R81" i="22"/>
  <c r="N81" i="22"/>
  <c r="R63" i="22"/>
  <c r="G63" i="22"/>
  <c r="N63" i="22"/>
  <c r="N9" i="22"/>
  <c r="G9" i="22"/>
  <c r="R9" i="22"/>
  <c r="G8" i="22"/>
  <c r="N8" i="22"/>
  <c r="R8" i="22"/>
  <c r="G82" i="22"/>
  <c r="R82" i="22"/>
  <c r="N82" i="22"/>
  <c r="N37" i="22"/>
  <c r="R37" i="22"/>
  <c r="G37" i="22"/>
  <c r="G85" i="22"/>
  <c r="N85" i="22"/>
  <c r="R85" i="22"/>
  <c r="N26" i="22"/>
  <c r="G26" i="22"/>
  <c r="R26" i="22"/>
  <c r="G84" i="22"/>
  <c r="R84" i="22"/>
  <c r="N84" i="22"/>
  <c r="G24" i="22"/>
  <c r="R24" i="22"/>
  <c r="N24" i="22"/>
  <c r="R5" i="22"/>
  <c r="G5" i="22"/>
  <c r="N5" i="22"/>
  <c r="R14" i="22"/>
  <c r="G14" i="22"/>
  <c r="N14" i="22"/>
  <c r="N44" i="22"/>
  <c r="G44" i="22"/>
  <c r="R44" i="22"/>
  <c r="N45" i="22"/>
  <c r="G45" i="22"/>
  <c r="R45" i="22"/>
  <c r="S76" i="10"/>
  <c r="O76" i="10"/>
  <c r="R54" i="10"/>
  <c r="G54" i="10"/>
  <c r="N54" i="10"/>
  <c r="N58" i="10"/>
  <c r="R58" i="10"/>
  <c r="G58" i="10"/>
  <c r="N57" i="10"/>
  <c r="R57" i="10"/>
  <c r="G57" i="10"/>
  <c r="N24" i="10"/>
  <c r="G24" i="10"/>
  <c r="R24" i="10"/>
  <c r="N9" i="10"/>
  <c r="R9" i="10"/>
  <c r="G9" i="10"/>
  <c r="G34" i="10"/>
  <c r="N34" i="10"/>
  <c r="R34" i="10"/>
  <c r="N66" i="10"/>
  <c r="G66" i="10"/>
  <c r="R66" i="10"/>
  <c r="N14" i="10"/>
  <c r="R14" i="10"/>
  <c r="G14" i="10"/>
  <c r="G47" i="10"/>
  <c r="N47" i="10"/>
  <c r="R47" i="10"/>
  <c r="N6" i="10"/>
  <c r="R6" i="10"/>
  <c r="G6" i="10"/>
  <c r="G13" i="10"/>
  <c r="R13" i="10"/>
  <c r="N13" i="10"/>
  <c r="N46" i="10"/>
  <c r="R46" i="10"/>
  <c r="G46" i="10"/>
  <c r="R33" i="10"/>
  <c r="N33" i="10"/>
  <c r="G33" i="10"/>
  <c r="R68" i="10"/>
  <c r="N68" i="10"/>
  <c r="G68" i="10"/>
  <c r="R11" i="10"/>
  <c r="N11" i="10"/>
  <c r="G11" i="10"/>
  <c r="G15" i="10"/>
  <c r="R15" i="10"/>
  <c r="N15" i="10"/>
  <c r="R79" i="10"/>
  <c r="G79" i="10"/>
  <c r="N79" i="10"/>
  <c r="R50" i="11"/>
  <c r="G50" i="11"/>
  <c r="N50" i="11"/>
  <c r="R55" i="11"/>
  <c r="G55" i="11"/>
  <c r="N55" i="11"/>
  <c r="R49" i="11"/>
  <c r="N49" i="11"/>
  <c r="G49" i="11"/>
  <c r="N40" i="11"/>
  <c r="G40" i="11"/>
  <c r="R40" i="11"/>
  <c r="N20" i="11"/>
  <c r="R20" i="11"/>
  <c r="G20" i="11"/>
  <c r="N24" i="11"/>
  <c r="G24" i="11"/>
  <c r="R24" i="11"/>
  <c r="G29" i="11"/>
  <c r="R29" i="11"/>
  <c r="N29" i="11"/>
  <c r="R10" i="11"/>
  <c r="N10" i="11"/>
  <c r="G10" i="11"/>
  <c r="G26" i="11"/>
  <c r="R26" i="11"/>
  <c r="N26" i="11"/>
  <c r="G13" i="11"/>
  <c r="R13" i="11"/>
  <c r="N13" i="11"/>
  <c r="G34" i="11"/>
  <c r="R34" i="11"/>
  <c r="N34" i="11"/>
  <c r="R19" i="11"/>
  <c r="N19" i="11"/>
  <c r="G19" i="11"/>
  <c r="G36" i="11"/>
  <c r="N36" i="11"/>
  <c r="R36" i="11"/>
  <c r="N78" i="11"/>
  <c r="R78" i="11"/>
  <c r="G78" i="11"/>
  <c r="R23" i="11"/>
  <c r="N23" i="11"/>
  <c r="G23" i="11"/>
  <c r="R83" i="11"/>
  <c r="N83" i="11"/>
  <c r="G83" i="11"/>
  <c r="G85" i="11"/>
  <c r="N85" i="11"/>
  <c r="R85" i="11"/>
  <c r="G41" i="11"/>
  <c r="N41" i="11"/>
  <c r="R41" i="11"/>
  <c r="G79" i="11"/>
  <c r="N79" i="11"/>
  <c r="R79" i="11"/>
  <c r="S51" i="1"/>
  <c r="O51" i="1"/>
  <c r="N54" i="13"/>
  <c r="G54" i="13"/>
  <c r="R54" i="13"/>
  <c r="N48" i="13"/>
  <c r="R48" i="13"/>
  <c r="G48" i="13"/>
  <c r="G49" i="13"/>
  <c r="R49" i="13"/>
  <c r="N49" i="13"/>
  <c r="G40" i="13"/>
  <c r="N40" i="13"/>
  <c r="R40" i="13"/>
  <c r="N80" i="13"/>
  <c r="R80" i="13"/>
  <c r="G80" i="13"/>
  <c r="G22" i="13"/>
  <c r="R22" i="13"/>
  <c r="N22" i="13"/>
  <c r="R46" i="13"/>
  <c r="N46" i="13"/>
  <c r="G46" i="13"/>
  <c r="N63" i="13"/>
  <c r="G63" i="13"/>
  <c r="R63" i="13"/>
  <c r="N36" i="13"/>
  <c r="R36" i="13"/>
  <c r="G36" i="13"/>
  <c r="G85" i="13"/>
  <c r="R85" i="13"/>
  <c r="N85" i="13"/>
  <c r="G43" i="13"/>
  <c r="R43" i="13"/>
  <c r="N43" i="13"/>
  <c r="R59" i="13"/>
  <c r="N59" i="13"/>
  <c r="G59" i="13"/>
  <c r="N83" i="13"/>
  <c r="R83" i="13"/>
  <c r="G83" i="13"/>
  <c r="G31" i="13"/>
  <c r="N31" i="13"/>
  <c r="R31" i="13"/>
  <c r="S70" i="13"/>
  <c r="O70" i="13"/>
  <c r="G86" i="13"/>
  <c r="R86" i="13"/>
  <c r="N86" i="13"/>
  <c r="R21" i="13"/>
  <c r="G21" i="13"/>
  <c r="N21" i="13"/>
  <c r="R67" i="13"/>
  <c r="N67" i="13"/>
  <c r="G67" i="13"/>
  <c r="N24" i="13"/>
  <c r="R24" i="13"/>
  <c r="G24" i="13"/>
  <c r="O49" i="1"/>
  <c r="S49" i="1"/>
  <c r="N50" i="14"/>
  <c r="R50" i="14"/>
  <c r="G50" i="14"/>
  <c r="R49" i="14"/>
  <c r="G49" i="14"/>
  <c r="N49" i="14"/>
  <c r="G52" i="14"/>
  <c r="R52" i="14"/>
  <c r="N52" i="14"/>
  <c r="N32" i="14"/>
  <c r="R32" i="14"/>
  <c r="G32" i="14"/>
  <c r="N37" i="14"/>
  <c r="G37" i="14"/>
  <c r="R37" i="14"/>
  <c r="N62" i="14"/>
  <c r="G62" i="14"/>
  <c r="R62" i="14"/>
  <c r="N45" i="14"/>
  <c r="R45" i="14"/>
  <c r="G45" i="14"/>
  <c r="R8" i="14"/>
  <c r="G8" i="14"/>
  <c r="N8" i="14"/>
  <c r="R34" i="14"/>
  <c r="G34" i="14"/>
  <c r="N34" i="14"/>
  <c r="N10" i="14"/>
  <c r="G10" i="14"/>
  <c r="R10" i="14"/>
  <c r="N17" i="14"/>
  <c r="G17" i="14"/>
  <c r="R17" i="14"/>
  <c r="R21" i="14"/>
  <c r="N21" i="14"/>
  <c r="G21" i="14"/>
  <c r="N12" i="14"/>
  <c r="R12" i="14"/>
  <c r="G12" i="14"/>
  <c r="G86" i="14"/>
  <c r="N86" i="14"/>
  <c r="R86" i="14"/>
  <c r="G41" i="14"/>
  <c r="R41" i="14"/>
  <c r="N41" i="14"/>
  <c r="N42" i="14"/>
  <c r="G42" i="14"/>
  <c r="R42" i="14"/>
  <c r="R35" i="14"/>
  <c r="G35" i="14"/>
  <c r="N35" i="14"/>
  <c r="S47" i="1"/>
  <c r="O47" i="1"/>
  <c r="O82" i="1"/>
  <c r="S82" i="1"/>
  <c r="O70" i="12"/>
  <c r="S70" i="12"/>
  <c r="O46" i="1"/>
  <c r="S46" i="1"/>
  <c r="S44" i="1"/>
  <c r="O44" i="1"/>
  <c r="O60" i="1"/>
  <c r="S60" i="1"/>
  <c r="O29" i="1"/>
  <c r="S29" i="1"/>
  <c r="S30" i="1"/>
  <c r="O30" i="1"/>
  <c r="O73" i="10"/>
  <c r="S73" i="10"/>
  <c r="S23" i="1"/>
  <c r="O23" i="1"/>
  <c r="S42" i="1"/>
  <c r="O42" i="1"/>
  <c r="O77" i="28"/>
  <c r="S77" i="28"/>
  <c r="S58" i="1"/>
  <c r="O58" i="1"/>
  <c r="S38" i="1"/>
  <c r="O38" i="1"/>
  <c r="O75" i="17"/>
  <c r="S75" i="17"/>
  <c r="N51" i="17"/>
  <c r="G51" i="17"/>
  <c r="R51" i="17"/>
  <c r="G58" i="17"/>
  <c r="R58" i="17"/>
  <c r="N58" i="17"/>
  <c r="R48" i="17"/>
  <c r="N48" i="17"/>
  <c r="G48" i="17"/>
  <c r="R21" i="17"/>
  <c r="N21" i="17"/>
  <c r="G21" i="17"/>
  <c r="G80" i="17"/>
  <c r="R80" i="17"/>
  <c r="N80" i="17"/>
  <c r="R23" i="17"/>
  <c r="G23" i="17"/>
  <c r="N23" i="17"/>
  <c r="R29" i="17"/>
  <c r="N29" i="17"/>
  <c r="G29" i="17"/>
  <c r="R61" i="17"/>
  <c r="N61" i="17"/>
  <c r="G61" i="17"/>
  <c r="N86" i="17"/>
  <c r="G86" i="17"/>
  <c r="R86" i="17"/>
  <c r="O71" i="17"/>
  <c r="S71" i="17"/>
  <c r="G43" i="17"/>
  <c r="N43" i="17"/>
  <c r="R43" i="17"/>
  <c r="R27" i="17"/>
  <c r="G27" i="17"/>
  <c r="N27" i="17"/>
  <c r="R7" i="17"/>
  <c r="N7" i="17"/>
  <c r="G7" i="17"/>
  <c r="R60" i="17"/>
  <c r="N60" i="17"/>
  <c r="G60" i="17"/>
  <c r="N38" i="17"/>
  <c r="R38" i="17"/>
  <c r="G38" i="17"/>
  <c r="R42" i="17"/>
  <c r="N42" i="17"/>
  <c r="G42" i="17"/>
  <c r="R34" i="17"/>
  <c r="G34" i="17"/>
  <c r="N34" i="17"/>
  <c r="R62" i="17"/>
  <c r="N62" i="17"/>
  <c r="G62" i="17"/>
  <c r="N18" i="17"/>
  <c r="G18" i="17"/>
  <c r="R18" i="17"/>
  <c r="O76" i="15"/>
  <c r="S76" i="15"/>
  <c r="S76" i="14"/>
  <c r="O76" i="14"/>
  <c r="R50" i="4"/>
  <c r="G50" i="4"/>
  <c r="N50" i="4"/>
  <c r="G48" i="4"/>
  <c r="N48" i="4"/>
  <c r="R48" i="4"/>
  <c r="N57" i="4"/>
  <c r="R57" i="4"/>
  <c r="G57" i="4"/>
  <c r="N28" i="4"/>
  <c r="R28" i="4"/>
  <c r="G28" i="4"/>
  <c r="R42" i="4"/>
  <c r="G42" i="4"/>
  <c r="N42" i="4"/>
  <c r="N39" i="4"/>
  <c r="R39" i="4"/>
  <c r="G39" i="4"/>
  <c r="G34" i="4"/>
  <c r="R34" i="4"/>
  <c r="N34" i="4"/>
  <c r="G32" i="4"/>
  <c r="R32" i="4"/>
  <c r="N32" i="4"/>
  <c r="N15" i="4"/>
  <c r="R15" i="4"/>
  <c r="G15" i="4"/>
  <c r="G23" i="4"/>
  <c r="R23" i="4"/>
  <c r="N23" i="4"/>
  <c r="R83" i="4"/>
  <c r="G83" i="4"/>
  <c r="N83" i="4"/>
  <c r="N19" i="4"/>
  <c r="G19" i="4"/>
  <c r="R19" i="4"/>
  <c r="R69" i="4"/>
  <c r="N69" i="4"/>
  <c r="G69" i="4"/>
  <c r="N38" i="4"/>
  <c r="R38" i="4"/>
  <c r="G38" i="4"/>
  <c r="R18" i="4"/>
  <c r="G18" i="4"/>
  <c r="N18" i="4"/>
  <c r="G62" i="4"/>
  <c r="R62" i="4"/>
  <c r="N62" i="4"/>
  <c r="G21" i="4"/>
  <c r="R21" i="4"/>
  <c r="N21" i="4"/>
  <c r="G66" i="4"/>
  <c r="R66" i="4"/>
  <c r="N66" i="4"/>
  <c r="N16" i="4"/>
  <c r="R16" i="4"/>
  <c r="G16" i="4"/>
  <c r="N63" i="4"/>
  <c r="G63" i="4"/>
  <c r="R63" i="4"/>
  <c r="S13" i="1"/>
  <c r="O13" i="1"/>
  <c r="S45" i="1"/>
  <c r="O45" i="1"/>
  <c r="S71" i="14"/>
  <c r="O71" i="14"/>
  <c r="S74" i="14"/>
  <c r="O74" i="14"/>
  <c r="N53" i="18"/>
  <c r="G53" i="18"/>
  <c r="R53" i="18"/>
  <c r="G27" i="18"/>
  <c r="R27" i="18"/>
  <c r="N27" i="18"/>
  <c r="R24" i="18"/>
  <c r="G24" i="18"/>
  <c r="N24" i="18"/>
  <c r="R18" i="18"/>
  <c r="N18" i="18"/>
  <c r="G18" i="18"/>
  <c r="R43" i="18"/>
  <c r="N43" i="18"/>
  <c r="G43" i="18"/>
  <c r="R28" i="18"/>
  <c r="N28" i="18"/>
  <c r="G28" i="18"/>
  <c r="R79" i="18"/>
  <c r="G79" i="18"/>
  <c r="N79" i="18"/>
  <c r="G5" i="18"/>
  <c r="N5" i="18"/>
  <c r="R5" i="18"/>
  <c r="R26" i="18"/>
  <c r="G26" i="18"/>
  <c r="N26" i="18"/>
  <c r="R41" i="18"/>
  <c r="N41" i="18"/>
  <c r="G41" i="18"/>
  <c r="G13" i="18"/>
  <c r="R13" i="18"/>
  <c r="N13" i="18"/>
  <c r="G20" i="18"/>
  <c r="N20" i="18"/>
  <c r="R20" i="18"/>
  <c r="G31" i="18"/>
  <c r="R31" i="18"/>
  <c r="N31" i="18"/>
  <c r="R33" i="18"/>
  <c r="G33" i="18"/>
  <c r="N33" i="18"/>
  <c r="G64" i="18"/>
  <c r="R64" i="18"/>
  <c r="N64" i="18"/>
  <c r="G11" i="18"/>
  <c r="N11" i="18"/>
  <c r="R11" i="18"/>
  <c r="N14" i="18"/>
  <c r="R14" i="18"/>
  <c r="G14" i="18"/>
  <c r="N10" i="18"/>
  <c r="R10" i="18"/>
  <c r="G10" i="18"/>
  <c r="G38" i="18"/>
  <c r="N38" i="18"/>
  <c r="R38" i="18"/>
  <c r="O74" i="12"/>
  <c r="S74" i="12"/>
  <c r="R51" i="9"/>
  <c r="N51" i="9"/>
  <c r="G51" i="9"/>
  <c r="R48" i="9"/>
  <c r="G48" i="9"/>
  <c r="N48" i="9"/>
  <c r="R56" i="9"/>
  <c r="N56" i="9"/>
  <c r="G56" i="9"/>
  <c r="R65" i="9"/>
  <c r="N65" i="9"/>
  <c r="G65" i="9"/>
  <c r="N7" i="9"/>
  <c r="R7" i="9"/>
  <c r="G7" i="9"/>
  <c r="N34" i="9"/>
  <c r="R34" i="9"/>
  <c r="G34" i="9"/>
  <c r="N46" i="9"/>
  <c r="G46" i="9"/>
  <c r="R46" i="9"/>
  <c r="R66" i="9"/>
  <c r="G66" i="9"/>
  <c r="N66" i="9"/>
  <c r="N83" i="9"/>
  <c r="G83" i="9"/>
  <c r="R83" i="9"/>
  <c r="N13" i="9"/>
  <c r="R13" i="9"/>
  <c r="G13" i="9"/>
  <c r="G28" i="9"/>
  <c r="N28" i="9"/>
  <c r="R28" i="9"/>
  <c r="N64" i="9"/>
  <c r="R64" i="9"/>
  <c r="G64" i="9"/>
  <c r="G59" i="9"/>
  <c r="N59" i="9"/>
  <c r="R59" i="9"/>
  <c r="G22" i="9"/>
  <c r="N22" i="9"/>
  <c r="R22" i="9"/>
  <c r="R85" i="9"/>
  <c r="N85" i="9"/>
  <c r="G85" i="9"/>
  <c r="R31" i="9"/>
  <c r="G31" i="9"/>
  <c r="N31" i="9"/>
  <c r="N61" i="9"/>
  <c r="G61" i="9"/>
  <c r="R61" i="9"/>
  <c r="R38" i="9"/>
  <c r="N38" i="9"/>
  <c r="G38" i="9"/>
  <c r="N8" i="9"/>
  <c r="G8" i="9"/>
  <c r="R8" i="9"/>
  <c r="R82" i="9"/>
  <c r="N82" i="9"/>
  <c r="G82" i="9"/>
  <c r="R5" i="16"/>
  <c r="G5" i="16"/>
  <c r="N5" i="16"/>
  <c r="R49" i="16"/>
  <c r="G49" i="16"/>
  <c r="N49" i="16"/>
  <c r="G53" i="16"/>
  <c r="R53" i="16"/>
  <c r="N53" i="16"/>
  <c r="N35" i="16"/>
  <c r="G35" i="16"/>
  <c r="R35" i="16"/>
  <c r="G80" i="16"/>
  <c r="R80" i="16"/>
  <c r="N80" i="16"/>
  <c r="N34" i="16"/>
  <c r="G34" i="16"/>
  <c r="R34" i="16"/>
  <c r="R12" i="16"/>
  <c r="G12" i="16"/>
  <c r="N12" i="16"/>
  <c r="R60" i="16"/>
  <c r="G60" i="16"/>
  <c r="N60" i="16"/>
  <c r="R24" i="16"/>
  <c r="G24" i="16"/>
  <c r="N24" i="16"/>
  <c r="G37" i="16"/>
  <c r="N37" i="16"/>
  <c r="R37" i="16"/>
  <c r="G69" i="16"/>
  <c r="N69" i="16"/>
  <c r="R69" i="16"/>
  <c r="G68" i="16"/>
  <c r="R68" i="16"/>
  <c r="N68" i="16"/>
  <c r="G44" i="16"/>
  <c r="N44" i="16"/>
  <c r="R44" i="16"/>
  <c r="N19" i="16"/>
  <c r="R19" i="16"/>
  <c r="G19" i="16"/>
  <c r="G66" i="16"/>
  <c r="R66" i="16"/>
  <c r="N66" i="16"/>
  <c r="N11" i="16"/>
  <c r="G11" i="16"/>
  <c r="R11" i="16"/>
  <c r="R78" i="16"/>
  <c r="G78" i="16"/>
  <c r="N78" i="16"/>
  <c r="R17" i="16"/>
  <c r="G17" i="16"/>
  <c r="N17" i="16"/>
  <c r="G65" i="16"/>
  <c r="N65" i="16"/>
  <c r="R65" i="16"/>
  <c r="G7" i="16"/>
  <c r="N7" i="16"/>
  <c r="R7" i="16"/>
  <c r="S77" i="12"/>
  <c r="O77" i="12"/>
  <c r="R66" i="26"/>
  <c r="G66" i="26"/>
  <c r="N66" i="26"/>
  <c r="S70" i="14"/>
  <c r="O70" i="14"/>
  <c r="R52" i="24"/>
  <c r="G52" i="24"/>
  <c r="N52" i="24"/>
  <c r="G55" i="24"/>
  <c r="N55" i="24"/>
  <c r="R55" i="24"/>
  <c r="G48" i="24"/>
  <c r="N48" i="24"/>
  <c r="R48" i="24"/>
  <c r="N29" i="24"/>
  <c r="R29" i="24"/>
  <c r="G29" i="24"/>
  <c r="R68" i="24"/>
  <c r="N68" i="24"/>
  <c r="G68" i="24"/>
  <c r="N34" i="24"/>
  <c r="G34" i="24"/>
  <c r="R34" i="24"/>
  <c r="R26" i="24"/>
  <c r="N26" i="24"/>
  <c r="G26" i="24"/>
  <c r="G23" i="24"/>
  <c r="N23" i="24"/>
  <c r="R23" i="24"/>
  <c r="N14" i="24"/>
  <c r="R14" i="24"/>
  <c r="G14" i="24"/>
  <c r="R31" i="24"/>
  <c r="N31" i="24"/>
  <c r="G31" i="24"/>
  <c r="G39" i="24"/>
  <c r="N39" i="24"/>
  <c r="R39" i="24"/>
  <c r="N37" i="24"/>
  <c r="G37" i="24"/>
  <c r="R37" i="24"/>
  <c r="N65" i="24"/>
  <c r="G65" i="24"/>
  <c r="R65" i="24"/>
  <c r="G85" i="24"/>
  <c r="N85" i="24"/>
  <c r="R85" i="24"/>
  <c r="G21" i="24"/>
  <c r="R21" i="24"/>
  <c r="N21" i="24"/>
  <c r="N83" i="24"/>
  <c r="G83" i="24"/>
  <c r="R83" i="24"/>
  <c r="N41" i="24"/>
  <c r="R41" i="24"/>
  <c r="G41" i="24"/>
  <c r="G62" i="24"/>
  <c r="R62" i="24"/>
  <c r="N62" i="24"/>
  <c r="N38" i="24"/>
  <c r="R38" i="24"/>
  <c r="G38" i="24"/>
  <c r="N51" i="23"/>
  <c r="R51" i="23"/>
  <c r="G51" i="23"/>
  <c r="R52" i="23"/>
  <c r="G52" i="23"/>
  <c r="N52" i="23"/>
  <c r="N48" i="23"/>
  <c r="G48" i="23"/>
  <c r="R48" i="23"/>
  <c r="R10" i="23"/>
  <c r="G10" i="23"/>
  <c r="N10" i="23"/>
  <c r="N20" i="23"/>
  <c r="R20" i="23"/>
  <c r="G20" i="23"/>
  <c r="G31" i="23"/>
  <c r="N31" i="23"/>
  <c r="R31" i="23"/>
  <c r="G46" i="23"/>
  <c r="R46" i="23"/>
  <c r="N46" i="23"/>
  <c r="R17" i="23"/>
  <c r="G17" i="23"/>
  <c r="N17" i="23"/>
  <c r="G68" i="23"/>
  <c r="N68" i="23"/>
  <c r="R68" i="23"/>
  <c r="R33" i="23"/>
  <c r="N33" i="23"/>
  <c r="G33" i="23"/>
  <c r="G85" i="23"/>
  <c r="N85" i="23"/>
  <c r="R85" i="23"/>
  <c r="G27" i="23"/>
  <c r="N27" i="23"/>
  <c r="R27" i="23"/>
  <c r="N32" i="23"/>
  <c r="R32" i="23"/>
  <c r="G32" i="23"/>
  <c r="R45" i="23"/>
  <c r="N45" i="23"/>
  <c r="G45" i="23"/>
  <c r="R24" i="23"/>
  <c r="G24" i="23"/>
  <c r="N24" i="23"/>
  <c r="G22" i="23"/>
  <c r="N22" i="23"/>
  <c r="R22" i="23"/>
  <c r="G35" i="23"/>
  <c r="R35" i="23"/>
  <c r="N35" i="23"/>
  <c r="R69" i="23"/>
  <c r="N69" i="23"/>
  <c r="G69" i="23"/>
  <c r="R15" i="23"/>
  <c r="G15" i="23"/>
  <c r="N15" i="23"/>
  <c r="N54" i="12"/>
  <c r="R54" i="12"/>
  <c r="G54" i="12"/>
  <c r="N56" i="12"/>
  <c r="R56" i="12"/>
  <c r="G56" i="12"/>
  <c r="N57" i="12"/>
  <c r="R57" i="12"/>
  <c r="G57" i="12"/>
  <c r="R67" i="12"/>
  <c r="G67" i="12"/>
  <c r="N67" i="12"/>
  <c r="G81" i="12"/>
  <c r="R81" i="12"/>
  <c r="N81" i="12"/>
  <c r="N59" i="12"/>
  <c r="R59" i="12"/>
  <c r="G59" i="12"/>
  <c r="N36" i="12"/>
  <c r="G36" i="12"/>
  <c r="R36" i="12"/>
  <c r="G60" i="12"/>
  <c r="R60" i="12"/>
  <c r="N60" i="12"/>
  <c r="N31" i="12"/>
  <c r="G31" i="12"/>
  <c r="R31" i="12"/>
  <c r="G26" i="12"/>
  <c r="N26" i="12"/>
  <c r="R26" i="12"/>
  <c r="G5" i="12"/>
  <c r="N5" i="12"/>
  <c r="R5" i="12"/>
  <c r="R24" i="12"/>
  <c r="G24" i="12"/>
  <c r="N24" i="12"/>
  <c r="N12" i="12"/>
  <c r="G12" i="12"/>
  <c r="R12" i="12"/>
  <c r="R8" i="12"/>
  <c r="G8" i="12"/>
  <c r="N8" i="12"/>
  <c r="N27" i="12"/>
  <c r="G27" i="12"/>
  <c r="R27" i="12"/>
  <c r="R21" i="12"/>
  <c r="N21" i="12"/>
  <c r="G21" i="12"/>
  <c r="N23" i="12"/>
  <c r="G23" i="12"/>
  <c r="R23" i="12"/>
  <c r="N15" i="12"/>
  <c r="R15" i="12"/>
  <c r="G15" i="12"/>
  <c r="S85" i="1"/>
  <c r="O85" i="1"/>
  <c r="S70" i="27"/>
  <c r="O70" i="27"/>
  <c r="N50" i="27"/>
  <c r="R50" i="27"/>
  <c r="G50" i="27"/>
  <c r="G58" i="27"/>
  <c r="R58" i="27"/>
  <c r="N58" i="27"/>
  <c r="G52" i="27"/>
  <c r="R52" i="27"/>
  <c r="N52" i="27"/>
  <c r="R69" i="27"/>
  <c r="N69" i="27"/>
  <c r="G69" i="27"/>
  <c r="N25" i="27"/>
  <c r="R25" i="27"/>
  <c r="G25" i="27"/>
  <c r="G15" i="27"/>
  <c r="R15" i="27"/>
  <c r="N15" i="27"/>
  <c r="N26" i="27"/>
  <c r="G26" i="27"/>
  <c r="R26" i="27"/>
  <c r="R17" i="27"/>
  <c r="G17" i="27"/>
  <c r="N17" i="27"/>
  <c r="G44" i="27"/>
  <c r="R44" i="27"/>
  <c r="N44" i="27"/>
  <c r="R64" i="27"/>
  <c r="N64" i="27"/>
  <c r="G64" i="27"/>
  <c r="N67" i="27"/>
  <c r="R67" i="27"/>
  <c r="G67" i="27"/>
  <c r="N27" i="27"/>
  <c r="R27" i="27"/>
  <c r="G27" i="27"/>
  <c r="N10" i="27"/>
  <c r="R10" i="27"/>
  <c r="G10" i="27"/>
  <c r="G78" i="27"/>
  <c r="R78" i="27"/>
  <c r="N78" i="27"/>
  <c r="R47" i="27"/>
  <c r="G47" i="27"/>
  <c r="N47" i="27"/>
  <c r="R14" i="27"/>
  <c r="N14" i="27"/>
  <c r="G14" i="27"/>
  <c r="N83" i="27"/>
  <c r="R83" i="27"/>
  <c r="G83" i="27"/>
  <c r="G35" i="27"/>
  <c r="R35" i="27"/>
  <c r="N35" i="27"/>
  <c r="R48" i="25"/>
  <c r="G48" i="25"/>
  <c r="N48" i="25"/>
  <c r="G57" i="25"/>
  <c r="N57" i="25"/>
  <c r="R57" i="25"/>
  <c r="G53" i="25"/>
  <c r="N53" i="25"/>
  <c r="R53" i="25"/>
  <c r="R39" i="25"/>
  <c r="N39" i="25"/>
  <c r="G39" i="25"/>
  <c r="G10" i="25"/>
  <c r="R10" i="25"/>
  <c r="N10" i="25"/>
  <c r="R16" i="25"/>
  <c r="G16" i="25"/>
  <c r="N16" i="25"/>
  <c r="G28" i="25"/>
  <c r="R28" i="25"/>
  <c r="N28" i="25"/>
  <c r="G12" i="25"/>
  <c r="N12" i="25"/>
  <c r="R12" i="25"/>
  <c r="N38" i="25"/>
  <c r="R38" i="25"/>
  <c r="G38" i="25"/>
  <c r="G85" i="25"/>
  <c r="R85" i="25"/>
  <c r="N85" i="25"/>
  <c r="G67" i="25"/>
  <c r="N67" i="25"/>
  <c r="R67" i="25"/>
  <c r="G21" i="25"/>
  <c r="R21" i="25"/>
  <c r="N21" i="25"/>
  <c r="G19" i="25"/>
  <c r="N19" i="25"/>
  <c r="R19" i="25"/>
  <c r="G6" i="25"/>
  <c r="N6" i="25"/>
  <c r="R6" i="25"/>
  <c r="G32" i="25"/>
  <c r="R32" i="25"/>
  <c r="N32" i="25"/>
  <c r="N11" i="25"/>
  <c r="R11" i="25"/>
  <c r="G11" i="25"/>
  <c r="G41" i="25"/>
  <c r="R41" i="25"/>
  <c r="N41" i="25"/>
  <c r="R78" i="25"/>
  <c r="G78" i="25"/>
  <c r="N78" i="25"/>
  <c r="O61" i="1"/>
  <c r="S61" i="1"/>
  <c r="S43" i="1"/>
  <c r="O43" i="1"/>
  <c r="O40" i="1"/>
  <c r="S40" i="1"/>
  <c r="S72" i="27"/>
  <c r="O72" i="27"/>
  <c r="S70" i="19"/>
  <c r="O70" i="19"/>
  <c r="S22" i="1"/>
  <c r="O22" i="1"/>
  <c r="O57" i="1"/>
  <c r="S57" i="1"/>
  <c r="S76" i="19"/>
  <c r="O76" i="19"/>
  <c r="S70" i="15"/>
  <c r="O70" i="15"/>
  <c r="N5" i="28"/>
  <c r="R5" i="28"/>
  <c r="G5" i="28"/>
  <c r="R49" i="28"/>
  <c r="G49" i="28"/>
  <c r="N49" i="28"/>
  <c r="G52" i="28"/>
  <c r="N52" i="28"/>
  <c r="R52" i="28"/>
  <c r="N82" i="28"/>
  <c r="R82" i="28"/>
  <c r="G82" i="28"/>
  <c r="N10" i="28"/>
  <c r="R10" i="28"/>
  <c r="G10" i="28"/>
  <c r="G81" i="28"/>
  <c r="R81" i="28"/>
  <c r="N81" i="28"/>
  <c r="R86" i="28"/>
  <c r="G86" i="28"/>
  <c r="N86" i="28"/>
  <c r="R40" i="28"/>
  <c r="N40" i="28"/>
  <c r="G40" i="28"/>
  <c r="R43" i="28"/>
  <c r="G43" i="28"/>
  <c r="N43" i="28"/>
  <c r="G68" i="28"/>
  <c r="N68" i="28"/>
  <c r="R68" i="28"/>
  <c r="N63" i="28"/>
  <c r="G63" i="28"/>
  <c r="R63" i="28"/>
  <c r="N85" i="28"/>
  <c r="R85" i="28"/>
  <c r="G85" i="28"/>
  <c r="N23" i="28"/>
  <c r="R23" i="28"/>
  <c r="G23" i="28"/>
  <c r="N26" i="28"/>
  <c r="R26" i="28"/>
  <c r="G26" i="28"/>
  <c r="N78" i="28"/>
  <c r="R78" i="28"/>
  <c r="G78" i="28"/>
  <c r="R7" i="28"/>
  <c r="N7" i="28"/>
  <c r="G7" i="28"/>
  <c r="G27" i="28"/>
  <c r="N27" i="28"/>
  <c r="R27" i="28"/>
  <c r="N47" i="28"/>
  <c r="R47" i="28"/>
  <c r="G47" i="28"/>
  <c r="R19" i="28"/>
  <c r="N19" i="28"/>
  <c r="G19" i="28"/>
  <c r="S75" i="22"/>
  <c r="O75" i="22"/>
  <c r="O75" i="26"/>
  <c r="S75" i="26"/>
  <c r="S77" i="19"/>
  <c r="O77" i="19"/>
  <c r="S71" i="10"/>
  <c r="O71" i="10"/>
  <c r="R57" i="15"/>
  <c r="N57" i="15"/>
  <c r="G57" i="15"/>
  <c r="N55" i="15"/>
  <c r="G55" i="15"/>
  <c r="R55" i="15"/>
  <c r="N49" i="15"/>
  <c r="R49" i="15"/>
  <c r="G49" i="15"/>
  <c r="G7" i="15"/>
  <c r="R7" i="15"/>
  <c r="N7" i="15"/>
  <c r="G47" i="15"/>
  <c r="R47" i="15"/>
  <c r="N47" i="15"/>
  <c r="N60" i="15"/>
  <c r="R60" i="15"/>
  <c r="G60" i="15"/>
  <c r="R85" i="15"/>
  <c r="G85" i="15"/>
  <c r="N85" i="15"/>
  <c r="G29" i="15"/>
  <c r="R29" i="15"/>
  <c r="N29" i="15"/>
  <c r="R80" i="15"/>
  <c r="G80" i="15"/>
  <c r="N80" i="15"/>
  <c r="G16" i="15"/>
  <c r="R16" i="15"/>
  <c r="N16" i="15"/>
  <c r="N33" i="15"/>
  <c r="R33" i="15"/>
  <c r="G33" i="15"/>
  <c r="N62" i="15"/>
  <c r="R62" i="15"/>
  <c r="G62" i="15"/>
  <c r="N6" i="15"/>
  <c r="R6" i="15"/>
  <c r="G6" i="15"/>
  <c r="N17" i="15"/>
  <c r="G17" i="15"/>
  <c r="R17" i="15"/>
  <c r="G28" i="15"/>
  <c r="R28" i="15"/>
  <c r="N28" i="15"/>
  <c r="G37" i="15"/>
  <c r="R37" i="15"/>
  <c r="N37" i="15"/>
  <c r="N84" i="15"/>
  <c r="R84" i="15"/>
  <c r="G84" i="15"/>
  <c r="N41" i="15"/>
  <c r="R41" i="15"/>
  <c r="G41" i="15"/>
  <c r="R78" i="15"/>
  <c r="N78" i="15"/>
  <c r="G78" i="15"/>
  <c r="G50" i="26"/>
  <c r="N50" i="26"/>
  <c r="R50" i="26"/>
  <c r="G57" i="26"/>
  <c r="R57" i="26"/>
  <c r="N57" i="26"/>
  <c r="R58" i="26"/>
  <c r="G58" i="26"/>
  <c r="N58" i="26"/>
  <c r="N12" i="26"/>
  <c r="R12" i="26"/>
  <c r="G12" i="26"/>
  <c r="G14" i="26"/>
  <c r="R14" i="26"/>
  <c r="N14" i="26"/>
  <c r="N36" i="26"/>
  <c r="R36" i="26"/>
  <c r="G36" i="26"/>
  <c r="N34" i="26"/>
  <c r="G34" i="26"/>
  <c r="R34" i="26"/>
  <c r="R32" i="26"/>
  <c r="G32" i="26"/>
  <c r="N32" i="26"/>
  <c r="R22" i="26"/>
  <c r="N22" i="26"/>
  <c r="G22" i="26"/>
  <c r="R18" i="26"/>
  <c r="G18" i="26"/>
  <c r="N18" i="26"/>
  <c r="G44" i="26"/>
  <c r="R44" i="26"/>
  <c r="N44" i="26"/>
  <c r="G20" i="26"/>
  <c r="N20" i="26"/>
  <c r="R20" i="26"/>
  <c r="R26" i="26"/>
  <c r="N26" i="26"/>
  <c r="G26" i="26"/>
  <c r="N80" i="26"/>
  <c r="G80" i="26"/>
  <c r="R80" i="26"/>
  <c r="N10" i="26"/>
  <c r="R10" i="26"/>
  <c r="G10" i="26"/>
  <c r="R6" i="26"/>
  <c r="N6" i="26"/>
  <c r="G6" i="26"/>
  <c r="N11" i="26"/>
  <c r="R11" i="26"/>
  <c r="G11" i="26"/>
  <c r="R54" i="19"/>
  <c r="N54" i="19"/>
  <c r="G54" i="19"/>
  <c r="N53" i="19"/>
  <c r="G53" i="19"/>
  <c r="R53" i="19"/>
  <c r="N55" i="19"/>
  <c r="R55" i="19"/>
  <c r="G55" i="19"/>
  <c r="G15" i="19"/>
  <c r="N15" i="19"/>
  <c r="R15" i="19"/>
  <c r="R13" i="19"/>
  <c r="G13" i="19"/>
  <c r="N13" i="19"/>
  <c r="N6" i="19"/>
  <c r="G6" i="19"/>
  <c r="R6" i="19"/>
  <c r="N42" i="19"/>
  <c r="G42" i="19"/>
  <c r="R42" i="19"/>
  <c r="N80" i="19"/>
  <c r="R80" i="19"/>
  <c r="G80" i="19"/>
  <c r="G59" i="19"/>
  <c r="N59" i="19"/>
  <c r="R59" i="19"/>
  <c r="R27" i="19"/>
  <c r="N27" i="19"/>
  <c r="G27" i="19"/>
  <c r="N20" i="19"/>
  <c r="R20" i="19"/>
  <c r="G20" i="19"/>
  <c r="R8" i="19"/>
  <c r="N8" i="19"/>
  <c r="G8" i="19"/>
  <c r="R37" i="19"/>
  <c r="G37" i="19"/>
  <c r="N37" i="19"/>
  <c r="R9" i="19"/>
  <c r="N9" i="19"/>
  <c r="G9" i="19"/>
  <c r="R44" i="19"/>
  <c r="G44" i="19"/>
  <c r="N44" i="19"/>
  <c r="G19" i="19"/>
  <c r="N19" i="19"/>
  <c r="R19" i="19"/>
  <c r="G39" i="19"/>
  <c r="N39" i="19"/>
  <c r="R39" i="19"/>
  <c r="R23" i="19"/>
  <c r="G23" i="19"/>
  <c r="N23" i="19"/>
  <c r="O74" i="19"/>
  <c r="S74" i="19"/>
  <c r="R51" i="22"/>
  <c r="G51" i="22"/>
  <c r="N51" i="22"/>
  <c r="R55" i="22"/>
  <c r="N55" i="22"/>
  <c r="G55" i="22"/>
  <c r="R56" i="22"/>
  <c r="N56" i="22"/>
  <c r="G56" i="22"/>
  <c r="R17" i="22"/>
  <c r="N17" i="22"/>
  <c r="G17" i="22"/>
  <c r="G66" i="22"/>
  <c r="N66" i="22"/>
  <c r="R66" i="22"/>
  <c r="N7" i="22"/>
  <c r="G7" i="22"/>
  <c r="R7" i="22"/>
  <c r="N28" i="22"/>
  <c r="G28" i="22"/>
  <c r="R28" i="22"/>
  <c r="N67" i="22"/>
  <c r="G67" i="22"/>
  <c r="R67" i="22"/>
  <c r="R59" i="22"/>
  <c r="G59" i="22"/>
  <c r="N59" i="22"/>
  <c r="G80" i="22"/>
  <c r="R80" i="22"/>
  <c r="N80" i="22"/>
  <c r="R16" i="22"/>
  <c r="N16" i="22"/>
  <c r="G16" i="22"/>
  <c r="G22" i="22"/>
  <c r="R22" i="22"/>
  <c r="N22" i="22"/>
  <c r="G30" i="22"/>
  <c r="R30" i="22"/>
  <c r="N30" i="22"/>
  <c r="N27" i="22"/>
  <c r="G27" i="22"/>
  <c r="R27" i="22"/>
  <c r="G43" i="22"/>
  <c r="R43" i="22"/>
  <c r="N43" i="22"/>
  <c r="R11" i="22"/>
  <c r="G11" i="22"/>
  <c r="N11" i="22"/>
  <c r="G61" i="22"/>
  <c r="N61" i="22"/>
  <c r="R61" i="22"/>
  <c r="G18" i="22"/>
  <c r="R18" i="22"/>
  <c r="N18" i="22"/>
  <c r="R15" i="22"/>
  <c r="N15" i="22"/>
  <c r="G15" i="22"/>
  <c r="G65" i="22"/>
  <c r="N65" i="22"/>
  <c r="R65" i="22"/>
  <c r="O74" i="15"/>
  <c r="S74" i="15"/>
  <c r="S77" i="10"/>
  <c r="O77" i="10"/>
  <c r="N51" i="10"/>
  <c r="R51" i="10"/>
  <c r="G51" i="10"/>
  <c r="R56" i="10"/>
  <c r="G56" i="10"/>
  <c r="N56" i="10"/>
  <c r="G53" i="10"/>
  <c r="R53" i="10"/>
  <c r="N53" i="10"/>
  <c r="R10" i="10"/>
  <c r="N10" i="10"/>
  <c r="G10" i="10"/>
  <c r="N30" i="10"/>
  <c r="G30" i="10"/>
  <c r="R30" i="10"/>
  <c r="G62" i="10"/>
  <c r="N62" i="10"/>
  <c r="R62" i="10"/>
  <c r="R86" i="10"/>
  <c r="N86" i="10"/>
  <c r="G86" i="10"/>
  <c r="G28" i="10"/>
  <c r="R28" i="10"/>
  <c r="N28" i="10"/>
  <c r="G21" i="10"/>
  <c r="R21" i="10"/>
  <c r="N21" i="10"/>
  <c r="G63" i="10"/>
  <c r="N63" i="10"/>
  <c r="R63" i="10"/>
  <c r="N7" i="10"/>
  <c r="R7" i="10"/>
  <c r="G7" i="10"/>
  <c r="R12" i="10"/>
  <c r="N12" i="10"/>
  <c r="G12" i="10"/>
  <c r="N78" i="10"/>
  <c r="R78" i="10"/>
  <c r="G78" i="10"/>
  <c r="N36" i="10"/>
  <c r="G36" i="10"/>
  <c r="R36" i="10"/>
  <c r="R16" i="10"/>
  <c r="G16" i="10"/>
  <c r="N16" i="10"/>
  <c r="R42" i="10"/>
  <c r="N42" i="10"/>
  <c r="G42" i="10"/>
  <c r="N82" i="10"/>
  <c r="R82" i="10"/>
  <c r="G82" i="10"/>
  <c r="R37" i="10"/>
  <c r="G37" i="10"/>
  <c r="N37" i="10"/>
  <c r="N32" i="10"/>
  <c r="G32" i="10"/>
  <c r="R32" i="10"/>
  <c r="G41" i="10"/>
  <c r="N41" i="10"/>
  <c r="R41" i="10"/>
  <c r="G51" i="11"/>
  <c r="R51" i="11"/>
  <c r="N51" i="11"/>
  <c r="R52" i="11"/>
  <c r="N52" i="11"/>
  <c r="G52" i="11"/>
  <c r="G48" i="11"/>
  <c r="N48" i="11"/>
  <c r="R48" i="11"/>
  <c r="N21" i="11"/>
  <c r="R21" i="11"/>
  <c r="G21" i="11"/>
  <c r="G17" i="11"/>
  <c r="N17" i="11"/>
  <c r="R17" i="11"/>
  <c r="R42" i="11"/>
  <c r="N42" i="11"/>
  <c r="G42" i="11"/>
  <c r="R9" i="11"/>
  <c r="N9" i="11"/>
  <c r="G9" i="11"/>
  <c r="G46" i="11"/>
  <c r="N46" i="11"/>
  <c r="R46" i="11"/>
  <c r="N80" i="11"/>
  <c r="R80" i="11"/>
  <c r="G80" i="11"/>
  <c r="N12" i="11"/>
  <c r="R12" i="11"/>
  <c r="G12" i="11"/>
  <c r="N33" i="11"/>
  <c r="R33" i="11"/>
  <c r="G33" i="11"/>
  <c r="N37" i="11"/>
  <c r="G37" i="11"/>
  <c r="R37" i="11"/>
  <c r="G59" i="11"/>
  <c r="N59" i="11"/>
  <c r="R59" i="11"/>
  <c r="G38" i="11"/>
  <c r="R38" i="11"/>
  <c r="N38" i="11"/>
  <c r="N11" i="11"/>
  <c r="R11" i="11"/>
  <c r="G11" i="11"/>
  <c r="N61" i="11"/>
  <c r="G61" i="11"/>
  <c r="R61" i="11"/>
  <c r="R65" i="11"/>
  <c r="G65" i="11"/>
  <c r="N65" i="11"/>
  <c r="R67" i="11"/>
  <c r="G67" i="11"/>
  <c r="N67" i="11"/>
  <c r="S73" i="26"/>
  <c r="O73" i="26"/>
  <c r="G57" i="13"/>
  <c r="N57" i="13"/>
  <c r="R57" i="13"/>
  <c r="N53" i="13"/>
  <c r="R53" i="13"/>
  <c r="G53" i="13"/>
  <c r="G58" i="13"/>
  <c r="N58" i="13"/>
  <c r="R58" i="13"/>
  <c r="N13" i="13"/>
  <c r="G13" i="13"/>
  <c r="R13" i="13"/>
  <c r="G33" i="13"/>
  <c r="R33" i="13"/>
  <c r="N33" i="13"/>
  <c r="R27" i="13"/>
  <c r="N27" i="13"/>
  <c r="G27" i="13"/>
  <c r="R81" i="13"/>
  <c r="N81" i="13"/>
  <c r="G81" i="13"/>
  <c r="R39" i="13"/>
  <c r="N39" i="13"/>
  <c r="G39" i="13"/>
  <c r="N42" i="13"/>
  <c r="G42" i="13"/>
  <c r="R42" i="13"/>
  <c r="N38" i="13"/>
  <c r="R38" i="13"/>
  <c r="G38" i="13"/>
  <c r="N84" i="13"/>
  <c r="R84" i="13"/>
  <c r="G84" i="13"/>
  <c r="R79" i="13"/>
  <c r="G79" i="13"/>
  <c r="N79" i="13"/>
  <c r="N68" i="13"/>
  <c r="R68" i="13"/>
  <c r="G68" i="13"/>
  <c r="R30" i="13"/>
  <c r="G30" i="13"/>
  <c r="N30" i="13"/>
  <c r="N64" i="13"/>
  <c r="G64" i="13"/>
  <c r="R64" i="13"/>
  <c r="N62" i="13"/>
  <c r="G62" i="13"/>
  <c r="R62" i="13"/>
  <c r="N44" i="13"/>
  <c r="R44" i="13"/>
  <c r="G44" i="13"/>
  <c r="G61" i="13"/>
  <c r="N61" i="13"/>
  <c r="R61" i="13"/>
  <c r="N53" i="14"/>
  <c r="R53" i="14"/>
  <c r="G53" i="14"/>
  <c r="G55" i="14"/>
  <c r="R55" i="14"/>
  <c r="N55" i="14"/>
  <c r="G23" i="14"/>
  <c r="R23" i="14"/>
  <c r="N23" i="14"/>
  <c r="G7" i="14"/>
  <c r="N7" i="14"/>
  <c r="R7" i="14"/>
  <c r="N19" i="14"/>
  <c r="G19" i="14"/>
  <c r="R19" i="14"/>
  <c r="G63" i="14"/>
  <c r="N63" i="14"/>
  <c r="R63" i="14"/>
  <c r="R22" i="14"/>
  <c r="N22" i="14"/>
  <c r="G22" i="14"/>
  <c r="G61" i="14"/>
  <c r="N61" i="14"/>
  <c r="R61" i="14"/>
  <c r="N16" i="14"/>
  <c r="G16" i="14"/>
  <c r="R16" i="14"/>
  <c r="G67" i="14"/>
  <c r="R67" i="14"/>
  <c r="N67" i="14"/>
  <c r="N36" i="14"/>
  <c r="R36" i="14"/>
  <c r="G36" i="14"/>
  <c r="N27" i="14"/>
  <c r="G27" i="14"/>
  <c r="R27" i="14"/>
  <c r="N69" i="14"/>
  <c r="R69" i="14"/>
  <c r="G69" i="14"/>
  <c r="N66" i="14"/>
  <c r="G66" i="14"/>
  <c r="R66" i="14"/>
  <c r="N11" i="14"/>
  <c r="G11" i="14"/>
  <c r="R11" i="14"/>
  <c r="R15" i="14"/>
  <c r="G15" i="14"/>
  <c r="N15" i="14"/>
  <c r="N81" i="14"/>
  <c r="G81" i="14"/>
  <c r="R81" i="14"/>
  <c r="N39" i="14"/>
  <c r="R39" i="14"/>
  <c r="G39" i="14"/>
  <c r="G5" i="14"/>
  <c r="N5" i="14"/>
  <c r="R5" i="14"/>
  <c r="R20" i="14"/>
  <c r="N20" i="14"/>
  <c r="G20" i="14"/>
  <c r="O73" i="22"/>
  <c r="S73" i="22"/>
  <c r="S76" i="24"/>
  <c r="O76" i="24"/>
  <c r="S70" i="11"/>
  <c r="O70" i="11"/>
  <c r="O77" i="27"/>
  <c r="S77" i="27"/>
  <c r="O74" i="25"/>
  <c r="S74" i="25"/>
  <c r="O73" i="24"/>
  <c r="S73" i="24"/>
  <c r="O72" i="23"/>
  <c r="S72" i="23"/>
  <c r="S74" i="23"/>
  <c r="O74" i="23"/>
  <c r="S76" i="23"/>
  <c r="O76" i="23"/>
  <c r="S75" i="25"/>
  <c r="O75" i="25"/>
  <c r="G58" i="15"/>
  <c r="N58" i="15"/>
  <c r="R58" i="15"/>
  <c r="O77" i="26"/>
  <c r="S77" i="26"/>
  <c r="S77" i="15"/>
  <c r="O77" i="15"/>
  <c r="O70" i="10"/>
  <c r="S70" i="10"/>
  <c r="S76" i="9"/>
  <c r="O76" i="9"/>
  <c r="S73" i="19"/>
  <c r="O73" i="19"/>
  <c r="O76" i="25"/>
  <c r="S76" i="25"/>
  <c r="S76" i="13"/>
  <c r="O76" i="13"/>
  <c r="O71" i="23"/>
  <c r="S71" i="23"/>
  <c r="S73" i="16"/>
  <c r="O73" i="16"/>
  <c r="O76" i="12"/>
  <c r="S76" i="12"/>
  <c r="O77" i="24"/>
  <c r="S77" i="24"/>
  <c r="S73" i="27"/>
  <c r="O73" i="27"/>
  <c r="S72" i="4"/>
  <c r="O72" i="4"/>
  <c r="S76" i="4"/>
  <c r="O76" i="4"/>
  <c r="O75" i="16"/>
  <c r="S75" i="16"/>
  <c r="S71" i="4"/>
  <c r="O71" i="4"/>
  <c r="O75" i="18"/>
  <c r="S75" i="18"/>
  <c r="R84" i="18"/>
  <c r="U84" i="1" s="1"/>
  <c r="G84" i="18"/>
  <c r="N84" i="18"/>
  <c r="S77" i="16"/>
  <c r="O77" i="16"/>
  <c r="O74" i="16"/>
  <c r="S74" i="16"/>
  <c r="S70" i="23"/>
  <c r="O70" i="23"/>
  <c r="S70" i="26"/>
  <c r="O70" i="26"/>
  <c r="S76" i="17"/>
  <c r="O76" i="17"/>
  <c r="S77" i="4"/>
  <c r="O77" i="4"/>
  <c r="S72" i="12"/>
  <c r="O72" i="12"/>
  <c r="S77" i="25"/>
  <c r="O77" i="25"/>
  <c r="S74" i="18"/>
  <c r="O74" i="18"/>
  <c r="S73" i="18"/>
  <c r="O73" i="18"/>
  <c r="O70" i="18"/>
  <c r="S70" i="18"/>
  <c r="O71" i="27"/>
  <c r="S71" i="27"/>
  <c r="O76" i="27"/>
  <c r="S76" i="27"/>
  <c r="O72" i="17"/>
  <c r="S72" i="17"/>
  <c r="O77" i="9"/>
  <c r="S77" i="9"/>
  <c r="O76" i="16"/>
  <c r="S76" i="16"/>
  <c r="O70" i="9"/>
  <c r="S70" i="9"/>
  <c r="S72" i="18"/>
  <c r="O72" i="18"/>
  <c r="O77" i="17"/>
  <c r="S77" i="17"/>
  <c r="S73" i="17"/>
  <c r="O73" i="17"/>
  <c r="O75" i="9"/>
  <c r="S75" i="9"/>
  <c r="G86" i="9"/>
  <c r="N86" i="9"/>
  <c r="R86" i="9"/>
  <c r="O70" i="24"/>
  <c r="S70" i="24"/>
  <c r="S72" i="24"/>
  <c r="O72" i="24"/>
  <c r="G36" i="9"/>
  <c r="N36" i="9"/>
  <c r="R36" i="9"/>
  <c r="U36" i="1" s="1"/>
  <c r="S71" i="24"/>
  <c r="O71" i="24"/>
  <c r="S74" i="24"/>
  <c r="O74" i="24"/>
  <c r="O70" i="28"/>
  <c r="S70" i="28"/>
  <c r="R58" i="18"/>
  <c r="G58" i="18"/>
  <c r="N58" i="18"/>
  <c r="O71" i="9"/>
  <c r="S71" i="9"/>
  <c r="T70" i="18"/>
  <c r="P70" i="18"/>
  <c r="T76" i="4"/>
  <c r="P76" i="4"/>
  <c r="P74" i="4"/>
  <c r="T74" i="4"/>
  <c r="T72" i="4"/>
  <c r="P72" i="4"/>
  <c r="T77" i="4"/>
  <c r="P77" i="4"/>
  <c r="T75" i="4"/>
  <c r="P75" i="4"/>
  <c r="P73" i="4"/>
  <c r="T73" i="4"/>
  <c r="T71" i="4"/>
  <c r="P71" i="4"/>
  <c r="P75" i="14"/>
  <c r="T75" i="14"/>
  <c r="T76" i="28"/>
  <c r="P76" i="28"/>
  <c r="T75" i="28"/>
  <c r="P75" i="28"/>
  <c r="T71" i="19"/>
  <c r="P71" i="19"/>
  <c r="P73" i="19"/>
  <c r="T73" i="19"/>
  <c r="P72" i="19"/>
  <c r="T72" i="19"/>
  <c r="T70" i="26"/>
  <c r="P70" i="26"/>
  <c r="P76" i="26"/>
  <c r="T76" i="26"/>
  <c r="T77" i="26"/>
  <c r="P77" i="26"/>
  <c r="P70" i="17"/>
  <c r="T70" i="17"/>
  <c r="P71" i="17"/>
  <c r="T71" i="17"/>
  <c r="T73" i="17"/>
  <c r="P73" i="17"/>
  <c r="P76" i="23"/>
  <c r="T76" i="23"/>
  <c r="P77" i="23"/>
  <c r="T77" i="23"/>
  <c r="T70" i="11"/>
  <c r="P70" i="11"/>
  <c r="P73" i="11"/>
  <c r="T73" i="11"/>
  <c r="P73" i="18"/>
  <c r="T73" i="18"/>
  <c r="P77" i="27"/>
  <c r="T77" i="27"/>
  <c r="T76" i="27"/>
  <c r="P76" i="27"/>
  <c r="P76" i="9"/>
  <c r="T76" i="9"/>
  <c r="T74" i="9"/>
  <c r="P74" i="9"/>
  <c r="T73" i="9"/>
  <c r="P73" i="9"/>
  <c r="P70" i="12"/>
  <c r="T70" i="12"/>
  <c r="P72" i="15"/>
  <c r="T72" i="15"/>
  <c r="T71" i="15"/>
  <c r="P71" i="15"/>
  <c r="T77" i="22"/>
  <c r="P77" i="22"/>
  <c r="P72" i="14"/>
  <c r="T72" i="14"/>
  <c r="T76" i="14"/>
  <c r="P76" i="14"/>
  <c r="P70" i="28"/>
  <c r="T70" i="28"/>
  <c r="T71" i="28"/>
  <c r="P71" i="28"/>
  <c r="P77" i="28"/>
  <c r="T77" i="28"/>
  <c r="P70" i="19"/>
  <c r="T70" i="19"/>
  <c r="P72" i="26"/>
  <c r="T72" i="26"/>
  <c r="T71" i="26"/>
  <c r="P71" i="26"/>
  <c r="P77" i="17"/>
  <c r="T77" i="17"/>
  <c r="P73" i="23"/>
  <c r="T73" i="23"/>
  <c r="T70" i="23"/>
  <c r="P70" i="23"/>
  <c r="P77" i="11"/>
  <c r="T77" i="11"/>
  <c r="P71" i="11"/>
  <c r="T71" i="11"/>
  <c r="T72" i="18"/>
  <c r="P72" i="18"/>
  <c r="P73" i="27"/>
  <c r="T73" i="27"/>
  <c r="P75" i="27"/>
  <c r="T75" i="27"/>
  <c r="T74" i="27"/>
  <c r="P74" i="27"/>
  <c r="T70" i="9"/>
  <c r="P70" i="9"/>
  <c r="P75" i="9"/>
  <c r="T75" i="9"/>
  <c r="T73" i="12"/>
  <c r="P73" i="12"/>
  <c r="P77" i="12"/>
  <c r="T77" i="12"/>
  <c r="T73" i="15"/>
  <c r="P73" i="15"/>
  <c r="P75" i="22"/>
  <c r="T75" i="22"/>
  <c r="P76" i="22"/>
  <c r="T76" i="22"/>
  <c r="P77" i="14"/>
  <c r="T77" i="14"/>
  <c r="T73" i="14"/>
  <c r="P73" i="14"/>
  <c r="T70" i="10"/>
  <c r="P70" i="10"/>
  <c r="P76" i="10"/>
  <c r="T76" i="10"/>
  <c r="T75" i="10"/>
  <c r="P75" i="10"/>
  <c r="P72" i="10"/>
  <c r="T72" i="10"/>
  <c r="T71" i="10"/>
  <c r="P71" i="10"/>
  <c r="T77" i="10"/>
  <c r="P77" i="10"/>
  <c r="T74" i="10"/>
  <c r="P74" i="10"/>
  <c r="T73" i="10"/>
  <c r="P73" i="10"/>
  <c r="P72" i="28"/>
  <c r="T72" i="28"/>
  <c r="T73" i="28"/>
  <c r="P73" i="28"/>
  <c r="P75" i="25"/>
  <c r="T75" i="25"/>
  <c r="T77" i="25"/>
  <c r="P77" i="25"/>
  <c r="T71" i="25"/>
  <c r="P71" i="25"/>
  <c r="D90" i="25"/>
  <c r="D92" i="25" s="1"/>
  <c r="T73" i="25"/>
  <c r="P73" i="25"/>
  <c r="P74" i="25"/>
  <c r="T74" i="25"/>
  <c r="P76" i="25"/>
  <c r="T76" i="25"/>
  <c r="T70" i="25"/>
  <c r="P70" i="25"/>
  <c r="P72" i="25"/>
  <c r="T72" i="25"/>
  <c r="P76" i="19"/>
  <c r="T76" i="19"/>
  <c r="P77" i="19"/>
  <c r="T77" i="19"/>
  <c r="T73" i="26"/>
  <c r="P73" i="26"/>
  <c r="T74" i="17"/>
  <c r="P74" i="17"/>
  <c r="T76" i="17"/>
  <c r="P76" i="17"/>
  <c r="P71" i="23"/>
  <c r="T71" i="23"/>
  <c r="P72" i="23"/>
  <c r="T72" i="23"/>
  <c r="T75" i="11"/>
  <c r="P75" i="11"/>
  <c r="T76" i="11"/>
  <c r="P76" i="11"/>
  <c r="T75" i="18"/>
  <c r="P75" i="18"/>
  <c r="P74" i="18"/>
  <c r="T74" i="18"/>
  <c r="T71" i="27"/>
  <c r="P71" i="27"/>
  <c r="T72" i="27"/>
  <c r="P72" i="27"/>
  <c r="T71" i="9"/>
  <c r="P71" i="9"/>
  <c r="P75" i="12"/>
  <c r="T75" i="12"/>
  <c r="P72" i="12"/>
  <c r="T72" i="12"/>
  <c r="P76" i="12"/>
  <c r="T76" i="12"/>
  <c r="T74" i="15"/>
  <c r="P74" i="15"/>
  <c r="P75" i="15"/>
  <c r="T75" i="15"/>
  <c r="P73" i="22"/>
  <c r="T73" i="22"/>
  <c r="T72" i="22"/>
  <c r="P72" i="22"/>
  <c r="P74" i="22"/>
  <c r="T74" i="22"/>
  <c r="P71" i="14"/>
  <c r="T71" i="14"/>
  <c r="P70" i="14"/>
  <c r="T70" i="14"/>
  <c r="T74" i="14"/>
  <c r="P74" i="14"/>
  <c r="T74" i="28"/>
  <c r="P74" i="28"/>
  <c r="T73" i="13"/>
  <c r="P73" i="13"/>
  <c r="T75" i="13"/>
  <c r="P75" i="13"/>
  <c r="T74" i="13"/>
  <c r="P74" i="13"/>
  <c r="P76" i="13"/>
  <c r="T76" i="13"/>
  <c r="P71" i="13"/>
  <c r="T71" i="13"/>
  <c r="T72" i="13"/>
  <c r="P72" i="13"/>
  <c r="P77" i="13"/>
  <c r="T77" i="13"/>
  <c r="T70" i="13"/>
  <c r="P70" i="13"/>
  <c r="T75" i="19"/>
  <c r="P75" i="19"/>
  <c r="P74" i="19"/>
  <c r="T74" i="19"/>
  <c r="P74" i="26"/>
  <c r="T74" i="26"/>
  <c r="P75" i="26"/>
  <c r="T75" i="26"/>
  <c r="P72" i="17"/>
  <c r="T72" i="17"/>
  <c r="D90" i="17"/>
  <c r="D92" i="17" s="1"/>
  <c r="T75" i="17"/>
  <c r="P75" i="17"/>
  <c r="T74" i="23"/>
  <c r="P74" i="23"/>
  <c r="P75" i="23"/>
  <c r="T75" i="23"/>
  <c r="P72" i="11"/>
  <c r="T72" i="11"/>
  <c r="P74" i="11"/>
  <c r="T74" i="11"/>
  <c r="T71" i="18"/>
  <c r="P71" i="18"/>
  <c r="T77" i="18"/>
  <c r="P77" i="18"/>
  <c r="T76" i="18"/>
  <c r="P76" i="18"/>
  <c r="P71" i="24"/>
  <c r="T71" i="24"/>
  <c r="P73" i="24"/>
  <c r="T73" i="24"/>
  <c r="P74" i="24"/>
  <c r="T74" i="24"/>
  <c r="P76" i="24"/>
  <c r="T76" i="24"/>
  <c r="T70" i="24"/>
  <c r="P70" i="24"/>
  <c r="T72" i="24"/>
  <c r="P72" i="24"/>
  <c r="T75" i="24"/>
  <c r="P75" i="24"/>
  <c r="T77" i="24"/>
  <c r="P77" i="24"/>
  <c r="P70" i="27"/>
  <c r="T70" i="27"/>
  <c r="P77" i="9"/>
  <c r="T77" i="9"/>
  <c r="P72" i="9"/>
  <c r="T72" i="9"/>
  <c r="P74" i="16"/>
  <c r="T74" i="16"/>
  <c r="P75" i="16"/>
  <c r="T75" i="16"/>
  <c r="P76" i="16"/>
  <c r="T76" i="16"/>
  <c r="P77" i="16"/>
  <c r="T77" i="16"/>
  <c r="D90" i="16"/>
  <c r="D92" i="16" s="1"/>
  <c r="P70" i="16"/>
  <c r="T70" i="16"/>
  <c r="P71" i="16"/>
  <c r="T71" i="16"/>
  <c r="P72" i="16"/>
  <c r="T72" i="16"/>
  <c r="P73" i="16"/>
  <c r="T73" i="16"/>
  <c r="T74" i="12"/>
  <c r="P74" i="12"/>
  <c r="P71" i="12"/>
  <c r="T71" i="12"/>
  <c r="P70" i="15"/>
  <c r="T70" i="15"/>
  <c r="P76" i="15"/>
  <c r="T76" i="15"/>
  <c r="T77" i="15"/>
  <c r="P77" i="15"/>
  <c r="P71" i="22"/>
  <c r="T71" i="22"/>
  <c r="D90" i="22"/>
  <c r="D92" i="22" s="1"/>
  <c r="T70" i="22"/>
  <c r="P70" i="22"/>
  <c r="G70" i="1"/>
  <c r="G76" i="1"/>
  <c r="G74" i="1"/>
  <c r="G73" i="1"/>
  <c r="G72" i="1"/>
  <c r="G75" i="1"/>
  <c r="G71" i="1"/>
  <c r="G77" i="1"/>
  <c r="U63" i="1" l="1"/>
  <c r="U16" i="1"/>
  <c r="U19" i="1"/>
  <c r="U34" i="1"/>
  <c r="U57" i="1"/>
  <c r="U11" i="1"/>
  <c r="U56" i="1"/>
  <c r="U10" i="1"/>
  <c r="U27" i="1"/>
  <c r="U31" i="1"/>
  <c r="U60" i="1"/>
  <c r="U54" i="1"/>
  <c r="U35" i="1"/>
  <c r="U82" i="1"/>
  <c r="U9" i="1"/>
  <c r="U78" i="1"/>
  <c r="U79" i="1"/>
  <c r="O70" i="4"/>
  <c r="S70" i="4"/>
  <c r="V70" i="1" s="1"/>
  <c r="G70" i="4"/>
  <c r="V72" i="1"/>
  <c r="U62" i="1"/>
  <c r="U18" i="1"/>
  <c r="U83" i="1"/>
  <c r="U32" i="1"/>
  <c r="U28" i="1"/>
  <c r="U37" i="1"/>
  <c r="U24" i="1"/>
  <c r="U61" i="1"/>
  <c r="U86" i="1"/>
  <c r="U5" i="1"/>
  <c r="U13" i="1"/>
  <c r="U26" i="1"/>
  <c r="U68" i="1"/>
  <c r="U64" i="1"/>
  <c r="V74" i="1"/>
  <c r="U49" i="1"/>
  <c r="V77" i="1"/>
  <c r="U21" i="1"/>
  <c r="U15" i="1"/>
  <c r="U48" i="1"/>
  <c r="U20" i="1"/>
  <c r="U12" i="1"/>
  <c r="U17" i="1"/>
  <c r="U67" i="1"/>
  <c r="U45" i="1"/>
  <c r="U33" i="1"/>
  <c r="U7" i="1"/>
  <c r="U51" i="1"/>
  <c r="U85" i="1"/>
  <c r="U6" i="1"/>
  <c r="U55" i="1"/>
  <c r="U53" i="1"/>
  <c r="V71" i="1"/>
  <c r="V76" i="1"/>
  <c r="U66" i="1"/>
  <c r="U38" i="1"/>
  <c r="U69" i="1"/>
  <c r="U23" i="1"/>
  <c r="U39" i="1"/>
  <c r="U42" i="1"/>
  <c r="U50" i="1"/>
  <c r="U46" i="1"/>
  <c r="U43" i="1"/>
  <c r="U22" i="1"/>
  <c r="U44" i="1"/>
  <c r="U80" i="1"/>
  <c r="U59" i="1"/>
  <c r="U52" i="1"/>
  <c r="U41" i="1"/>
  <c r="U30" i="1"/>
  <c r="U65" i="1"/>
  <c r="U58" i="1"/>
  <c r="U29" i="1"/>
  <c r="U47" i="1"/>
  <c r="U81" i="1"/>
  <c r="U25" i="1"/>
  <c r="V73" i="1"/>
  <c r="U14" i="1"/>
  <c r="U8" i="1"/>
  <c r="U40" i="1"/>
  <c r="V75" i="1"/>
  <c r="S77" i="1"/>
  <c r="O77" i="1"/>
  <c r="R21" i="1"/>
  <c r="G21" i="1"/>
  <c r="N21" i="1"/>
  <c r="R69" i="1"/>
  <c r="N69" i="1"/>
  <c r="G69" i="1"/>
  <c r="N34" i="1"/>
  <c r="G34" i="1"/>
  <c r="R34" i="1"/>
  <c r="R57" i="1"/>
  <c r="N57" i="1"/>
  <c r="G57" i="1"/>
  <c r="G37" i="1"/>
  <c r="N37" i="1"/>
  <c r="R37" i="1"/>
  <c r="N22" i="1"/>
  <c r="G22" i="1"/>
  <c r="R22" i="1"/>
  <c r="R80" i="1"/>
  <c r="N80" i="1"/>
  <c r="G80" i="1"/>
  <c r="R86" i="1"/>
  <c r="N86" i="1"/>
  <c r="G86" i="1"/>
  <c r="G41" i="1"/>
  <c r="R41" i="1"/>
  <c r="N41" i="1"/>
  <c r="R27" i="1"/>
  <c r="G27" i="1"/>
  <c r="N27" i="1"/>
  <c r="R26" i="1"/>
  <c r="N26" i="1"/>
  <c r="G26" i="1"/>
  <c r="R33" i="1"/>
  <c r="G33" i="1"/>
  <c r="N33" i="1"/>
  <c r="R7" i="1"/>
  <c r="N7" i="1"/>
  <c r="G7" i="1"/>
  <c r="G58" i="1"/>
  <c r="R58" i="1"/>
  <c r="N58" i="1"/>
  <c r="G82" i="1"/>
  <c r="N82" i="1"/>
  <c r="R82" i="1"/>
  <c r="N84" i="1"/>
  <c r="R84" i="1"/>
  <c r="G84" i="1"/>
  <c r="G78" i="1"/>
  <c r="R78" i="1"/>
  <c r="N78" i="1"/>
  <c r="N53" i="1"/>
  <c r="R53" i="1"/>
  <c r="G53" i="1"/>
  <c r="G66" i="1"/>
  <c r="R66" i="1"/>
  <c r="N66" i="1"/>
  <c r="G38" i="1"/>
  <c r="N38" i="1"/>
  <c r="R38" i="1"/>
  <c r="R23" i="1"/>
  <c r="N23" i="1"/>
  <c r="G23" i="1"/>
  <c r="N32" i="1"/>
  <c r="R32" i="1"/>
  <c r="G32" i="1"/>
  <c r="G28" i="1"/>
  <c r="R28" i="1"/>
  <c r="N28" i="1"/>
  <c r="N24" i="1"/>
  <c r="G24" i="1"/>
  <c r="R24" i="1"/>
  <c r="G61" i="1"/>
  <c r="N61" i="1"/>
  <c r="R61" i="1"/>
  <c r="G17" i="1"/>
  <c r="R17" i="1"/>
  <c r="N17" i="1"/>
  <c r="G52" i="1"/>
  <c r="N52" i="1"/>
  <c r="R52" i="1"/>
  <c r="G13" i="1"/>
  <c r="R13" i="1"/>
  <c r="N13" i="1"/>
  <c r="N30" i="1"/>
  <c r="R30" i="1"/>
  <c r="G30" i="1"/>
  <c r="R54" i="1"/>
  <c r="G54" i="1"/>
  <c r="N54" i="1"/>
  <c r="N29" i="1"/>
  <c r="R29" i="1"/>
  <c r="G29" i="1"/>
  <c r="N25" i="1"/>
  <c r="G25" i="1"/>
  <c r="R25" i="1"/>
  <c r="N64" i="1"/>
  <c r="R64" i="1"/>
  <c r="G64" i="1"/>
  <c r="G6" i="1"/>
  <c r="R6" i="1"/>
  <c r="N6" i="1"/>
  <c r="R49" i="1"/>
  <c r="N49" i="1"/>
  <c r="G49" i="1"/>
  <c r="S71" i="1"/>
  <c r="O71" i="1"/>
  <c r="N16" i="1"/>
  <c r="G16" i="1"/>
  <c r="R16" i="1"/>
  <c r="G18" i="1"/>
  <c r="R18" i="1"/>
  <c r="N18" i="1"/>
  <c r="R83" i="1"/>
  <c r="G83" i="1"/>
  <c r="N83" i="1"/>
  <c r="G15" i="1"/>
  <c r="R15" i="1"/>
  <c r="N15" i="1"/>
  <c r="G42" i="1"/>
  <c r="N42" i="1"/>
  <c r="R42" i="1"/>
  <c r="R50" i="1"/>
  <c r="G50" i="1"/>
  <c r="N50" i="1"/>
  <c r="S75" i="1"/>
  <c r="O75" i="1"/>
  <c r="R43" i="1"/>
  <c r="G43" i="1"/>
  <c r="N43" i="1"/>
  <c r="R11" i="1"/>
  <c r="N11" i="1"/>
  <c r="G11" i="1"/>
  <c r="R12" i="1"/>
  <c r="G12" i="1"/>
  <c r="N12" i="1"/>
  <c r="R56" i="1"/>
  <c r="N56" i="1"/>
  <c r="G56" i="1"/>
  <c r="G5" i="1"/>
  <c r="R5" i="1"/>
  <c r="N5" i="1"/>
  <c r="R36" i="1"/>
  <c r="N36" i="1"/>
  <c r="G36" i="1"/>
  <c r="R45" i="1"/>
  <c r="N45" i="1"/>
  <c r="G45" i="1"/>
  <c r="G60" i="1"/>
  <c r="R60" i="1"/>
  <c r="N60" i="1"/>
  <c r="N65" i="1"/>
  <c r="R65" i="1"/>
  <c r="G65" i="1"/>
  <c r="S72" i="1"/>
  <c r="O72" i="1"/>
  <c r="N35" i="1"/>
  <c r="R35" i="1"/>
  <c r="G35" i="1"/>
  <c r="G81" i="1"/>
  <c r="N81" i="1"/>
  <c r="R81" i="1"/>
  <c r="N85" i="1"/>
  <c r="R85" i="1"/>
  <c r="G85" i="1"/>
  <c r="N14" i="1"/>
  <c r="G14" i="1"/>
  <c r="R14" i="1"/>
  <c r="R8" i="1"/>
  <c r="G8" i="1"/>
  <c r="N8" i="1"/>
  <c r="N55" i="1"/>
  <c r="R55" i="1"/>
  <c r="G55" i="1"/>
  <c r="O73" i="1"/>
  <c r="S73" i="1"/>
  <c r="R63" i="1"/>
  <c r="N63" i="1"/>
  <c r="G63" i="1"/>
  <c r="G62" i="1"/>
  <c r="R62" i="1"/>
  <c r="N62" i="1"/>
  <c r="N19" i="1"/>
  <c r="R19" i="1"/>
  <c r="G19" i="1"/>
  <c r="G39" i="1"/>
  <c r="N39" i="1"/>
  <c r="R39" i="1"/>
  <c r="R48" i="1"/>
  <c r="N48" i="1"/>
  <c r="G48" i="1"/>
  <c r="R46" i="1"/>
  <c r="G46" i="1"/>
  <c r="N46" i="1"/>
  <c r="R20" i="1"/>
  <c r="G20" i="1"/>
  <c r="N20" i="1"/>
  <c r="G44" i="1"/>
  <c r="N44" i="1"/>
  <c r="R44" i="1"/>
  <c r="N59" i="1"/>
  <c r="R59" i="1"/>
  <c r="G59" i="1"/>
  <c r="S74" i="1"/>
  <c r="O74" i="1"/>
  <c r="S76" i="1"/>
  <c r="O76" i="1"/>
  <c r="N10" i="1"/>
  <c r="G10" i="1"/>
  <c r="R10" i="1"/>
  <c r="N67" i="1"/>
  <c r="R67" i="1"/>
  <c r="G67" i="1"/>
  <c r="R31" i="1"/>
  <c r="G31" i="1"/>
  <c r="N31" i="1"/>
  <c r="N68" i="1"/>
  <c r="R68" i="1"/>
  <c r="G68" i="1"/>
  <c r="R51" i="1"/>
  <c r="N51" i="1"/>
  <c r="G51" i="1"/>
  <c r="G47" i="1"/>
  <c r="R47" i="1"/>
  <c r="N47" i="1"/>
  <c r="R9" i="1"/>
  <c r="G9" i="1"/>
  <c r="N9" i="1"/>
  <c r="G79" i="1"/>
  <c r="N79" i="1"/>
  <c r="R79" i="1"/>
  <c r="G40" i="1"/>
  <c r="N40" i="1"/>
  <c r="R40" i="1"/>
  <c r="O70" i="1"/>
  <c r="S70" i="1"/>
  <c r="T58" i="18"/>
  <c r="P58" i="18"/>
  <c r="P36" i="9"/>
  <c r="T36" i="9"/>
  <c r="P86" i="9"/>
  <c r="T86" i="9"/>
  <c r="P84" i="18"/>
  <c r="T84" i="18"/>
  <c r="T58" i="15"/>
  <c r="P58" i="15"/>
  <c r="T20" i="14"/>
  <c r="P20" i="14"/>
  <c r="T5" i="14"/>
  <c r="P5" i="14"/>
  <c r="D90" i="14"/>
  <c r="D92" i="14" s="1"/>
  <c r="P39" i="14"/>
  <c r="T39" i="14"/>
  <c r="T81" i="14"/>
  <c r="P81" i="14"/>
  <c r="T15" i="14"/>
  <c r="P15" i="14"/>
  <c r="T11" i="14"/>
  <c r="P11" i="14"/>
  <c r="P66" i="14"/>
  <c r="T66" i="14"/>
  <c r="T69" i="14"/>
  <c r="P69" i="14"/>
  <c r="T27" i="14"/>
  <c r="P27" i="14"/>
  <c r="T36" i="14"/>
  <c r="P36" i="14"/>
  <c r="T67" i="14"/>
  <c r="P67" i="14"/>
  <c r="T16" i="14"/>
  <c r="P16" i="14"/>
  <c r="T61" i="14"/>
  <c r="P61" i="14"/>
  <c r="T22" i="14"/>
  <c r="P22" i="14"/>
  <c r="T63" i="14"/>
  <c r="P63" i="14"/>
  <c r="P19" i="14"/>
  <c r="T19" i="14"/>
  <c r="T7" i="14"/>
  <c r="P7" i="14"/>
  <c r="P23" i="14"/>
  <c r="T23" i="14"/>
  <c r="P55" i="14"/>
  <c r="T55" i="14"/>
  <c r="P53" i="14"/>
  <c r="T53" i="14"/>
  <c r="P61" i="13"/>
  <c r="T61" i="13"/>
  <c r="T44" i="13"/>
  <c r="P44" i="13"/>
  <c r="P62" i="13"/>
  <c r="T62" i="13"/>
  <c r="P64" i="13"/>
  <c r="T64" i="13"/>
  <c r="P30" i="13"/>
  <c r="T30" i="13"/>
  <c r="T68" i="13"/>
  <c r="P68" i="13"/>
  <c r="P79" i="13"/>
  <c r="T79" i="13"/>
  <c r="T84" i="13"/>
  <c r="P84" i="13"/>
  <c r="P38" i="13"/>
  <c r="T38" i="13"/>
  <c r="T42" i="13"/>
  <c r="P42" i="13"/>
  <c r="P39" i="13"/>
  <c r="T39" i="13"/>
  <c r="T81" i="13"/>
  <c r="P81" i="13"/>
  <c r="P27" i="13"/>
  <c r="T27" i="13"/>
  <c r="T33" i="13"/>
  <c r="P33" i="13"/>
  <c r="P13" i="13"/>
  <c r="T13" i="13"/>
  <c r="P58" i="13"/>
  <c r="T58" i="13"/>
  <c r="T53" i="13"/>
  <c r="P53" i="13"/>
  <c r="P57" i="13"/>
  <c r="T57" i="13"/>
  <c r="T67" i="11"/>
  <c r="P67" i="11"/>
  <c r="T65" i="11"/>
  <c r="P65" i="11"/>
  <c r="P61" i="11"/>
  <c r="T61" i="11"/>
  <c r="T11" i="11"/>
  <c r="P11" i="11"/>
  <c r="P38" i="11"/>
  <c r="T38" i="11"/>
  <c r="P59" i="11"/>
  <c r="T59" i="11"/>
  <c r="T37" i="11"/>
  <c r="P37" i="11"/>
  <c r="T33" i="11"/>
  <c r="P33" i="11"/>
  <c r="T12" i="11"/>
  <c r="P12" i="11"/>
  <c r="P80" i="11"/>
  <c r="T80" i="11"/>
  <c r="P46" i="11"/>
  <c r="T46" i="11"/>
  <c r="T9" i="11"/>
  <c r="P9" i="11"/>
  <c r="T42" i="11"/>
  <c r="P42" i="11"/>
  <c r="P17" i="11"/>
  <c r="T17" i="11"/>
  <c r="P21" i="11"/>
  <c r="T21" i="11"/>
  <c r="T48" i="11"/>
  <c r="P48" i="11"/>
  <c r="P52" i="11"/>
  <c r="T52" i="11"/>
  <c r="T51" i="11"/>
  <c r="P51" i="11"/>
  <c r="T41" i="10"/>
  <c r="P41" i="10"/>
  <c r="P32" i="10"/>
  <c r="T32" i="10"/>
  <c r="P37" i="10"/>
  <c r="T37" i="10"/>
  <c r="P82" i="10"/>
  <c r="T82" i="10"/>
  <c r="T42" i="10"/>
  <c r="P42" i="10"/>
  <c r="T16" i="10"/>
  <c r="P16" i="10"/>
  <c r="T36" i="10"/>
  <c r="P36" i="10"/>
  <c r="P78" i="10"/>
  <c r="T78" i="10"/>
  <c r="P12" i="10"/>
  <c r="T12" i="10"/>
  <c r="T7" i="10"/>
  <c r="P7" i="10"/>
  <c r="T63" i="10"/>
  <c r="P63" i="10"/>
  <c r="P21" i="10"/>
  <c r="T21" i="10"/>
  <c r="T28" i="10"/>
  <c r="P28" i="10"/>
  <c r="P86" i="10"/>
  <c r="T86" i="10"/>
  <c r="P62" i="10"/>
  <c r="T62" i="10"/>
  <c r="T30" i="10"/>
  <c r="P30" i="10"/>
  <c r="T10" i="10"/>
  <c r="P10" i="10"/>
  <c r="P53" i="10"/>
  <c r="T53" i="10"/>
  <c r="P56" i="10"/>
  <c r="T56" i="10"/>
  <c r="T51" i="10"/>
  <c r="P51" i="10"/>
  <c r="P65" i="22"/>
  <c r="T65" i="22"/>
  <c r="T15" i="22"/>
  <c r="P15" i="22"/>
  <c r="P18" i="22"/>
  <c r="T18" i="22"/>
  <c r="P61" i="22"/>
  <c r="T61" i="22"/>
  <c r="T11" i="22"/>
  <c r="P11" i="22"/>
  <c r="P43" i="22"/>
  <c r="T43" i="22"/>
  <c r="P27" i="22"/>
  <c r="T27" i="22"/>
  <c r="P30" i="22"/>
  <c r="T30" i="22"/>
  <c r="T22" i="22"/>
  <c r="P22" i="22"/>
  <c r="P16" i="22"/>
  <c r="T16" i="22"/>
  <c r="T80" i="22"/>
  <c r="P80" i="22"/>
  <c r="T59" i="22"/>
  <c r="P59" i="22"/>
  <c r="T67" i="22"/>
  <c r="P67" i="22"/>
  <c r="T28" i="22"/>
  <c r="P28" i="22"/>
  <c r="T7" i="22"/>
  <c r="P7" i="22"/>
  <c r="T66" i="22"/>
  <c r="P66" i="22"/>
  <c r="T17" i="22"/>
  <c r="P17" i="22"/>
  <c r="T56" i="22"/>
  <c r="P56" i="22"/>
  <c r="P55" i="22"/>
  <c r="T55" i="22"/>
  <c r="T51" i="22"/>
  <c r="P51" i="22"/>
  <c r="T23" i="19"/>
  <c r="P23" i="19"/>
  <c r="T39" i="19"/>
  <c r="P39" i="19"/>
  <c r="P19" i="19"/>
  <c r="T19" i="19"/>
  <c r="T44" i="19"/>
  <c r="P44" i="19"/>
  <c r="T9" i="19"/>
  <c r="P9" i="19"/>
  <c r="T37" i="19"/>
  <c r="P37" i="19"/>
  <c r="T8" i="19"/>
  <c r="P8" i="19"/>
  <c r="T20" i="19"/>
  <c r="P20" i="19"/>
  <c r="T27" i="19"/>
  <c r="P27" i="19"/>
  <c r="T59" i="19"/>
  <c r="P59" i="19"/>
  <c r="T80" i="19"/>
  <c r="P80" i="19"/>
  <c r="P42" i="19"/>
  <c r="T42" i="19"/>
  <c r="P6" i="19"/>
  <c r="T6" i="19"/>
  <c r="P13" i="19"/>
  <c r="T13" i="19"/>
  <c r="P15" i="19"/>
  <c r="T15" i="19"/>
  <c r="T55" i="19"/>
  <c r="P55" i="19"/>
  <c r="P53" i="19"/>
  <c r="T53" i="19"/>
  <c r="P54" i="19"/>
  <c r="T54" i="19"/>
  <c r="T11" i="26"/>
  <c r="P11" i="26"/>
  <c r="P6" i="26"/>
  <c r="T6" i="26"/>
  <c r="P10" i="26"/>
  <c r="T10" i="26"/>
  <c r="P80" i="26"/>
  <c r="T80" i="26"/>
  <c r="T26" i="26"/>
  <c r="P26" i="26"/>
  <c r="T20" i="26"/>
  <c r="P20" i="26"/>
  <c r="P44" i="26"/>
  <c r="T44" i="26"/>
  <c r="T18" i="26"/>
  <c r="P18" i="26"/>
  <c r="T22" i="26"/>
  <c r="P22" i="26"/>
  <c r="T32" i="26"/>
  <c r="P32" i="26"/>
  <c r="T34" i="26"/>
  <c r="P34" i="26"/>
  <c r="P36" i="26"/>
  <c r="T36" i="26"/>
  <c r="P14" i="26"/>
  <c r="T14" i="26"/>
  <c r="P12" i="26"/>
  <c r="T12" i="26"/>
  <c r="P58" i="26"/>
  <c r="T58" i="26"/>
  <c r="P57" i="26"/>
  <c r="T57" i="26"/>
  <c r="P50" i="26"/>
  <c r="T50" i="26"/>
  <c r="T78" i="15"/>
  <c r="P78" i="15"/>
  <c r="P41" i="15"/>
  <c r="T41" i="15"/>
  <c r="P84" i="15"/>
  <c r="T84" i="15"/>
  <c r="T37" i="15"/>
  <c r="P37" i="15"/>
  <c r="T28" i="15"/>
  <c r="P28" i="15"/>
  <c r="T17" i="15"/>
  <c r="P17" i="15"/>
  <c r="T6" i="15"/>
  <c r="P6" i="15"/>
  <c r="P62" i="15"/>
  <c r="T62" i="15"/>
  <c r="T33" i="15"/>
  <c r="P33" i="15"/>
  <c r="P16" i="15"/>
  <c r="T16" i="15"/>
  <c r="P80" i="15"/>
  <c r="T80" i="15"/>
  <c r="T29" i="15"/>
  <c r="P29" i="15"/>
  <c r="P85" i="15"/>
  <c r="T85" i="15"/>
  <c r="P60" i="15"/>
  <c r="T60" i="15"/>
  <c r="P47" i="15"/>
  <c r="T47" i="15"/>
  <c r="T7" i="15"/>
  <c r="P7" i="15"/>
  <c r="T49" i="15"/>
  <c r="P49" i="15"/>
  <c r="P55" i="15"/>
  <c r="T55" i="15"/>
  <c r="T57" i="15"/>
  <c r="P57" i="15"/>
  <c r="P19" i="28"/>
  <c r="T19" i="28"/>
  <c r="P47" i="28"/>
  <c r="T47" i="28"/>
  <c r="P27" i="28"/>
  <c r="T27" i="28"/>
  <c r="P7" i="28"/>
  <c r="T7" i="28"/>
  <c r="T78" i="28"/>
  <c r="P78" i="28"/>
  <c r="P26" i="28"/>
  <c r="T26" i="28"/>
  <c r="T23" i="28"/>
  <c r="P23" i="28"/>
  <c r="P85" i="28"/>
  <c r="T85" i="28"/>
  <c r="T63" i="28"/>
  <c r="P63" i="28"/>
  <c r="T68" i="28"/>
  <c r="P68" i="28"/>
  <c r="P43" i="28"/>
  <c r="T43" i="28"/>
  <c r="P40" i="28"/>
  <c r="T40" i="28"/>
  <c r="T86" i="28"/>
  <c r="P86" i="28"/>
  <c r="T81" i="28"/>
  <c r="P81" i="28"/>
  <c r="P10" i="28"/>
  <c r="T10" i="28"/>
  <c r="T82" i="28"/>
  <c r="P82" i="28"/>
  <c r="P52" i="28"/>
  <c r="T52" i="28"/>
  <c r="T49" i="28"/>
  <c r="P49" i="28"/>
  <c r="T5" i="28"/>
  <c r="D91" i="28"/>
  <c r="D93" i="28" s="1"/>
  <c r="P5" i="28"/>
  <c r="P78" i="25"/>
  <c r="T78" i="25"/>
  <c r="T41" i="25"/>
  <c r="P41" i="25"/>
  <c r="P11" i="25"/>
  <c r="T11" i="25"/>
  <c r="T32" i="25"/>
  <c r="P32" i="25"/>
  <c r="P6" i="25"/>
  <c r="T6" i="25"/>
  <c r="P19" i="25"/>
  <c r="T19" i="25"/>
  <c r="P21" i="25"/>
  <c r="T21" i="25"/>
  <c r="T67" i="25"/>
  <c r="P67" i="25"/>
  <c r="P85" i="25"/>
  <c r="T85" i="25"/>
  <c r="T38" i="25"/>
  <c r="P38" i="25"/>
  <c r="T12" i="25"/>
  <c r="P12" i="25"/>
  <c r="T28" i="25"/>
  <c r="P28" i="25"/>
  <c r="P16" i="25"/>
  <c r="T16" i="25"/>
  <c r="P10" i="25"/>
  <c r="T10" i="25"/>
  <c r="T39" i="25"/>
  <c r="P39" i="25"/>
  <c r="T53" i="25"/>
  <c r="P53" i="25"/>
  <c r="P57" i="25"/>
  <c r="T57" i="25"/>
  <c r="T48" i="25"/>
  <c r="P48" i="25"/>
  <c r="T35" i="27"/>
  <c r="P35" i="27"/>
  <c r="T83" i="27"/>
  <c r="P83" i="27"/>
  <c r="T14" i="27"/>
  <c r="P14" i="27"/>
  <c r="T47" i="27"/>
  <c r="P47" i="27"/>
  <c r="P78" i="27"/>
  <c r="T78" i="27"/>
  <c r="T10" i="27"/>
  <c r="P10" i="27"/>
  <c r="T27" i="27"/>
  <c r="P27" i="27"/>
  <c r="P67" i="27"/>
  <c r="T67" i="27"/>
  <c r="T64" i="27"/>
  <c r="P64" i="27"/>
  <c r="P44" i="27"/>
  <c r="T44" i="27"/>
  <c r="P17" i="27"/>
  <c r="T17" i="27"/>
  <c r="P26" i="27"/>
  <c r="T26" i="27"/>
  <c r="T15" i="27"/>
  <c r="P15" i="27"/>
  <c r="T25" i="27"/>
  <c r="P25" i="27"/>
  <c r="T69" i="27"/>
  <c r="P69" i="27"/>
  <c r="T52" i="27"/>
  <c r="P52" i="27"/>
  <c r="P58" i="27"/>
  <c r="T58" i="27"/>
  <c r="P50" i="27"/>
  <c r="T50" i="27"/>
  <c r="P15" i="12"/>
  <c r="T15" i="12"/>
  <c r="T23" i="12"/>
  <c r="P23" i="12"/>
  <c r="T21" i="12"/>
  <c r="P21" i="12"/>
  <c r="P27" i="12"/>
  <c r="T27" i="12"/>
  <c r="T8" i="12"/>
  <c r="P8" i="12"/>
  <c r="P12" i="12"/>
  <c r="T12" i="12"/>
  <c r="P24" i="12"/>
  <c r="T24" i="12"/>
  <c r="P5" i="12"/>
  <c r="T5" i="12"/>
  <c r="D90" i="12"/>
  <c r="D92" i="12" s="1"/>
  <c r="T26" i="12"/>
  <c r="P26" i="12"/>
  <c r="T31" i="12"/>
  <c r="P31" i="12"/>
  <c r="P60" i="12"/>
  <c r="T60" i="12"/>
  <c r="P36" i="12"/>
  <c r="T36" i="12"/>
  <c r="T59" i="12"/>
  <c r="P59" i="12"/>
  <c r="P81" i="12"/>
  <c r="T81" i="12"/>
  <c r="P67" i="12"/>
  <c r="T67" i="12"/>
  <c r="T57" i="12"/>
  <c r="P57" i="12"/>
  <c r="P56" i="12"/>
  <c r="T56" i="12"/>
  <c r="P54" i="12"/>
  <c r="T54" i="12"/>
  <c r="P15" i="23"/>
  <c r="T15" i="23"/>
  <c r="P69" i="23"/>
  <c r="T69" i="23"/>
  <c r="P35" i="23"/>
  <c r="T35" i="23"/>
  <c r="P22" i="23"/>
  <c r="T22" i="23"/>
  <c r="P24" i="23"/>
  <c r="T24" i="23"/>
  <c r="P45" i="23"/>
  <c r="T45" i="23"/>
  <c r="P32" i="23"/>
  <c r="T32" i="23"/>
  <c r="P27" i="23"/>
  <c r="T27" i="23"/>
  <c r="T85" i="23"/>
  <c r="P85" i="23"/>
  <c r="T33" i="23"/>
  <c r="P33" i="23"/>
  <c r="P68" i="23"/>
  <c r="T68" i="23"/>
  <c r="P17" i="23"/>
  <c r="T17" i="23"/>
  <c r="P46" i="23"/>
  <c r="T46" i="23"/>
  <c r="P31" i="23"/>
  <c r="T31" i="23"/>
  <c r="P20" i="23"/>
  <c r="T20" i="23"/>
  <c r="T10" i="23"/>
  <c r="P10" i="23"/>
  <c r="T48" i="23"/>
  <c r="P48" i="23"/>
  <c r="P52" i="23"/>
  <c r="T52" i="23"/>
  <c r="P51" i="23"/>
  <c r="T51" i="23"/>
  <c r="P38" i="24"/>
  <c r="T38" i="24"/>
  <c r="P62" i="24"/>
  <c r="T62" i="24"/>
  <c r="P41" i="24"/>
  <c r="T41" i="24"/>
  <c r="P83" i="24"/>
  <c r="T83" i="24"/>
  <c r="T21" i="24"/>
  <c r="P21" i="24"/>
  <c r="P85" i="24"/>
  <c r="T85" i="24"/>
  <c r="P65" i="24"/>
  <c r="T65" i="24"/>
  <c r="P37" i="24"/>
  <c r="T37" i="24"/>
  <c r="P39" i="24"/>
  <c r="T39" i="24"/>
  <c r="T31" i="24"/>
  <c r="P31" i="24"/>
  <c r="P14" i="24"/>
  <c r="T14" i="24"/>
  <c r="T23" i="24"/>
  <c r="P23" i="24"/>
  <c r="T26" i="24"/>
  <c r="P26" i="24"/>
  <c r="P34" i="24"/>
  <c r="T34" i="24"/>
  <c r="T68" i="24"/>
  <c r="P68" i="24"/>
  <c r="P29" i="24"/>
  <c r="T29" i="24"/>
  <c r="T48" i="24"/>
  <c r="P48" i="24"/>
  <c r="P55" i="24"/>
  <c r="T55" i="24"/>
  <c r="T52" i="24"/>
  <c r="P52" i="24"/>
  <c r="P66" i="26"/>
  <c r="T66" i="26"/>
  <c r="P7" i="16"/>
  <c r="T7" i="16"/>
  <c r="T65" i="16"/>
  <c r="P65" i="16"/>
  <c r="T17" i="16"/>
  <c r="P17" i="16"/>
  <c r="T78" i="16"/>
  <c r="P78" i="16"/>
  <c r="T11" i="16"/>
  <c r="P11" i="16"/>
  <c r="P66" i="16"/>
  <c r="T66" i="16"/>
  <c r="P19" i="16"/>
  <c r="T19" i="16"/>
  <c r="P44" i="16"/>
  <c r="T44" i="16"/>
  <c r="P68" i="16"/>
  <c r="T68" i="16"/>
  <c r="P69" i="16"/>
  <c r="T69" i="16"/>
  <c r="P37" i="16"/>
  <c r="T37" i="16"/>
  <c r="T24" i="16"/>
  <c r="P24" i="16"/>
  <c r="T60" i="16"/>
  <c r="P60" i="16"/>
  <c r="P12" i="16"/>
  <c r="T12" i="16"/>
  <c r="P34" i="16"/>
  <c r="T34" i="16"/>
  <c r="T80" i="16"/>
  <c r="P80" i="16"/>
  <c r="T35" i="16"/>
  <c r="P35" i="16"/>
  <c r="P53" i="16"/>
  <c r="T53" i="16"/>
  <c r="P49" i="16"/>
  <c r="T49" i="16"/>
  <c r="P5" i="16"/>
  <c r="T5" i="16"/>
  <c r="P82" i="9"/>
  <c r="T82" i="9"/>
  <c r="P8" i="9"/>
  <c r="T8" i="9"/>
  <c r="T38" i="9"/>
  <c r="P38" i="9"/>
  <c r="P61" i="9"/>
  <c r="T61" i="9"/>
  <c r="P31" i="9"/>
  <c r="T31" i="9"/>
  <c r="T85" i="9"/>
  <c r="P85" i="9"/>
  <c r="T22" i="9"/>
  <c r="P22" i="9"/>
  <c r="T59" i="9"/>
  <c r="P59" i="9"/>
  <c r="T64" i="9"/>
  <c r="P64" i="9"/>
  <c r="T28" i="9"/>
  <c r="P28" i="9"/>
  <c r="T13" i="9"/>
  <c r="P13" i="9"/>
  <c r="T83" i="9"/>
  <c r="P83" i="9"/>
  <c r="T66" i="9"/>
  <c r="P66" i="9"/>
  <c r="T46" i="9"/>
  <c r="P46" i="9"/>
  <c r="P34" i="9"/>
  <c r="T34" i="9"/>
  <c r="T7" i="9"/>
  <c r="P7" i="9"/>
  <c r="T65" i="9"/>
  <c r="P65" i="9"/>
  <c r="P56" i="9"/>
  <c r="T56" i="9"/>
  <c r="T48" i="9"/>
  <c r="P48" i="9"/>
  <c r="P51" i="9"/>
  <c r="T51" i="9"/>
  <c r="T38" i="18"/>
  <c r="P38" i="18"/>
  <c r="P10" i="18"/>
  <c r="T10" i="18"/>
  <c r="T14" i="18"/>
  <c r="P14" i="18"/>
  <c r="P11" i="18"/>
  <c r="T11" i="18"/>
  <c r="T64" i="18"/>
  <c r="P64" i="18"/>
  <c r="T33" i="18"/>
  <c r="P33" i="18"/>
  <c r="T31" i="18"/>
  <c r="P31" i="18"/>
  <c r="P20" i="18"/>
  <c r="T20" i="18"/>
  <c r="T13" i="18"/>
  <c r="P13" i="18"/>
  <c r="P41" i="18"/>
  <c r="T41" i="18"/>
  <c r="P26" i="18"/>
  <c r="T26" i="18"/>
  <c r="D90" i="18"/>
  <c r="D92" i="18" s="1"/>
  <c r="T5" i="18"/>
  <c r="P5" i="18"/>
  <c r="T79" i="18"/>
  <c r="P79" i="18"/>
  <c r="T28" i="18"/>
  <c r="P28" i="18"/>
  <c r="T43" i="18"/>
  <c r="P43" i="18"/>
  <c r="T18" i="18"/>
  <c r="P18" i="18"/>
  <c r="T24" i="18"/>
  <c r="P24" i="18"/>
  <c r="P27" i="18"/>
  <c r="T27" i="18"/>
  <c r="T53" i="18"/>
  <c r="P53" i="18"/>
  <c r="P63" i="4"/>
  <c r="T63" i="4"/>
  <c r="P16" i="4"/>
  <c r="T16" i="4"/>
  <c r="P66" i="4"/>
  <c r="T66" i="4"/>
  <c r="T21" i="4"/>
  <c r="P21" i="4"/>
  <c r="P62" i="4"/>
  <c r="T62" i="4"/>
  <c r="T18" i="4"/>
  <c r="P18" i="4"/>
  <c r="P38" i="4"/>
  <c r="T38" i="4"/>
  <c r="T69" i="4"/>
  <c r="P69" i="4"/>
  <c r="T19" i="4"/>
  <c r="P19" i="4"/>
  <c r="T83" i="4"/>
  <c r="P83" i="4"/>
  <c r="P23" i="4"/>
  <c r="T23" i="4"/>
  <c r="T15" i="4"/>
  <c r="P15" i="4"/>
  <c r="P32" i="4"/>
  <c r="T32" i="4"/>
  <c r="T34" i="4"/>
  <c r="P34" i="4"/>
  <c r="P39" i="4"/>
  <c r="T39" i="4"/>
  <c r="T42" i="4"/>
  <c r="P42" i="4"/>
  <c r="T28" i="4"/>
  <c r="P28" i="4"/>
  <c r="P57" i="4"/>
  <c r="T57" i="4"/>
  <c r="T48" i="4"/>
  <c r="P48" i="4"/>
  <c r="P50" i="4"/>
  <c r="T50" i="4"/>
  <c r="T18" i="17"/>
  <c r="P18" i="17"/>
  <c r="T62" i="17"/>
  <c r="P62" i="17"/>
  <c r="T34" i="17"/>
  <c r="P34" i="17"/>
  <c r="T42" i="17"/>
  <c r="P42" i="17"/>
  <c r="T38" i="17"/>
  <c r="P38" i="17"/>
  <c r="P60" i="17"/>
  <c r="T60" i="17"/>
  <c r="T7" i="17"/>
  <c r="P7" i="17"/>
  <c r="T27" i="17"/>
  <c r="P27" i="17"/>
  <c r="P43" i="17"/>
  <c r="T43" i="17"/>
  <c r="P86" i="17"/>
  <c r="T86" i="17"/>
  <c r="P61" i="17"/>
  <c r="T61" i="17"/>
  <c r="T29" i="17"/>
  <c r="P29" i="17"/>
  <c r="T23" i="17"/>
  <c r="P23" i="17"/>
  <c r="P80" i="17"/>
  <c r="T80" i="17"/>
  <c r="P21" i="17"/>
  <c r="T21" i="17"/>
  <c r="T48" i="17"/>
  <c r="P48" i="17"/>
  <c r="T58" i="17"/>
  <c r="P58" i="17"/>
  <c r="P51" i="17"/>
  <c r="T51" i="17"/>
  <c r="T35" i="14"/>
  <c r="P35" i="14"/>
  <c r="P42" i="14"/>
  <c r="T42" i="14"/>
  <c r="P41" i="14"/>
  <c r="T41" i="14"/>
  <c r="T86" i="14"/>
  <c r="P86" i="14"/>
  <c r="T12" i="14"/>
  <c r="P12" i="14"/>
  <c r="P21" i="14"/>
  <c r="T21" i="14"/>
  <c r="P17" i="14"/>
  <c r="T17" i="14"/>
  <c r="T10" i="14"/>
  <c r="P10" i="14"/>
  <c r="P34" i="14"/>
  <c r="T34" i="14"/>
  <c r="P8" i="14"/>
  <c r="T8" i="14"/>
  <c r="P45" i="14"/>
  <c r="T45" i="14"/>
  <c r="P62" i="14"/>
  <c r="T62" i="14"/>
  <c r="P37" i="14"/>
  <c r="T37" i="14"/>
  <c r="T32" i="14"/>
  <c r="P32" i="14"/>
  <c r="P52" i="14"/>
  <c r="T52" i="14"/>
  <c r="P49" i="14"/>
  <c r="T49" i="14"/>
  <c r="P50" i="14"/>
  <c r="T50" i="14"/>
  <c r="T24" i="13"/>
  <c r="P24" i="13"/>
  <c r="P67" i="13"/>
  <c r="T67" i="13"/>
  <c r="T21" i="13"/>
  <c r="P21" i="13"/>
  <c r="T86" i="13"/>
  <c r="P86" i="13"/>
  <c r="T31" i="13"/>
  <c r="P31" i="13"/>
  <c r="P83" i="13"/>
  <c r="T83" i="13"/>
  <c r="P59" i="13"/>
  <c r="T59" i="13"/>
  <c r="P43" i="13"/>
  <c r="T43" i="13"/>
  <c r="P85" i="13"/>
  <c r="T85" i="13"/>
  <c r="T36" i="13"/>
  <c r="P36" i="13"/>
  <c r="P63" i="13"/>
  <c r="T63" i="13"/>
  <c r="T46" i="13"/>
  <c r="P46" i="13"/>
  <c r="P22" i="13"/>
  <c r="T22" i="13"/>
  <c r="P80" i="13"/>
  <c r="T80" i="13"/>
  <c r="T40" i="13"/>
  <c r="P40" i="13"/>
  <c r="P49" i="13"/>
  <c r="T49" i="13"/>
  <c r="T48" i="13"/>
  <c r="P48" i="13"/>
  <c r="T54" i="13"/>
  <c r="P54" i="13"/>
  <c r="T79" i="11"/>
  <c r="P79" i="11"/>
  <c r="P41" i="11"/>
  <c r="T41" i="11"/>
  <c r="T85" i="11"/>
  <c r="P85" i="11"/>
  <c r="P83" i="11"/>
  <c r="T83" i="11"/>
  <c r="T23" i="11"/>
  <c r="P23" i="11"/>
  <c r="P78" i="11"/>
  <c r="T78" i="11"/>
  <c r="T36" i="11"/>
  <c r="P36" i="11"/>
  <c r="T19" i="11"/>
  <c r="P19" i="11"/>
  <c r="T34" i="11"/>
  <c r="P34" i="11"/>
  <c r="T13" i="11"/>
  <c r="P13" i="11"/>
  <c r="T26" i="11"/>
  <c r="P26" i="11"/>
  <c r="T10" i="11"/>
  <c r="P10" i="11"/>
  <c r="P29" i="11"/>
  <c r="T29" i="11"/>
  <c r="T24" i="11"/>
  <c r="P24" i="11"/>
  <c r="T20" i="11"/>
  <c r="P20" i="11"/>
  <c r="T40" i="11"/>
  <c r="P40" i="11"/>
  <c r="T49" i="11"/>
  <c r="P49" i="11"/>
  <c r="P55" i="11"/>
  <c r="T55" i="11"/>
  <c r="T50" i="11"/>
  <c r="P50" i="11"/>
  <c r="P79" i="10"/>
  <c r="T79" i="10"/>
  <c r="P15" i="10"/>
  <c r="T15" i="10"/>
  <c r="T11" i="10"/>
  <c r="P11" i="10"/>
  <c r="P68" i="10"/>
  <c r="T68" i="10"/>
  <c r="T33" i="10"/>
  <c r="P33" i="10"/>
  <c r="T46" i="10"/>
  <c r="P46" i="10"/>
  <c r="T13" i="10"/>
  <c r="P13" i="10"/>
  <c r="T6" i="10"/>
  <c r="P6" i="10"/>
  <c r="P47" i="10"/>
  <c r="T47" i="10"/>
  <c r="T14" i="10"/>
  <c r="P14" i="10"/>
  <c r="P66" i="10"/>
  <c r="T66" i="10"/>
  <c r="T34" i="10"/>
  <c r="P34" i="10"/>
  <c r="T9" i="10"/>
  <c r="P9" i="10"/>
  <c r="P24" i="10"/>
  <c r="T24" i="10"/>
  <c r="P57" i="10"/>
  <c r="T57" i="10"/>
  <c r="T58" i="10"/>
  <c r="P58" i="10"/>
  <c r="P54" i="10"/>
  <c r="T54" i="10"/>
  <c r="P45" i="22"/>
  <c r="T45" i="22"/>
  <c r="T44" i="22"/>
  <c r="P44" i="22"/>
  <c r="P14" i="22"/>
  <c r="T14" i="22"/>
  <c r="T5" i="22"/>
  <c r="P5" i="22"/>
  <c r="T24" i="22"/>
  <c r="P24" i="22"/>
  <c r="T84" i="22"/>
  <c r="P84" i="22"/>
  <c r="T26" i="22"/>
  <c r="P26" i="22"/>
  <c r="T85" i="22"/>
  <c r="P85" i="22"/>
  <c r="P37" i="22"/>
  <c r="T37" i="22"/>
  <c r="P82" i="22"/>
  <c r="T82" i="22"/>
  <c r="T8" i="22"/>
  <c r="P8" i="22"/>
  <c r="T9" i="22"/>
  <c r="P9" i="22"/>
  <c r="P63" i="22"/>
  <c r="T63" i="22"/>
  <c r="T81" i="22"/>
  <c r="P81" i="22"/>
  <c r="T47" i="22"/>
  <c r="P47" i="22"/>
  <c r="T49" i="22"/>
  <c r="P49" i="22"/>
  <c r="T52" i="22"/>
  <c r="P52" i="22"/>
  <c r="T50" i="22"/>
  <c r="P50" i="22"/>
  <c r="T10" i="19"/>
  <c r="P10" i="19"/>
  <c r="P82" i="19"/>
  <c r="T82" i="19"/>
  <c r="P14" i="19"/>
  <c r="T14" i="19"/>
  <c r="P68" i="19"/>
  <c r="T68" i="19"/>
  <c r="T64" i="19"/>
  <c r="P64" i="19"/>
  <c r="P32" i="19"/>
  <c r="T32" i="19"/>
  <c r="P12" i="19"/>
  <c r="T12" i="19"/>
  <c r="P11" i="19"/>
  <c r="T11" i="19"/>
  <c r="P83" i="19"/>
  <c r="T83" i="19"/>
  <c r="T81" i="19"/>
  <c r="P81" i="19"/>
  <c r="P26" i="19"/>
  <c r="T26" i="19"/>
  <c r="P43" i="19"/>
  <c r="T43" i="19"/>
  <c r="P38" i="19"/>
  <c r="T38" i="19"/>
  <c r="T85" i="19"/>
  <c r="P85" i="19"/>
  <c r="P45" i="19"/>
  <c r="T45" i="19"/>
  <c r="T7" i="19"/>
  <c r="P7" i="19"/>
  <c r="P60" i="19"/>
  <c r="T60" i="19"/>
  <c r="T22" i="19"/>
  <c r="P22" i="19"/>
  <c r="T56" i="19"/>
  <c r="P56" i="19"/>
  <c r="T57" i="19"/>
  <c r="P57" i="19"/>
  <c r="T5" i="19"/>
  <c r="P5" i="19"/>
  <c r="D90" i="19"/>
  <c r="D92" i="19" s="1"/>
  <c r="P43" i="26"/>
  <c r="T43" i="26"/>
  <c r="T47" i="26"/>
  <c r="P47" i="26"/>
  <c r="P42" i="26"/>
  <c r="T42" i="26"/>
  <c r="P39" i="26"/>
  <c r="T39" i="26"/>
  <c r="T27" i="26"/>
  <c r="P27" i="26"/>
  <c r="T8" i="26"/>
  <c r="P8" i="26"/>
  <c r="P16" i="26"/>
  <c r="T16" i="26"/>
  <c r="P29" i="26"/>
  <c r="T29" i="26"/>
  <c r="T60" i="26"/>
  <c r="P60" i="26"/>
  <c r="T19" i="26"/>
  <c r="P19" i="26"/>
  <c r="P86" i="26"/>
  <c r="T86" i="26"/>
  <c r="P45" i="26"/>
  <c r="T45" i="26"/>
  <c r="T85" i="26"/>
  <c r="P85" i="26"/>
  <c r="P15" i="26"/>
  <c r="T15" i="26"/>
  <c r="P53" i="26"/>
  <c r="T53" i="26"/>
  <c r="P55" i="26"/>
  <c r="T55" i="26"/>
  <c r="P51" i="26"/>
  <c r="T51" i="26"/>
  <c r="P15" i="15"/>
  <c r="T15" i="15"/>
  <c r="T13" i="15"/>
  <c r="P13" i="15"/>
  <c r="T82" i="15"/>
  <c r="P82" i="15"/>
  <c r="P14" i="15"/>
  <c r="T14" i="15"/>
  <c r="P23" i="15"/>
  <c r="T23" i="15"/>
  <c r="P26" i="15"/>
  <c r="T26" i="15"/>
  <c r="P44" i="15"/>
  <c r="T44" i="15"/>
  <c r="P22" i="15"/>
  <c r="T22" i="15"/>
  <c r="T31" i="15"/>
  <c r="P31" i="15"/>
  <c r="T61" i="15"/>
  <c r="P61" i="15"/>
  <c r="T38" i="15"/>
  <c r="P38" i="15"/>
  <c r="P18" i="15"/>
  <c r="T18" i="15"/>
  <c r="P86" i="15"/>
  <c r="T86" i="15"/>
  <c r="P64" i="15"/>
  <c r="T64" i="15"/>
  <c r="T27" i="15"/>
  <c r="P27" i="15"/>
  <c r="P53" i="15"/>
  <c r="T53" i="15"/>
  <c r="P52" i="15"/>
  <c r="T52" i="15"/>
  <c r="P50" i="15"/>
  <c r="T50" i="15"/>
  <c r="T6" i="28"/>
  <c r="P6" i="28"/>
  <c r="P41" i="28"/>
  <c r="T41" i="28"/>
  <c r="T35" i="28"/>
  <c r="P35" i="28"/>
  <c r="T39" i="28"/>
  <c r="P39" i="28"/>
  <c r="P32" i="28"/>
  <c r="T32" i="28"/>
  <c r="P29" i="28"/>
  <c r="T29" i="28"/>
  <c r="T69" i="28"/>
  <c r="P69" i="28"/>
  <c r="T84" i="28"/>
  <c r="P84" i="28"/>
  <c r="T12" i="28"/>
  <c r="P12" i="28"/>
  <c r="P16" i="28"/>
  <c r="T16" i="28"/>
  <c r="T25" i="28"/>
  <c r="P25" i="28"/>
  <c r="P60" i="28"/>
  <c r="T60" i="28"/>
  <c r="T8" i="28"/>
  <c r="P8" i="28"/>
  <c r="P33" i="28"/>
  <c r="T33" i="28"/>
  <c r="P20" i="28"/>
  <c r="T20" i="28"/>
  <c r="T54" i="28"/>
  <c r="P54" i="28"/>
  <c r="P58" i="28"/>
  <c r="T58" i="28"/>
  <c r="T50" i="28"/>
  <c r="P50" i="28"/>
  <c r="P8" i="25"/>
  <c r="T8" i="25"/>
  <c r="T13" i="25"/>
  <c r="P13" i="25"/>
  <c r="P24" i="25"/>
  <c r="T24" i="25"/>
  <c r="T9" i="25"/>
  <c r="P9" i="25"/>
  <c r="T30" i="25"/>
  <c r="P30" i="25"/>
  <c r="T79" i="25"/>
  <c r="P79" i="25"/>
  <c r="T40" i="25"/>
  <c r="P40" i="25"/>
  <c r="P60" i="25"/>
  <c r="T60" i="25"/>
  <c r="P20" i="25"/>
  <c r="T20" i="25"/>
  <c r="T33" i="25"/>
  <c r="P33" i="25"/>
  <c r="P61" i="25"/>
  <c r="T61" i="25"/>
  <c r="P63" i="25"/>
  <c r="T63" i="25"/>
  <c r="T23" i="25"/>
  <c r="P23" i="25"/>
  <c r="T34" i="25"/>
  <c r="P34" i="25"/>
  <c r="P17" i="25"/>
  <c r="T17" i="25"/>
  <c r="P82" i="25"/>
  <c r="T82" i="25"/>
  <c r="P5" i="25"/>
  <c r="T5" i="25"/>
  <c r="T54" i="25"/>
  <c r="P54" i="25"/>
  <c r="T55" i="25"/>
  <c r="P55" i="25"/>
  <c r="P51" i="25"/>
  <c r="T51" i="25"/>
  <c r="P33" i="27"/>
  <c r="T33" i="27"/>
  <c r="P82" i="27"/>
  <c r="T82" i="27"/>
  <c r="P22" i="27"/>
  <c r="T22" i="27"/>
  <c r="T18" i="27"/>
  <c r="P18" i="27"/>
  <c r="P40" i="27"/>
  <c r="T40" i="27"/>
  <c r="T23" i="27"/>
  <c r="P23" i="27"/>
  <c r="P9" i="27"/>
  <c r="T9" i="27"/>
  <c r="P65" i="27"/>
  <c r="T65" i="27"/>
  <c r="P68" i="27"/>
  <c r="T68" i="27"/>
  <c r="T59" i="27"/>
  <c r="P59" i="27"/>
  <c r="P11" i="27"/>
  <c r="T11" i="27"/>
  <c r="T7" i="27"/>
  <c r="P7" i="27"/>
  <c r="P80" i="27"/>
  <c r="T80" i="27"/>
  <c r="T16" i="27"/>
  <c r="P16" i="27"/>
  <c r="P36" i="27"/>
  <c r="T36" i="27"/>
  <c r="T42" i="27"/>
  <c r="P42" i="27"/>
  <c r="P54" i="27"/>
  <c r="T54" i="27"/>
  <c r="P48" i="27"/>
  <c r="T48" i="27"/>
  <c r="T51" i="27"/>
  <c r="P51" i="27"/>
  <c r="P43" i="12"/>
  <c r="T43" i="12"/>
  <c r="T69" i="12"/>
  <c r="P69" i="12"/>
  <c r="T83" i="12"/>
  <c r="P83" i="12"/>
  <c r="P79" i="12"/>
  <c r="T79" i="12"/>
  <c r="T22" i="12"/>
  <c r="P22" i="12"/>
  <c r="P28" i="12"/>
  <c r="T28" i="12"/>
  <c r="T44" i="12"/>
  <c r="P44" i="12"/>
  <c r="P38" i="12"/>
  <c r="T38" i="12"/>
  <c r="P42" i="12"/>
  <c r="T42" i="12"/>
  <c r="T66" i="12"/>
  <c r="P66" i="12"/>
  <c r="T40" i="12"/>
  <c r="P40" i="12"/>
  <c r="T34" i="12"/>
  <c r="P34" i="12"/>
  <c r="T78" i="12"/>
  <c r="P78" i="12"/>
  <c r="T16" i="12"/>
  <c r="P16" i="12"/>
  <c r="T63" i="12"/>
  <c r="P63" i="12"/>
  <c r="P39" i="12"/>
  <c r="T39" i="12"/>
  <c r="T55" i="12"/>
  <c r="P55" i="12"/>
  <c r="P58" i="12"/>
  <c r="T58" i="12"/>
  <c r="P51" i="12"/>
  <c r="T51" i="12"/>
  <c r="P79" i="23"/>
  <c r="T79" i="23"/>
  <c r="T25" i="23"/>
  <c r="P25" i="23"/>
  <c r="T28" i="23"/>
  <c r="P28" i="23"/>
  <c r="T66" i="23"/>
  <c r="P66" i="23"/>
  <c r="T37" i="23"/>
  <c r="P37" i="23"/>
  <c r="T62" i="23"/>
  <c r="P62" i="23"/>
  <c r="P34" i="23"/>
  <c r="T34" i="23"/>
  <c r="P81" i="23"/>
  <c r="T81" i="23"/>
  <c r="T83" i="23"/>
  <c r="P83" i="23"/>
  <c r="T63" i="23"/>
  <c r="P63" i="23"/>
  <c r="T86" i="23"/>
  <c r="P86" i="23"/>
  <c r="P39" i="23"/>
  <c r="T39" i="23"/>
  <c r="P82" i="23"/>
  <c r="T82" i="23"/>
  <c r="T36" i="23"/>
  <c r="P36" i="23"/>
  <c r="P6" i="23"/>
  <c r="T6" i="23"/>
  <c r="P58" i="23"/>
  <c r="T58" i="23"/>
  <c r="T56" i="23"/>
  <c r="P56" i="23"/>
  <c r="T5" i="23"/>
  <c r="P5" i="23"/>
  <c r="D90" i="23"/>
  <c r="D92" i="23" s="1"/>
  <c r="T20" i="24"/>
  <c r="P20" i="24"/>
  <c r="T16" i="24"/>
  <c r="P16" i="24"/>
  <c r="T25" i="24"/>
  <c r="P25" i="24"/>
  <c r="P86" i="24"/>
  <c r="T86" i="24"/>
  <c r="T13" i="24"/>
  <c r="P13" i="24"/>
  <c r="T28" i="24"/>
  <c r="P28" i="24"/>
  <c r="P45" i="24"/>
  <c r="T45" i="24"/>
  <c r="T40" i="24"/>
  <c r="P40" i="24"/>
  <c r="P43" i="24"/>
  <c r="T43" i="24"/>
  <c r="T22" i="24"/>
  <c r="P22" i="24"/>
  <c r="T15" i="24"/>
  <c r="P15" i="24"/>
  <c r="T24" i="24"/>
  <c r="P24" i="24"/>
  <c r="P17" i="24"/>
  <c r="T17" i="24"/>
  <c r="P18" i="24"/>
  <c r="T18" i="24"/>
  <c r="P59" i="24"/>
  <c r="T59" i="24"/>
  <c r="T56" i="24"/>
  <c r="P56" i="24"/>
  <c r="P53" i="24"/>
  <c r="T53" i="24"/>
  <c r="P51" i="24"/>
  <c r="T51" i="24"/>
  <c r="T84" i="16"/>
  <c r="P84" i="16"/>
  <c r="T18" i="16"/>
  <c r="P18" i="16"/>
  <c r="P39" i="16"/>
  <c r="T39" i="16"/>
  <c r="P16" i="16"/>
  <c r="T16" i="16"/>
  <c r="T81" i="16"/>
  <c r="P81" i="16"/>
  <c r="T9" i="16"/>
  <c r="P9" i="16"/>
  <c r="T86" i="16"/>
  <c r="P86" i="16"/>
  <c r="T79" i="16"/>
  <c r="P79" i="16"/>
  <c r="T33" i="16"/>
  <c r="P33" i="16"/>
  <c r="P67" i="16"/>
  <c r="T67" i="16"/>
  <c r="P62" i="16"/>
  <c r="T62" i="16"/>
  <c r="P29" i="16"/>
  <c r="T29" i="16"/>
  <c r="P26" i="16"/>
  <c r="T26" i="16"/>
  <c r="P43" i="16"/>
  <c r="T43" i="16"/>
  <c r="T41" i="16"/>
  <c r="P41" i="16"/>
  <c r="T6" i="16"/>
  <c r="P6" i="16"/>
  <c r="P64" i="16"/>
  <c r="T64" i="16"/>
  <c r="P57" i="16"/>
  <c r="T57" i="16"/>
  <c r="T55" i="16"/>
  <c r="P55" i="16"/>
  <c r="P54" i="16"/>
  <c r="T54" i="16"/>
  <c r="T25" i="9"/>
  <c r="P25" i="9"/>
  <c r="P9" i="9"/>
  <c r="T9" i="9"/>
  <c r="P33" i="9"/>
  <c r="T33" i="9"/>
  <c r="T23" i="9"/>
  <c r="P23" i="9"/>
  <c r="P17" i="9"/>
  <c r="T17" i="9"/>
  <c r="P78" i="9"/>
  <c r="T78" i="9"/>
  <c r="T11" i="9"/>
  <c r="P11" i="9"/>
  <c r="P80" i="9"/>
  <c r="T80" i="9"/>
  <c r="P60" i="9"/>
  <c r="T60" i="9"/>
  <c r="T15" i="9"/>
  <c r="P15" i="9"/>
  <c r="T24" i="9"/>
  <c r="P24" i="9"/>
  <c r="T35" i="9"/>
  <c r="P35" i="9"/>
  <c r="T21" i="9"/>
  <c r="P21" i="9"/>
  <c r="T39" i="9"/>
  <c r="P39" i="9"/>
  <c r="P43" i="9"/>
  <c r="T43" i="9"/>
  <c r="P62" i="9"/>
  <c r="T62" i="9"/>
  <c r="T42" i="9"/>
  <c r="P42" i="9"/>
  <c r="T45" i="9"/>
  <c r="P45" i="9"/>
  <c r="P54" i="9"/>
  <c r="T54" i="9"/>
  <c r="P49" i="9"/>
  <c r="T49" i="9"/>
  <c r="P50" i="9"/>
  <c r="T50" i="9"/>
  <c r="P37" i="18"/>
  <c r="T37" i="18"/>
  <c r="T17" i="18"/>
  <c r="P17" i="18"/>
  <c r="P25" i="18"/>
  <c r="T25" i="18"/>
  <c r="P45" i="18"/>
  <c r="T45" i="18"/>
  <c r="T34" i="18"/>
  <c r="P34" i="18"/>
  <c r="P35" i="18"/>
  <c r="T35" i="18"/>
  <c r="P22" i="18"/>
  <c r="T22" i="18"/>
  <c r="T81" i="18"/>
  <c r="P81" i="18"/>
  <c r="P60" i="18"/>
  <c r="T60" i="18"/>
  <c r="P15" i="18"/>
  <c r="T15" i="18"/>
  <c r="T8" i="18"/>
  <c r="P8" i="18"/>
  <c r="P59" i="18"/>
  <c r="T59" i="18"/>
  <c r="P85" i="18"/>
  <c r="T85" i="18"/>
  <c r="T49" i="18"/>
  <c r="P49" i="18"/>
  <c r="P55" i="18"/>
  <c r="T55" i="18"/>
  <c r="T51" i="18"/>
  <c r="P51" i="18"/>
  <c r="T84" i="10"/>
  <c r="P84" i="10"/>
  <c r="P83" i="18"/>
  <c r="T83" i="18"/>
  <c r="T37" i="4"/>
  <c r="P37" i="4"/>
  <c r="P46" i="4"/>
  <c r="T46" i="4"/>
  <c r="P43" i="4"/>
  <c r="T43" i="4"/>
  <c r="T20" i="4"/>
  <c r="P20" i="4"/>
  <c r="T11" i="4"/>
  <c r="P11" i="4"/>
  <c r="T24" i="4"/>
  <c r="P24" i="4"/>
  <c r="P22" i="4"/>
  <c r="T22" i="4"/>
  <c r="T44" i="4"/>
  <c r="P44" i="4"/>
  <c r="P12" i="4"/>
  <c r="T12" i="4"/>
  <c r="T61" i="4"/>
  <c r="P61" i="4"/>
  <c r="T80" i="4"/>
  <c r="P80" i="4"/>
  <c r="P17" i="4"/>
  <c r="T17" i="4"/>
  <c r="T86" i="4"/>
  <c r="P86" i="4"/>
  <c r="T59" i="4"/>
  <c r="P59" i="4"/>
  <c r="T56" i="4"/>
  <c r="P56" i="4"/>
  <c r="P52" i="4"/>
  <c r="T52" i="4"/>
  <c r="D90" i="4"/>
  <c r="D92" i="4" s="1"/>
  <c r="D93" i="4" s="1"/>
  <c r="T5" i="4"/>
  <c r="P5" i="4"/>
  <c r="P47" i="17"/>
  <c r="T47" i="17"/>
  <c r="T16" i="17"/>
  <c r="P16" i="17"/>
  <c r="P83" i="17"/>
  <c r="T83" i="17"/>
  <c r="T37" i="17"/>
  <c r="P37" i="17"/>
  <c r="P26" i="17"/>
  <c r="T26" i="17"/>
  <c r="P9" i="17"/>
  <c r="T9" i="17"/>
  <c r="P44" i="17"/>
  <c r="T44" i="17"/>
  <c r="P30" i="17"/>
  <c r="T30" i="17"/>
  <c r="P84" i="17"/>
  <c r="T84" i="17"/>
  <c r="T63" i="17"/>
  <c r="P63" i="17"/>
  <c r="T11" i="17"/>
  <c r="P11" i="17"/>
  <c r="T85" i="17"/>
  <c r="P85" i="17"/>
  <c r="P46" i="17"/>
  <c r="T46" i="17"/>
  <c r="P12" i="17"/>
  <c r="T12" i="17"/>
  <c r="T22" i="17"/>
  <c r="P22" i="17"/>
  <c r="P17" i="17"/>
  <c r="T17" i="17"/>
  <c r="P49" i="17"/>
  <c r="T49" i="17"/>
  <c r="T52" i="17"/>
  <c r="P52" i="17"/>
  <c r="P50" i="17"/>
  <c r="T50" i="17"/>
  <c r="T28" i="26"/>
  <c r="P28" i="26"/>
  <c r="P65" i="14"/>
  <c r="T65" i="14"/>
  <c r="P82" i="14"/>
  <c r="T82" i="14"/>
  <c r="P84" i="14"/>
  <c r="T84" i="14"/>
  <c r="T25" i="14"/>
  <c r="P25" i="14"/>
  <c r="P47" i="14"/>
  <c r="T47" i="14"/>
  <c r="P30" i="14"/>
  <c r="T30" i="14"/>
  <c r="T28" i="14"/>
  <c r="P28" i="14"/>
  <c r="P79" i="14"/>
  <c r="T79" i="14"/>
  <c r="T78" i="14"/>
  <c r="P78" i="14"/>
  <c r="P24" i="14"/>
  <c r="T24" i="14"/>
  <c r="T44" i="14"/>
  <c r="P44" i="14"/>
  <c r="T33" i="14"/>
  <c r="P33" i="14"/>
  <c r="T68" i="14"/>
  <c r="P68" i="14"/>
  <c r="P85" i="14"/>
  <c r="T85" i="14"/>
  <c r="T31" i="14"/>
  <c r="P31" i="14"/>
  <c r="P40" i="14"/>
  <c r="T40" i="14"/>
  <c r="T56" i="14"/>
  <c r="P56" i="14"/>
  <c r="P57" i="14"/>
  <c r="T57" i="14"/>
  <c r="P51" i="14"/>
  <c r="T51" i="14"/>
  <c r="T19" i="13"/>
  <c r="P19" i="13"/>
  <c r="P18" i="13"/>
  <c r="T18" i="13"/>
  <c r="P82" i="13"/>
  <c r="T82" i="13"/>
  <c r="T25" i="13"/>
  <c r="P25" i="13"/>
  <c r="T28" i="13"/>
  <c r="P28" i="13"/>
  <c r="T35" i="13"/>
  <c r="P35" i="13"/>
  <c r="T78" i="13"/>
  <c r="P78" i="13"/>
  <c r="P16" i="13"/>
  <c r="T16" i="13"/>
  <c r="P14" i="13"/>
  <c r="T14" i="13"/>
  <c r="P15" i="13"/>
  <c r="T15" i="13"/>
  <c r="P9" i="13"/>
  <c r="T9" i="13"/>
  <c r="P69" i="13"/>
  <c r="T69" i="13"/>
  <c r="P47" i="13"/>
  <c r="T47" i="13"/>
  <c r="T20" i="13"/>
  <c r="P20" i="13"/>
  <c r="P6" i="13"/>
  <c r="T6" i="13"/>
  <c r="T7" i="13"/>
  <c r="P7" i="13"/>
  <c r="P32" i="13"/>
  <c r="T32" i="13"/>
  <c r="T55" i="13"/>
  <c r="P55" i="13"/>
  <c r="T52" i="13"/>
  <c r="P52" i="13"/>
  <c r="P51" i="13"/>
  <c r="T51" i="13"/>
  <c r="P68" i="11"/>
  <c r="T68" i="11"/>
  <c r="T28" i="11"/>
  <c r="P28" i="11"/>
  <c r="T6" i="11"/>
  <c r="P6" i="11"/>
  <c r="P22" i="11"/>
  <c r="T22" i="11"/>
  <c r="P60" i="11"/>
  <c r="T60" i="11"/>
  <c r="T32" i="11"/>
  <c r="P32" i="11"/>
  <c r="P7" i="11"/>
  <c r="T7" i="11"/>
  <c r="P18" i="11"/>
  <c r="T18" i="11"/>
  <c r="T27" i="11"/>
  <c r="P27" i="11"/>
  <c r="T45" i="11"/>
  <c r="P45" i="11"/>
  <c r="P16" i="11"/>
  <c r="T16" i="11"/>
  <c r="P30" i="11"/>
  <c r="T30" i="11"/>
  <c r="T15" i="11"/>
  <c r="P15" i="11"/>
  <c r="T63" i="11"/>
  <c r="P63" i="11"/>
  <c r="P14" i="11"/>
  <c r="T14" i="11"/>
  <c r="P81" i="11"/>
  <c r="T81" i="11"/>
  <c r="T54" i="11"/>
  <c r="P54" i="11"/>
  <c r="T58" i="11"/>
  <c r="P58" i="11"/>
  <c r="P57" i="11"/>
  <c r="T57" i="11"/>
  <c r="P60" i="10"/>
  <c r="T60" i="10"/>
  <c r="T67" i="10"/>
  <c r="P67" i="10"/>
  <c r="T65" i="10"/>
  <c r="P65" i="10"/>
  <c r="P29" i="10"/>
  <c r="T29" i="10"/>
  <c r="P59" i="10"/>
  <c r="T59" i="10"/>
  <c r="P85" i="10"/>
  <c r="T85" i="10"/>
  <c r="P31" i="10"/>
  <c r="T31" i="10"/>
  <c r="T64" i="10"/>
  <c r="P64" i="10"/>
  <c r="T39" i="10"/>
  <c r="P39" i="10"/>
  <c r="T43" i="10"/>
  <c r="P43" i="10"/>
  <c r="P35" i="10"/>
  <c r="T35" i="10"/>
  <c r="T20" i="10"/>
  <c r="P20" i="10"/>
  <c r="T19" i="10"/>
  <c r="P19" i="10"/>
  <c r="T61" i="10"/>
  <c r="P61" i="10"/>
  <c r="T23" i="10"/>
  <c r="P23" i="10"/>
  <c r="T49" i="10"/>
  <c r="P49" i="10"/>
  <c r="P52" i="10"/>
  <c r="T52" i="10"/>
  <c r="P50" i="10"/>
  <c r="T50" i="10"/>
  <c r="T62" i="22"/>
  <c r="P62" i="22"/>
  <c r="T23" i="22"/>
  <c r="P23" i="22"/>
  <c r="P69" i="22"/>
  <c r="T69" i="22"/>
  <c r="P36" i="22"/>
  <c r="T36" i="22"/>
  <c r="T25" i="22"/>
  <c r="P25" i="22"/>
  <c r="P10" i="22"/>
  <c r="T10" i="22"/>
  <c r="P41" i="22"/>
  <c r="T41" i="22"/>
  <c r="P42" i="22"/>
  <c r="T42" i="22"/>
  <c r="T60" i="22"/>
  <c r="P60" i="22"/>
  <c r="P83" i="22"/>
  <c r="T83" i="22"/>
  <c r="P20" i="22"/>
  <c r="T20" i="22"/>
  <c r="P21" i="22"/>
  <c r="T21" i="22"/>
  <c r="P13" i="22"/>
  <c r="T13" i="22"/>
  <c r="T29" i="22"/>
  <c r="P29" i="22"/>
  <c r="T31" i="22"/>
  <c r="P31" i="22"/>
  <c r="P35" i="22"/>
  <c r="T35" i="22"/>
  <c r="P58" i="22"/>
  <c r="T58" i="22"/>
  <c r="P48" i="22"/>
  <c r="T48" i="22"/>
  <c r="P36" i="19"/>
  <c r="T36" i="19"/>
  <c r="P61" i="19"/>
  <c r="T61" i="19"/>
  <c r="P25" i="19"/>
  <c r="T25" i="19"/>
  <c r="P78" i="19"/>
  <c r="T78" i="19"/>
  <c r="P46" i="19"/>
  <c r="T46" i="19"/>
  <c r="T79" i="19"/>
  <c r="P79" i="19"/>
  <c r="P33" i="19"/>
  <c r="T33" i="19"/>
  <c r="T34" i="19"/>
  <c r="P34" i="19"/>
  <c r="P35" i="19"/>
  <c r="T35" i="19"/>
  <c r="T86" i="19"/>
  <c r="P86" i="19"/>
  <c r="P30" i="19"/>
  <c r="T30" i="19"/>
  <c r="P65" i="19"/>
  <c r="T65" i="19"/>
  <c r="T66" i="19"/>
  <c r="P66" i="19"/>
  <c r="P67" i="19"/>
  <c r="T67" i="19"/>
  <c r="T52" i="19"/>
  <c r="P52" i="19"/>
  <c r="P48" i="19"/>
  <c r="T48" i="19"/>
  <c r="P50" i="19"/>
  <c r="T50" i="19"/>
  <c r="P59" i="26"/>
  <c r="T59" i="26"/>
  <c r="P61" i="26"/>
  <c r="T61" i="26"/>
  <c r="T35" i="26"/>
  <c r="P35" i="26"/>
  <c r="P25" i="26"/>
  <c r="T25" i="26"/>
  <c r="P38" i="26"/>
  <c r="T38" i="26"/>
  <c r="T67" i="26"/>
  <c r="P67" i="26"/>
  <c r="T31" i="26"/>
  <c r="P31" i="26"/>
  <c r="P63" i="26"/>
  <c r="T63" i="26"/>
  <c r="P30" i="26"/>
  <c r="T30" i="26"/>
  <c r="P65" i="26"/>
  <c r="T65" i="26"/>
  <c r="T83" i="26"/>
  <c r="P83" i="26"/>
  <c r="T40" i="26"/>
  <c r="P40" i="26"/>
  <c r="T69" i="26"/>
  <c r="P69" i="26"/>
  <c r="P33" i="26"/>
  <c r="T33" i="26"/>
  <c r="P84" i="26"/>
  <c r="T84" i="26"/>
  <c r="P49" i="26"/>
  <c r="T49" i="26"/>
  <c r="P48" i="26"/>
  <c r="T48" i="26"/>
  <c r="T5" i="26"/>
  <c r="P5" i="26"/>
  <c r="D90" i="26"/>
  <c r="D92" i="26" s="1"/>
  <c r="P20" i="15"/>
  <c r="T20" i="15"/>
  <c r="P30" i="15"/>
  <c r="T30" i="15"/>
  <c r="P66" i="15"/>
  <c r="T66" i="15"/>
  <c r="P63" i="15"/>
  <c r="T63" i="15"/>
  <c r="P8" i="15"/>
  <c r="T8" i="15"/>
  <c r="P67" i="15"/>
  <c r="T67" i="15"/>
  <c r="P83" i="15"/>
  <c r="T83" i="15"/>
  <c r="P32" i="15"/>
  <c r="T32" i="15"/>
  <c r="T24" i="15"/>
  <c r="P24" i="15"/>
  <c r="P81" i="15"/>
  <c r="T81" i="15"/>
  <c r="P9" i="15"/>
  <c r="T9" i="15"/>
  <c r="P12" i="15"/>
  <c r="T12" i="15"/>
  <c r="P46" i="15"/>
  <c r="T46" i="15"/>
  <c r="P42" i="15"/>
  <c r="T42" i="15"/>
  <c r="P21" i="15"/>
  <c r="T21" i="15"/>
  <c r="T43" i="15"/>
  <c r="P43" i="15"/>
  <c r="T48" i="15"/>
  <c r="P48" i="15"/>
  <c r="T51" i="15"/>
  <c r="P51" i="15"/>
  <c r="T37" i="26"/>
  <c r="P37" i="26"/>
  <c r="P44" i="28"/>
  <c r="T44" i="28"/>
  <c r="P42" i="28"/>
  <c r="T42" i="28"/>
  <c r="P65" i="28"/>
  <c r="T65" i="28"/>
  <c r="T11" i="28"/>
  <c r="P11" i="28"/>
  <c r="T64" i="28"/>
  <c r="P64" i="28"/>
  <c r="P36" i="28"/>
  <c r="T36" i="28"/>
  <c r="T46" i="28"/>
  <c r="P46" i="28"/>
  <c r="P34" i="28"/>
  <c r="T34" i="28"/>
  <c r="P79" i="28"/>
  <c r="T79" i="28"/>
  <c r="P18" i="28"/>
  <c r="T18" i="28"/>
  <c r="P66" i="28"/>
  <c r="T66" i="28"/>
  <c r="P80" i="28"/>
  <c r="T80" i="28"/>
  <c r="P37" i="28"/>
  <c r="T37" i="28"/>
  <c r="T24" i="28"/>
  <c r="P24" i="28"/>
  <c r="P28" i="28"/>
  <c r="T28" i="28"/>
  <c r="P55" i="28"/>
  <c r="T55" i="28"/>
  <c r="T53" i="28"/>
  <c r="P53" i="28"/>
  <c r="P57" i="28"/>
  <c r="T57" i="28"/>
  <c r="T35" i="25"/>
  <c r="P35" i="25"/>
  <c r="T83" i="25"/>
  <c r="P83" i="25"/>
  <c r="P7" i="25"/>
  <c r="T7" i="25"/>
  <c r="T68" i="25"/>
  <c r="P68" i="25"/>
  <c r="T86" i="25"/>
  <c r="P86" i="25"/>
  <c r="P31" i="25"/>
  <c r="T31" i="25"/>
  <c r="P22" i="25"/>
  <c r="T22" i="25"/>
  <c r="P47" i="25"/>
  <c r="T47" i="25"/>
  <c r="P64" i="25"/>
  <c r="T64" i="25"/>
  <c r="P44" i="25"/>
  <c r="T44" i="25"/>
  <c r="P81" i="25"/>
  <c r="T81" i="25"/>
  <c r="P62" i="25"/>
  <c r="T62" i="25"/>
  <c r="T15" i="25"/>
  <c r="P15" i="25"/>
  <c r="T80" i="25"/>
  <c r="P80" i="25"/>
  <c r="T26" i="25"/>
  <c r="P26" i="25"/>
  <c r="T29" i="25"/>
  <c r="P29" i="25"/>
  <c r="T52" i="25"/>
  <c r="P52" i="25"/>
  <c r="P49" i="25"/>
  <c r="T49" i="25"/>
  <c r="T50" i="25"/>
  <c r="P50" i="25"/>
  <c r="P62" i="27"/>
  <c r="T62" i="27"/>
  <c r="T63" i="27"/>
  <c r="P63" i="27"/>
  <c r="P28" i="27"/>
  <c r="T28" i="27"/>
  <c r="T81" i="27"/>
  <c r="P81" i="27"/>
  <c r="T21" i="27"/>
  <c r="P21" i="27"/>
  <c r="P8" i="27"/>
  <c r="T8" i="27"/>
  <c r="P31" i="27"/>
  <c r="T31" i="27"/>
  <c r="T19" i="27"/>
  <c r="P19" i="27"/>
  <c r="P66" i="27"/>
  <c r="T66" i="27"/>
  <c r="T6" i="27"/>
  <c r="P6" i="27"/>
  <c r="P45" i="27"/>
  <c r="T45" i="27"/>
  <c r="P34" i="27"/>
  <c r="T34" i="27"/>
  <c r="P20" i="27"/>
  <c r="T20" i="27"/>
  <c r="T43" i="27"/>
  <c r="P43" i="27"/>
  <c r="T46" i="27"/>
  <c r="P46" i="27"/>
  <c r="P85" i="27"/>
  <c r="T85" i="27"/>
  <c r="T86" i="27"/>
  <c r="P86" i="27"/>
  <c r="T56" i="27"/>
  <c r="P56" i="27"/>
  <c r="T57" i="27"/>
  <c r="P57" i="27"/>
  <c r="T5" i="27"/>
  <c r="P5" i="27"/>
  <c r="D90" i="27"/>
  <c r="D92" i="27" s="1"/>
  <c r="T65" i="12"/>
  <c r="P65" i="12"/>
  <c r="T64" i="12"/>
  <c r="P64" i="12"/>
  <c r="P20" i="12"/>
  <c r="T20" i="12"/>
  <c r="T11" i="12"/>
  <c r="P11" i="12"/>
  <c r="T82" i="12"/>
  <c r="P82" i="12"/>
  <c r="T45" i="12"/>
  <c r="P45" i="12"/>
  <c r="T7" i="12"/>
  <c r="P7" i="12"/>
  <c r="T68" i="12"/>
  <c r="P68" i="12"/>
  <c r="T80" i="12"/>
  <c r="P80" i="12"/>
  <c r="P86" i="12"/>
  <c r="T86" i="12"/>
  <c r="P37" i="12"/>
  <c r="T37" i="12"/>
  <c r="T62" i="12"/>
  <c r="P62" i="12"/>
  <c r="T33" i="12"/>
  <c r="P33" i="12"/>
  <c r="P17" i="12"/>
  <c r="T17" i="12"/>
  <c r="P18" i="12"/>
  <c r="T18" i="12"/>
  <c r="P30" i="12"/>
  <c r="T30" i="12"/>
  <c r="P49" i="12"/>
  <c r="T49" i="12"/>
  <c r="T50" i="12"/>
  <c r="P50" i="12"/>
  <c r="T40" i="23"/>
  <c r="P40" i="23"/>
  <c r="T11" i="23"/>
  <c r="P11" i="23"/>
  <c r="P18" i="23"/>
  <c r="T18" i="23"/>
  <c r="P9" i="23"/>
  <c r="T9" i="23"/>
  <c r="T59" i="23"/>
  <c r="P59" i="23"/>
  <c r="T14" i="23"/>
  <c r="P14" i="23"/>
  <c r="T13" i="23"/>
  <c r="P13" i="23"/>
  <c r="P60" i="23"/>
  <c r="T60" i="23"/>
  <c r="P26" i="23"/>
  <c r="T26" i="23"/>
  <c r="T65" i="23"/>
  <c r="P65" i="23"/>
  <c r="T7" i="23"/>
  <c r="P7" i="23"/>
  <c r="P41" i="23"/>
  <c r="T41" i="23"/>
  <c r="P12" i="23"/>
  <c r="T12" i="23"/>
  <c r="T19" i="23"/>
  <c r="P19" i="23"/>
  <c r="P47" i="23"/>
  <c r="T47" i="23"/>
  <c r="P29" i="23"/>
  <c r="T29" i="23"/>
  <c r="T49" i="23"/>
  <c r="P49" i="23"/>
  <c r="T55" i="23"/>
  <c r="P55" i="23"/>
  <c r="T50" i="23"/>
  <c r="P50" i="23"/>
  <c r="T7" i="24"/>
  <c r="P7" i="24"/>
  <c r="P81" i="24"/>
  <c r="T81" i="24"/>
  <c r="P46" i="24"/>
  <c r="T46" i="24"/>
  <c r="P30" i="24"/>
  <c r="T30" i="24"/>
  <c r="T32" i="24"/>
  <c r="P32" i="24"/>
  <c r="T63" i="24"/>
  <c r="P63" i="24"/>
  <c r="T69" i="24"/>
  <c r="P69" i="24"/>
  <c r="T44" i="24"/>
  <c r="P44" i="24"/>
  <c r="P79" i="24"/>
  <c r="T79" i="24"/>
  <c r="T66" i="24"/>
  <c r="P66" i="24"/>
  <c r="T35" i="24"/>
  <c r="P35" i="24"/>
  <c r="T42" i="24"/>
  <c r="P42" i="24"/>
  <c r="P61" i="24"/>
  <c r="T61" i="24"/>
  <c r="T47" i="24"/>
  <c r="P47" i="24"/>
  <c r="T19" i="24"/>
  <c r="P19" i="24"/>
  <c r="P11" i="24"/>
  <c r="T11" i="24"/>
  <c r="T58" i="24"/>
  <c r="P58" i="24"/>
  <c r="T49" i="24"/>
  <c r="P49" i="24"/>
  <c r="T50" i="24"/>
  <c r="P50" i="24"/>
  <c r="P85" i="16"/>
  <c r="T85" i="16"/>
  <c r="P82" i="16"/>
  <c r="T82" i="16"/>
  <c r="T10" i="16"/>
  <c r="P10" i="16"/>
  <c r="T25" i="16"/>
  <c r="P25" i="16"/>
  <c r="P31" i="16"/>
  <c r="T31" i="16"/>
  <c r="P30" i="16"/>
  <c r="T30" i="16"/>
  <c r="P23" i="16"/>
  <c r="T23" i="16"/>
  <c r="T15" i="16"/>
  <c r="P15" i="16"/>
  <c r="T42" i="16"/>
  <c r="P42" i="16"/>
  <c r="P27" i="16"/>
  <c r="T27" i="16"/>
  <c r="T46" i="16"/>
  <c r="P46" i="16"/>
  <c r="P28" i="16"/>
  <c r="T28" i="16"/>
  <c r="T8" i="16"/>
  <c r="P8" i="16"/>
  <c r="T56" i="16"/>
  <c r="P56" i="16"/>
  <c r="T58" i="16"/>
  <c r="P58" i="16"/>
  <c r="T51" i="16"/>
  <c r="P51" i="16"/>
  <c r="T29" i="9"/>
  <c r="P29" i="9"/>
  <c r="P47" i="9"/>
  <c r="T47" i="9"/>
  <c r="T18" i="9"/>
  <c r="P18" i="9"/>
  <c r="P19" i="9"/>
  <c r="T19" i="9"/>
  <c r="T44" i="9"/>
  <c r="P44" i="9"/>
  <c r="T63" i="9"/>
  <c r="P63" i="9"/>
  <c r="P41" i="9"/>
  <c r="T41" i="9"/>
  <c r="P20" i="9"/>
  <c r="T20" i="9"/>
  <c r="P10" i="9"/>
  <c r="T10" i="9"/>
  <c r="P30" i="9"/>
  <c r="T30" i="9"/>
  <c r="P81" i="9"/>
  <c r="T81" i="9"/>
  <c r="T67" i="9"/>
  <c r="P67" i="9"/>
  <c r="P55" i="9"/>
  <c r="T55" i="9"/>
  <c r="P57" i="9"/>
  <c r="T57" i="9"/>
  <c r="T5" i="9"/>
  <c r="P5" i="9"/>
  <c r="D90" i="9"/>
  <c r="D92" i="9" s="1"/>
  <c r="P58" i="9"/>
  <c r="T58" i="9"/>
  <c r="P39" i="18"/>
  <c r="T39" i="18"/>
  <c r="P36" i="18"/>
  <c r="T36" i="18"/>
  <c r="P30" i="18"/>
  <c r="T30" i="18"/>
  <c r="P68" i="18"/>
  <c r="T68" i="18"/>
  <c r="T66" i="18"/>
  <c r="P66" i="18"/>
  <c r="P42" i="18"/>
  <c r="T42" i="18"/>
  <c r="P7" i="18"/>
  <c r="T7" i="18"/>
  <c r="P67" i="18"/>
  <c r="T67" i="18"/>
  <c r="P40" i="18"/>
  <c r="T40" i="18"/>
  <c r="P62" i="18"/>
  <c r="T62" i="18"/>
  <c r="P65" i="18"/>
  <c r="T65" i="18"/>
  <c r="P61" i="18"/>
  <c r="T61" i="18"/>
  <c r="P69" i="18"/>
  <c r="T69" i="18"/>
  <c r="P80" i="18"/>
  <c r="T80" i="18"/>
  <c r="T57" i="18"/>
  <c r="P57" i="18"/>
  <c r="P48" i="18"/>
  <c r="T48" i="18"/>
  <c r="T54" i="18"/>
  <c r="P54" i="18"/>
  <c r="P41" i="4"/>
  <c r="T41" i="4"/>
  <c r="P10" i="4"/>
  <c r="T10" i="4"/>
  <c r="T27" i="4"/>
  <c r="P27" i="4"/>
  <c r="T67" i="4"/>
  <c r="P67" i="4"/>
  <c r="P36" i="4"/>
  <c r="T36" i="4"/>
  <c r="P13" i="4"/>
  <c r="T13" i="4"/>
  <c r="T26" i="4"/>
  <c r="P26" i="4"/>
  <c r="P31" i="4"/>
  <c r="T31" i="4"/>
  <c r="T45" i="4"/>
  <c r="P45" i="4"/>
  <c r="P68" i="4"/>
  <c r="T68" i="4"/>
  <c r="P60" i="4"/>
  <c r="T60" i="4"/>
  <c r="P30" i="4"/>
  <c r="T30" i="4"/>
  <c r="P33" i="4"/>
  <c r="T33" i="4"/>
  <c r="T7" i="4"/>
  <c r="P7" i="4"/>
  <c r="T65" i="4"/>
  <c r="P65" i="4"/>
  <c r="T54" i="4"/>
  <c r="P54" i="4"/>
  <c r="T58" i="4"/>
  <c r="P58" i="4"/>
  <c r="T51" i="4"/>
  <c r="P51" i="4"/>
  <c r="P19" i="17"/>
  <c r="T19" i="17"/>
  <c r="P81" i="17"/>
  <c r="T81" i="17"/>
  <c r="T10" i="17"/>
  <c r="P10" i="17"/>
  <c r="T20" i="17"/>
  <c r="P20" i="17"/>
  <c r="P13" i="17"/>
  <c r="T13" i="17"/>
  <c r="T36" i="17"/>
  <c r="P36" i="17"/>
  <c r="P40" i="17"/>
  <c r="T40" i="17"/>
  <c r="T39" i="17"/>
  <c r="P39" i="17"/>
  <c r="P31" i="17"/>
  <c r="T31" i="17"/>
  <c r="T67" i="17"/>
  <c r="P67" i="17"/>
  <c r="T82" i="17"/>
  <c r="P82" i="17"/>
  <c r="P78" i="17"/>
  <c r="T78" i="17"/>
  <c r="T8" i="17"/>
  <c r="P8" i="17"/>
  <c r="T45" i="17"/>
  <c r="P45" i="17"/>
  <c r="P65" i="17"/>
  <c r="T65" i="17"/>
  <c r="P54" i="17"/>
  <c r="T54" i="17"/>
  <c r="P55" i="17"/>
  <c r="T55" i="17"/>
  <c r="T5" i="17"/>
  <c r="P5" i="17"/>
  <c r="T72" i="1"/>
  <c r="P72" i="1"/>
  <c r="T71" i="1"/>
  <c r="P71" i="1"/>
  <c r="P70" i="1"/>
  <c r="T70" i="1"/>
  <c r="T77" i="1"/>
  <c r="P77" i="1"/>
  <c r="P73" i="1"/>
  <c r="T73" i="1"/>
  <c r="T75" i="1"/>
  <c r="P75" i="1"/>
  <c r="T74" i="1"/>
  <c r="P74" i="1"/>
  <c r="P76" i="1"/>
  <c r="T76" i="1"/>
  <c r="P6" i="14"/>
  <c r="T6" i="14"/>
  <c r="T80" i="14"/>
  <c r="P80" i="14"/>
  <c r="P59" i="14"/>
  <c r="T59" i="14"/>
  <c r="T60" i="14"/>
  <c r="P60" i="14"/>
  <c r="T14" i="14"/>
  <c r="P14" i="14"/>
  <c r="P46" i="14"/>
  <c r="T46" i="14"/>
  <c r="P38" i="14"/>
  <c r="T38" i="14"/>
  <c r="T26" i="14"/>
  <c r="P26" i="14"/>
  <c r="P29" i="14"/>
  <c r="T29" i="14"/>
  <c r="T83" i="14"/>
  <c r="P83" i="14"/>
  <c r="T64" i="14"/>
  <c r="P64" i="14"/>
  <c r="T9" i="14"/>
  <c r="P9" i="14"/>
  <c r="P18" i="14"/>
  <c r="T18" i="14"/>
  <c r="P13" i="14"/>
  <c r="T13" i="14"/>
  <c r="P43" i="14"/>
  <c r="T43" i="14"/>
  <c r="P48" i="14"/>
  <c r="T48" i="14"/>
  <c r="T58" i="14"/>
  <c r="P58" i="14"/>
  <c r="P54" i="14"/>
  <c r="T54" i="14"/>
  <c r="P37" i="13"/>
  <c r="T37" i="13"/>
  <c r="P8" i="13"/>
  <c r="T8" i="13"/>
  <c r="T45" i="13"/>
  <c r="P45" i="13"/>
  <c r="P29" i="13"/>
  <c r="T29" i="13"/>
  <c r="P23" i="13"/>
  <c r="T23" i="13"/>
  <c r="T17" i="13"/>
  <c r="P17" i="13"/>
  <c r="P66" i="13"/>
  <c r="T66" i="13"/>
  <c r="T34" i="13"/>
  <c r="P34" i="13"/>
  <c r="P10" i="13"/>
  <c r="T10" i="13"/>
  <c r="T60" i="13"/>
  <c r="P60" i="13"/>
  <c r="T26" i="13"/>
  <c r="P26" i="13"/>
  <c r="T11" i="13"/>
  <c r="P11" i="13"/>
  <c r="T41" i="13"/>
  <c r="P41" i="13"/>
  <c r="T65" i="13"/>
  <c r="P65" i="13"/>
  <c r="T12" i="13"/>
  <c r="P12" i="13"/>
  <c r="P56" i="13"/>
  <c r="T56" i="13"/>
  <c r="P50" i="13"/>
  <c r="T50" i="13"/>
  <c r="P5" i="13"/>
  <c r="T5" i="13"/>
  <c r="D90" i="13"/>
  <c r="D92" i="13" s="1"/>
  <c r="P86" i="11"/>
  <c r="T86" i="11"/>
  <c r="P64" i="11"/>
  <c r="T64" i="11"/>
  <c r="T66" i="11"/>
  <c r="P66" i="11"/>
  <c r="D90" i="11"/>
  <c r="D92" i="11" s="1"/>
  <c r="P5" i="11"/>
  <c r="T5" i="11"/>
  <c r="P35" i="11"/>
  <c r="T35" i="11"/>
  <c r="T25" i="11"/>
  <c r="P25" i="11"/>
  <c r="P39" i="11"/>
  <c r="T39" i="11"/>
  <c r="P69" i="11"/>
  <c r="T69" i="11"/>
  <c r="P62" i="11"/>
  <c r="T62" i="11"/>
  <c r="T43" i="11"/>
  <c r="P43" i="11"/>
  <c r="T8" i="11"/>
  <c r="P8" i="11"/>
  <c r="T31" i="11"/>
  <c r="P31" i="11"/>
  <c r="P44" i="11"/>
  <c r="T44" i="11"/>
  <c r="T82" i="11"/>
  <c r="P82" i="11"/>
  <c r="T47" i="11"/>
  <c r="P47" i="11"/>
  <c r="T84" i="11"/>
  <c r="P84" i="11"/>
  <c r="T56" i="11"/>
  <c r="P56" i="11"/>
  <c r="P53" i="11"/>
  <c r="T53" i="11"/>
  <c r="P26" i="10"/>
  <c r="T26" i="10"/>
  <c r="P8" i="10"/>
  <c r="T8" i="10"/>
  <c r="P44" i="10"/>
  <c r="T44" i="10"/>
  <c r="P83" i="10"/>
  <c r="T83" i="10"/>
  <c r="T80" i="10"/>
  <c r="P80" i="10"/>
  <c r="T38" i="10"/>
  <c r="P38" i="10"/>
  <c r="P17" i="10"/>
  <c r="T17" i="10"/>
  <c r="T22" i="10"/>
  <c r="P22" i="10"/>
  <c r="P81" i="10"/>
  <c r="T81" i="10"/>
  <c r="P25" i="10"/>
  <c r="T25" i="10"/>
  <c r="T40" i="10"/>
  <c r="P40" i="10"/>
  <c r="P27" i="10"/>
  <c r="T27" i="10"/>
  <c r="T18" i="10"/>
  <c r="P18" i="10"/>
  <c r="P69" i="10"/>
  <c r="T69" i="10"/>
  <c r="P45" i="10"/>
  <c r="T45" i="10"/>
  <c r="T48" i="10"/>
  <c r="P48" i="10"/>
  <c r="T55" i="10"/>
  <c r="P55" i="10"/>
  <c r="T5" i="10"/>
  <c r="P5" i="10"/>
  <c r="D90" i="10"/>
  <c r="D92" i="10" s="1"/>
  <c r="T68" i="22"/>
  <c r="P68" i="22"/>
  <c r="P12" i="22"/>
  <c r="T12" i="22"/>
  <c r="P86" i="22"/>
  <c r="T86" i="22"/>
  <c r="P79" i="22"/>
  <c r="T79" i="22"/>
  <c r="T6" i="22"/>
  <c r="P6" i="22"/>
  <c r="T46" i="22"/>
  <c r="P46" i="22"/>
  <c r="P38" i="22"/>
  <c r="T38" i="22"/>
  <c r="P39" i="22"/>
  <c r="T39" i="22"/>
  <c r="P40" i="22"/>
  <c r="T40" i="22"/>
  <c r="P33" i="22"/>
  <c r="T33" i="22"/>
  <c r="P34" i="22"/>
  <c r="T34" i="22"/>
  <c r="T19" i="22"/>
  <c r="P19" i="22"/>
  <c r="P78" i="22"/>
  <c r="T78" i="22"/>
  <c r="T32" i="22"/>
  <c r="P32" i="22"/>
  <c r="P64" i="22"/>
  <c r="T64" i="22"/>
  <c r="T54" i="22"/>
  <c r="P54" i="22"/>
  <c r="T57" i="22"/>
  <c r="P57" i="22"/>
  <c r="P53" i="22"/>
  <c r="T53" i="22"/>
  <c r="P63" i="19"/>
  <c r="T63" i="19"/>
  <c r="T40" i="19"/>
  <c r="P40" i="19"/>
  <c r="P41" i="19"/>
  <c r="T41" i="19"/>
  <c r="P17" i="19"/>
  <c r="T17" i="19"/>
  <c r="P69" i="19"/>
  <c r="T69" i="19"/>
  <c r="P47" i="19"/>
  <c r="T47" i="19"/>
  <c r="P28" i="19"/>
  <c r="T28" i="19"/>
  <c r="T21" i="19"/>
  <c r="P21" i="19"/>
  <c r="T84" i="19"/>
  <c r="P84" i="19"/>
  <c r="P18" i="19"/>
  <c r="T18" i="19"/>
  <c r="T16" i="19"/>
  <c r="P16" i="19"/>
  <c r="P29" i="19"/>
  <c r="T29" i="19"/>
  <c r="T31" i="19"/>
  <c r="P31" i="19"/>
  <c r="T24" i="19"/>
  <c r="P24" i="19"/>
  <c r="T62" i="19"/>
  <c r="P62" i="19"/>
  <c r="T58" i="19"/>
  <c r="P58" i="19"/>
  <c r="P49" i="19"/>
  <c r="T49" i="19"/>
  <c r="T51" i="19"/>
  <c r="P51" i="19"/>
  <c r="T24" i="26"/>
  <c r="P24" i="26"/>
  <c r="T82" i="26"/>
  <c r="P82" i="26"/>
  <c r="T23" i="26"/>
  <c r="P23" i="26"/>
  <c r="P79" i="26"/>
  <c r="T79" i="26"/>
  <c r="T9" i="26"/>
  <c r="P9" i="26"/>
  <c r="P68" i="26"/>
  <c r="T68" i="26"/>
  <c r="T64" i="26"/>
  <c r="P64" i="26"/>
  <c r="P41" i="26"/>
  <c r="T41" i="26"/>
  <c r="P13" i="26"/>
  <c r="T13" i="26"/>
  <c r="P7" i="26"/>
  <c r="T7" i="26"/>
  <c r="P78" i="26"/>
  <c r="T78" i="26"/>
  <c r="T62" i="26"/>
  <c r="P62" i="26"/>
  <c r="P21" i="26"/>
  <c r="T21" i="26"/>
  <c r="P17" i="26"/>
  <c r="T17" i="26"/>
  <c r="T46" i="26"/>
  <c r="P46" i="26"/>
  <c r="P81" i="26"/>
  <c r="T81" i="26"/>
  <c r="P52" i="26"/>
  <c r="T52" i="26"/>
  <c r="T56" i="26"/>
  <c r="P56" i="26"/>
  <c r="T54" i="26"/>
  <c r="P54" i="26"/>
  <c r="T36" i="15"/>
  <c r="P36" i="15"/>
  <c r="T68" i="15"/>
  <c r="P68" i="15"/>
  <c r="P79" i="15"/>
  <c r="T79" i="15"/>
  <c r="T40" i="15"/>
  <c r="P40" i="15"/>
  <c r="T65" i="15"/>
  <c r="P65" i="15"/>
  <c r="T10" i="15"/>
  <c r="P10" i="15"/>
  <c r="T19" i="15"/>
  <c r="P19" i="15"/>
  <c r="T11" i="15"/>
  <c r="P11" i="15"/>
  <c r="P69" i="15"/>
  <c r="T69" i="15"/>
  <c r="T59" i="15"/>
  <c r="P59" i="15"/>
  <c r="T34" i="15"/>
  <c r="P34" i="15"/>
  <c r="P39" i="15"/>
  <c r="T39" i="15"/>
  <c r="P35" i="15"/>
  <c r="T35" i="15"/>
  <c r="T45" i="15"/>
  <c r="P45" i="15"/>
  <c r="P25" i="15"/>
  <c r="T25" i="15"/>
  <c r="P56" i="15"/>
  <c r="T56" i="15"/>
  <c r="T54" i="15"/>
  <c r="P54" i="15"/>
  <c r="T5" i="15"/>
  <c r="P5" i="15"/>
  <c r="D90" i="15"/>
  <c r="D92" i="15" s="1"/>
  <c r="T30" i="28"/>
  <c r="P30" i="28"/>
  <c r="P38" i="28"/>
  <c r="T38" i="28"/>
  <c r="T21" i="28"/>
  <c r="P21" i="28"/>
  <c r="T13" i="28"/>
  <c r="P13" i="28"/>
  <c r="P59" i="28"/>
  <c r="T59" i="28"/>
  <c r="P61" i="28"/>
  <c r="T61" i="28"/>
  <c r="P9" i="28"/>
  <c r="T9" i="28"/>
  <c r="P62" i="28"/>
  <c r="T62" i="28"/>
  <c r="T14" i="28"/>
  <c r="P14" i="28"/>
  <c r="T45" i="28"/>
  <c r="P45" i="28"/>
  <c r="T22" i="28"/>
  <c r="P22" i="28"/>
  <c r="P17" i="28"/>
  <c r="T17" i="28"/>
  <c r="P31" i="28"/>
  <c r="T31" i="28"/>
  <c r="P83" i="28"/>
  <c r="T83" i="28"/>
  <c r="P15" i="28"/>
  <c r="T15" i="28"/>
  <c r="T67" i="28"/>
  <c r="P67" i="28"/>
  <c r="T56" i="28"/>
  <c r="P56" i="28"/>
  <c r="T48" i="28"/>
  <c r="P48" i="28"/>
  <c r="P51" i="28"/>
  <c r="T51" i="28"/>
  <c r="P65" i="25"/>
  <c r="T65" i="25"/>
  <c r="P27" i="25"/>
  <c r="T27" i="25"/>
  <c r="P36" i="25"/>
  <c r="T36" i="25"/>
  <c r="T37" i="25"/>
  <c r="P37" i="25"/>
  <c r="P18" i="25"/>
  <c r="T18" i="25"/>
  <c r="P42" i="25"/>
  <c r="T42" i="25"/>
  <c r="P46" i="25"/>
  <c r="T46" i="25"/>
  <c r="T45" i="25"/>
  <c r="P45" i="25"/>
  <c r="T69" i="25"/>
  <c r="P69" i="25"/>
  <c r="T14" i="25"/>
  <c r="P14" i="25"/>
  <c r="P84" i="25"/>
  <c r="T84" i="25"/>
  <c r="P59" i="25"/>
  <c r="T59" i="25"/>
  <c r="P66" i="25"/>
  <c r="T66" i="25"/>
  <c r="P25" i="25"/>
  <c r="T25" i="25"/>
  <c r="T43" i="25"/>
  <c r="P43" i="25"/>
  <c r="P58" i="25"/>
  <c r="T58" i="25"/>
  <c r="T56" i="25"/>
  <c r="P56" i="25"/>
  <c r="T61" i="27"/>
  <c r="P61" i="27"/>
  <c r="P32" i="27"/>
  <c r="T32" i="27"/>
  <c r="T30" i="27"/>
  <c r="P30" i="27"/>
  <c r="T37" i="27"/>
  <c r="P37" i="27"/>
  <c r="P13" i="27"/>
  <c r="T13" i="27"/>
  <c r="T29" i="27"/>
  <c r="P29" i="27"/>
  <c r="T84" i="27"/>
  <c r="P84" i="27"/>
  <c r="T39" i="27"/>
  <c r="P39" i="27"/>
  <c r="P79" i="27"/>
  <c r="T79" i="27"/>
  <c r="P24" i="27"/>
  <c r="T24" i="27"/>
  <c r="T12" i="27"/>
  <c r="P12" i="27"/>
  <c r="T41" i="27"/>
  <c r="P41" i="27"/>
  <c r="T60" i="27"/>
  <c r="P60" i="27"/>
  <c r="T38" i="27"/>
  <c r="P38" i="27"/>
  <c r="P55" i="27"/>
  <c r="T55" i="27"/>
  <c r="P49" i="27"/>
  <c r="T49" i="27"/>
  <c r="T53" i="27"/>
  <c r="P53" i="27"/>
  <c r="P25" i="12"/>
  <c r="T25" i="12"/>
  <c r="P47" i="12"/>
  <c r="T47" i="12"/>
  <c r="P61" i="12"/>
  <c r="T61" i="12"/>
  <c r="P10" i="12"/>
  <c r="T10" i="12"/>
  <c r="P46" i="12"/>
  <c r="T46" i="12"/>
  <c r="P35" i="12"/>
  <c r="T35" i="12"/>
  <c r="T29" i="12"/>
  <c r="P29" i="12"/>
  <c r="P41" i="12"/>
  <c r="T41" i="12"/>
  <c r="T6" i="12"/>
  <c r="P6" i="12"/>
  <c r="T14" i="12"/>
  <c r="P14" i="12"/>
  <c r="T9" i="12"/>
  <c r="P9" i="12"/>
  <c r="P19" i="12"/>
  <c r="T19" i="12"/>
  <c r="P85" i="12"/>
  <c r="T85" i="12"/>
  <c r="P84" i="12"/>
  <c r="T84" i="12"/>
  <c r="P32" i="12"/>
  <c r="T32" i="12"/>
  <c r="P13" i="12"/>
  <c r="T13" i="12"/>
  <c r="P52" i="12"/>
  <c r="T52" i="12"/>
  <c r="T48" i="12"/>
  <c r="P48" i="12"/>
  <c r="P53" i="12"/>
  <c r="T53" i="12"/>
  <c r="P23" i="23"/>
  <c r="T23" i="23"/>
  <c r="P64" i="23"/>
  <c r="T64" i="23"/>
  <c r="T44" i="23"/>
  <c r="P44" i="23"/>
  <c r="P80" i="23"/>
  <c r="T80" i="23"/>
  <c r="P78" i="23"/>
  <c r="T78" i="23"/>
  <c r="P43" i="23"/>
  <c r="T43" i="23"/>
  <c r="T84" i="23"/>
  <c r="P84" i="23"/>
  <c r="T38" i="23"/>
  <c r="P38" i="23"/>
  <c r="T61" i="23"/>
  <c r="P61" i="23"/>
  <c r="P42" i="23"/>
  <c r="T42" i="23"/>
  <c r="P8" i="23"/>
  <c r="T8" i="23"/>
  <c r="T21" i="23"/>
  <c r="P21" i="23"/>
  <c r="P30" i="23"/>
  <c r="T30" i="23"/>
  <c r="P67" i="23"/>
  <c r="T67" i="23"/>
  <c r="T16" i="23"/>
  <c r="P16" i="23"/>
  <c r="T53" i="23"/>
  <c r="P53" i="23"/>
  <c r="T54" i="23"/>
  <c r="P54" i="23"/>
  <c r="P57" i="23"/>
  <c r="T57" i="23"/>
  <c r="P64" i="24"/>
  <c r="T64" i="24"/>
  <c r="T84" i="24"/>
  <c r="P84" i="24"/>
  <c r="P78" i="24"/>
  <c r="T78" i="24"/>
  <c r="P12" i="24"/>
  <c r="T12" i="24"/>
  <c r="T67" i="24"/>
  <c r="P67" i="24"/>
  <c r="T33" i="24"/>
  <c r="P33" i="24"/>
  <c r="P9" i="24"/>
  <c r="T9" i="24"/>
  <c r="T8" i="24"/>
  <c r="P8" i="24"/>
  <c r="T36" i="24"/>
  <c r="P36" i="24"/>
  <c r="T6" i="24"/>
  <c r="P6" i="24"/>
  <c r="T60" i="24"/>
  <c r="P60" i="24"/>
  <c r="P10" i="24"/>
  <c r="T10" i="24"/>
  <c r="P80" i="24"/>
  <c r="T80" i="24"/>
  <c r="T27" i="24"/>
  <c r="P27" i="24"/>
  <c r="P82" i="24"/>
  <c r="T82" i="24"/>
  <c r="T54" i="24"/>
  <c r="P54" i="24"/>
  <c r="T57" i="24"/>
  <c r="P57" i="24"/>
  <c r="T5" i="24"/>
  <c r="P5" i="24"/>
  <c r="D90" i="24"/>
  <c r="D92" i="24" s="1"/>
  <c r="P13" i="16"/>
  <c r="T13" i="16"/>
  <c r="P83" i="16"/>
  <c r="T83" i="16"/>
  <c r="T14" i="16"/>
  <c r="P14" i="16"/>
  <c r="P61" i="16"/>
  <c r="T61" i="16"/>
  <c r="P21" i="16"/>
  <c r="T21" i="16"/>
  <c r="P47" i="16"/>
  <c r="T47" i="16"/>
  <c r="P32" i="16"/>
  <c r="T32" i="16"/>
  <c r="T22" i="16"/>
  <c r="P22" i="16"/>
  <c r="T36" i="16"/>
  <c r="P36" i="16"/>
  <c r="P20" i="16"/>
  <c r="T20" i="16"/>
  <c r="P59" i="16"/>
  <c r="T59" i="16"/>
  <c r="T45" i="16"/>
  <c r="P45" i="16"/>
  <c r="T38" i="16"/>
  <c r="P38" i="16"/>
  <c r="P40" i="16"/>
  <c r="T40" i="16"/>
  <c r="T63" i="16"/>
  <c r="P63" i="16"/>
  <c r="P48" i="16"/>
  <c r="T48" i="16"/>
  <c r="P52" i="16"/>
  <c r="T52" i="16"/>
  <c r="P50" i="16"/>
  <c r="T50" i="16"/>
  <c r="P12" i="9"/>
  <c r="T12" i="9"/>
  <c r="T69" i="9"/>
  <c r="P69" i="9"/>
  <c r="T27" i="9"/>
  <c r="P27" i="9"/>
  <c r="P68" i="9"/>
  <c r="T68" i="9"/>
  <c r="T32" i="9"/>
  <c r="P32" i="9"/>
  <c r="T40" i="9"/>
  <c r="P40" i="9"/>
  <c r="T84" i="9"/>
  <c r="P84" i="9"/>
  <c r="T14" i="9"/>
  <c r="P14" i="9"/>
  <c r="P6" i="9"/>
  <c r="T6" i="9"/>
  <c r="T26" i="9"/>
  <c r="P26" i="9"/>
  <c r="P79" i="9"/>
  <c r="T79" i="9"/>
  <c r="T37" i="9"/>
  <c r="P37" i="9"/>
  <c r="P16" i="9"/>
  <c r="T16" i="9"/>
  <c r="P52" i="9"/>
  <c r="T52" i="9"/>
  <c r="P53" i="9"/>
  <c r="T53" i="9"/>
  <c r="T23" i="18"/>
  <c r="P23" i="18"/>
  <c r="T86" i="18"/>
  <c r="P86" i="18"/>
  <c r="P6" i="18"/>
  <c r="T6" i="18"/>
  <c r="P46" i="18"/>
  <c r="T46" i="18"/>
  <c r="T47" i="18"/>
  <c r="P47" i="18"/>
  <c r="P63" i="18"/>
  <c r="T63" i="18"/>
  <c r="P32" i="18"/>
  <c r="T32" i="18"/>
  <c r="T82" i="18"/>
  <c r="P82" i="18"/>
  <c r="T44" i="18"/>
  <c r="P44" i="18"/>
  <c r="T19" i="18"/>
  <c r="P19" i="18"/>
  <c r="T21" i="18"/>
  <c r="P21" i="18"/>
  <c r="P29" i="18"/>
  <c r="T29" i="18"/>
  <c r="T12" i="18"/>
  <c r="P12" i="18"/>
  <c r="P78" i="18"/>
  <c r="T78" i="18"/>
  <c r="T16" i="18"/>
  <c r="P16" i="18"/>
  <c r="P9" i="18"/>
  <c r="T9" i="18"/>
  <c r="T56" i="18"/>
  <c r="P56" i="18"/>
  <c r="P52" i="18"/>
  <c r="T52" i="18"/>
  <c r="P50" i="18"/>
  <c r="T50" i="18"/>
  <c r="P35" i="4"/>
  <c r="T35" i="4"/>
  <c r="T29" i="4"/>
  <c r="P29" i="4"/>
  <c r="P82" i="4"/>
  <c r="T82" i="4"/>
  <c r="T47" i="4"/>
  <c r="P47" i="4"/>
  <c r="P81" i="4"/>
  <c r="T81" i="4"/>
  <c r="T25" i="4"/>
  <c r="P25" i="4"/>
  <c r="P84" i="4"/>
  <c r="T84" i="4"/>
  <c r="P9" i="4"/>
  <c r="T9" i="4"/>
  <c r="T85" i="4"/>
  <c r="P85" i="4"/>
  <c r="T64" i="4"/>
  <c r="P64" i="4"/>
  <c r="T78" i="4"/>
  <c r="P78" i="4"/>
  <c r="T79" i="4"/>
  <c r="P79" i="4"/>
  <c r="T14" i="4"/>
  <c r="P14" i="4"/>
  <c r="T8" i="4"/>
  <c r="P8" i="4"/>
  <c r="P6" i="4"/>
  <c r="T6" i="4"/>
  <c r="T40" i="4"/>
  <c r="P40" i="4"/>
  <c r="T55" i="4"/>
  <c r="P55" i="4"/>
  <c r="T49" i="4"/>
  <c r="P49" i="4"/>
  <c r="P53" i="4"/>
  <c r="T53" i="4"/>
  <c r="T59" i="17"/>
  <c r="P59" i="17"/>
  <c r="P41" i="17"/>
  <c r="T41" i="17"/>
  <c r="P79" i="17"/>
  <c r="T79" i="17"/>
  <c r="P25" i="17"/>
  <c r="T25" i="17"/>
  <c r="T14" i="17"/>
  <c r="P14" i="17"/>
  <c r="T64" i="17"/>
  <c r="P64" i="17"/>
  <c r="T6" i="17"/>
  <c r="P6" i="17"/>
  <c r="T28" i="17"/>
  <c r="P28" i="17"/>
  <c r="T32" i="17"/>
  <c r="P32" i="17"/>
  <c r="P15" i="17"/>
  <c r="T15" i="17"/>
  <c r="P69" i="17"/>
  <c r="T69" i="17"/>
  <c r="T35" i="17"/>
  <c r="P35" i="17"/>
  <c r="T66" i="17"/>
  <c r="P66" i="17"/>
  <c r="T68" i="17"/>
  <c r="P68" i="17"/>
  <c r="T24" i="17"/>
  <c r="P24" i="17"/>
  <c r="T33" i="17"/>
  <c r="P33" i="17"/>
  <c r="P57" i="17"/>
  <c r="T57" i="17"/>
  <c r="P53" i="17"/>
  <c r="T53" i="17"/>
  <c r="P56" i="17"/>
  <c r="T56" i="17"/>
  <c r="D93" i="22"/>
  <c r="D93" i="17"/>
  <c r="D93" i="25"/>
  <c r="D93" i="16"/>
  <c r="D93" i="11" l="1"/>
  <c r="D93" i="9"/>
  <c r="D93" i="26"/>
  <c r="D93" i="23"/>
  <c r="D93" i="18"/>
  <c r="D93" i="24"/>
  <c r="D93" i="10"/>
  <c r="D93" i="12"/>
  <c r="D93" i="14"/>
  <c r="D93" i="15"/>
  <c r="T70" i="4"/>
  <c r="P70" i="4"/>
  <c r="D93" i="13"/>
  <c r="D93" i="27"/>
  <c r="D93" i="19"/>
  <c r="D94" i="28"/>
  <c r="T40" i="1"/>
  <c r="P40" i="1"/>
  <c r="P79" i="1"/>
  <c r="T79" i="1"/>
  <c r="T9" i="1"/>
  <c r="P9" i="1"/>
  <c r="T47" i="1"/>
  <c r="P47" i="1"/>
  <c r="T51" i="1"/>
  <c r="P51" i="1"/>
  <c r="T68" i="1"/>
  <c r="P68" i="1"/>
  <c r="T31" i="1"/>
  <c r="P31" i="1"/>
  <c r="T67" i="1"/>
  <c r="P67" i="1"/>
  <c r="P10" i="1"/>
  <c r="T10" i="1"/>
  <c r="T59" i="1"/>
  <c r="P59" i="1"/>
  <c r="P44" i="1"/>
  <c r="T44" i="1"/>
  <c r="T20" i="1"/>
  <c r="P20" i="1"/>
  <c r="P46" i="1"/>
  <c r="T46" i="1"/>
  <c r="P48" i="1"/>
  <c r="T48" i="1"/>
  <c r="P39" i="1"/>
  <c r="T39" i="1"/>
  <c r="T19" i="1"/>
  <c r="P19" i="1"/>
  <c r="T62" i="1"/>
  <c r="P62" i="1"/>
  <c r="P63" i="1"/>
  <c r="T63" i="1"/>
  <c r="T55" i="1"/>
  <c r="P55" i="1"/>
  <c r="T8" i="1"/>
  <c r="P8" i="1"/>
  <c r="T14" i="1"/>
  <c r="P14" i="1"/>
  <c r="P85" i="1"/>
  <c r="T85" i="1"/>
  <c r="T81" i="1"/>
  <c r="P81" i="1"/>
  <c r="P35" i="1"/>
  <c r="T35" i="1"/>
  <c r="T65" i="1"/>
  <c r="P65" i="1"/>
  <c r="P60" i="1"/>
  <c r="T60" i="1"/>
  <c r="P45" i="1"/>
  <c r="T45" i="1"/>
  <c r="T36" i="1"/>
  <c r="P36" i="1"/>
  <c r="P5" i="1"/>
  <c r="T5" i="1"/>
  <c r="D90" i="1"/>
  <c r="D92" i="1" s="1"/>
  <c r="P56" i="1"/>
  <c r="T56" i="1"/>
  <c r="T12" i="1"/>
  <c r="P12" i="1"/>
  <c r="P11" i="1"/>
  <c r="T11" i="1"/>
  <c r="P43" i="1"/>
  <c r="T43" i="1"/>
  <c r="P50" i="1"/>
  <c r="T50" i="1"/>
  <c r="P42" i="1"/>
  <c r="T42" i="1"/>
  <c r="P15" i="1"/>
  <c r="T15" i="1"/>
  <c r="T83" i="1"/>
  <c r="P83" i="1"/>
  <c r="P18" i="1"/>
  <c r="T18" i="1"/>
  <c r="T16" i="1"/>
  <c r="P16" i="1"/>
  <c r="T49" i="1"/>
  <c r="P49" i="1"/>
  <c r="T6" i="1"/>
  <c r="P6" i="1"/>
  <c r="T64" i="1"/>
  <c r="P64" i="1"/>
  <c r="T25" i="1"/>
  <c r="P25" i="1"/>
  <c r="T29" i="1"/>
  <c r="P29" i="1"/>
  <c r="P54" i="1"/>
  <c r="T54" i="1"/>
  <c r="P30" i="1"/>
  <c r="T30" i="1"/>
  <c r="P13" i="1"/>
  <c r="T13" i="1"/>
  <c r="T52" i="1"/>
  <c r="P52" i="1"/>
  <c r="P17" i="1"/>
  <c r="T17" i="1"/>
  <c r="T61" i="1"/>
  <c r="P61" i="1"/>
  <c r="T24" i="1"/>
  <c r="P24" i="1"/>
  <c r="P28" i="1"/>
  <c r="T28" i="1"/>
  <c r="P32" i="1"/>
  <c r="T32" i="1"/>
  <c r="T23" i="1"/>
  <c r="P23" i="1"/>
  <c r="T38" i="1"/>
  <c r="P38" i="1"/>
  <c r="P66" i="1"/>
  <c r="T66" i="1"/>
  <c r="T53" i="1"/>
  <c r="P53" i="1"/>
  <c r="P78" i="1"/>
  <c r="T78" i="1"/>
  <c r="T84" i="1"/>
  <c r="P84" i="1"/>
  <c r="P82" i="1"/>
  <c r="T82" i="1"/>
  <c r="T58" i="1"/>
  <c r="P58" i="1"/>
  <c r="P7" i="1"/>
  <c r="T7" i="1"/>
  <c r="T33" i="1"/>
  <c r="P33" i="1"/>
  <c r="T26" i="1"/>
  <c r="P26" i="1"/>
  <c r="T27" i="1"/>
  <c r="P27" i="1"/>
  <c r="T41" i="1"/>
  <c r="P41" i="1"/>
  <c r="P86" i="1"/>
  <c r="T86" i="1"/>
  <c r="P80" i="1"/>
  <c r="T80" i="1"/>
  <c r="T22" i="1"/>
  <c r="P22" i="1"/>
  <c r="T37" i="1"/>
  <c r="P37" i="1"/>
  <c r="T57" i="1"/>
  <c r="P57" i="1"/>
  <c r="P34" i="1"/>
  <c r="T34" i="1"/>
  <c r="P69" i="1"/>
  <c r="T69" i="1"/>
  <c r="P21" i="1"/>
  <c r="T21" i="1"/>
  <c r="D93" i="1" l="1"/>
</calcChain>
</file>

<file path=xl/sharedStrings.xml><?xml version="1.0" encoding="utf-8"?>
<sst xmlns="http://schemas.openxmlformats.org/spreadsheetml/2006/main" count="790" uniqueCount="119">
  <si>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</si>
  <si>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</si>
  <si>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</si>
  <si>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</si>
  <si>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</si>
  <si>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</si>
  <si>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</si>
  <si>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</si>
  <si>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</si>
  <si>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</si>
  <si>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</si>
  <si>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</si>
  <si>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</si>
  <si>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</si>
  <si>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</si>
  <si>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</si>
  <si>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</si>
  <si>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</si>
  <si>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</si>
  <si>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</si>
  <si>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</si>
  <si>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</si>
  <si>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</si>
  <si>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</si>
  <si>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</si>
  <si>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</si>
  <si>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</si>
  <si>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</si>
  <si>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</si>
  <si>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</si>
  <si>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</si>
  <si>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</si>
  <si>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</si>
  <si>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</si>
  <si>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</si>
  <si>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</si>
  <si>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</si>
  <si>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</si>
  <si>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</si>
  <si>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</si>
  <si>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</si>
  <si>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</si>
  <si>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</si>
  <si>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</si>
  <si>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</si>
  <si>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</si>
  <si>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</si>
  <si>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</si>
  <si>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</si>
  <si>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</si>
  <si>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</si>
  <si>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</si>
  <si>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</si>
  <si>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</si>
  <si>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</si>
  <si>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</si>
  <si>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</si>
  <si>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</si>
  <si>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</si>
  <si>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</si>
  <si>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</si>
  <si>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</si>
  <si>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</si>
  <si>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</si>
  <si>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</si>
  <si>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</si>
  <si>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</si>
  <si>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</si>
  <si>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</si>
  <si>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</si>
  <si>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</si>
  <si>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</si>
  <si>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</si>
  <si>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</si>
  <si>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</si>
  <si>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</si>
  <si>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</si>
  <si>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</si>
  <si>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</si>
  <si>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</si>
  <si>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</si>
  <si>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</si>
  <si>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</si>
  <si>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</si>
  <si>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</si>
  <si>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</si>
  <si>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</si>
  <si>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</si>
  <si>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</si>
  <si>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</si>
  <si>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</si>
  <si>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</si>
  <si>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</si>
  <si>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</si>
  <si>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</si>
  <si>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</si>
  <si>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</si>
  <si>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</si>
  <si>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</si>
  <si>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</si>
  <si>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</si>
  <si>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</si>
  <si>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r>
      <t xml:space="preserve">Circulações Eurotram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</si>
  <si>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</si>
  <si>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rPr>
        <vertAlign val="superscript"/>
        <sz val="13"/>
        <color theme="1"/>
        <rFont val="Calibri"/>
        <family val="2"/>
        <scheme val="minor"/>
      </rPr>
      <t>1</t>
    </r>
    <r>
      <rPr>
        <sz val="13"/>
        <color theme="1"/>
        <rFont val="Calibri"/>
        <family val="2"/>
        <scheme val="minor"/>
      </rPr>
      <t xml:space="preserve"> veiculos equivalentes a simples</t>
    </r>
  </si>
  <si>
    <t>Modivas Norte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</si>
  <si>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</si>
  <si>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</si>
  <si>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</si>
  <si>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veiculos equivalentes a simples</t>
    </r>
  </si>
  <si>
    <t>Pass Km</t>
  </si>
  <si>
    <t xml:space="preserve">Taxa ocupação </t>
  </si>
  <si>
    <t>LKm</t>
  </si>
  <si>
    <t>Lugares km (10^3)</t>
  </si>
  <si>
    <t>Passageiros km (10^3)</t>
  </si>
  <si>
    <t>Taxa de ocupação</t>
  </si>
  <si>
    <t>Mais informação em</t>
  </si>
  <si>
    <t>Os dados mensais referentes aos dias úteis de cada mês estão disponíveis para os meses desde Novembro de 2016 em</t>
  </si>
  <si>
    <t>http://util-171115.appspot.com/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</si>
</sst>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\ _€_-;\-* #,##0.00\ _€_-;_-* &quot;-&quot;??\ _€_-;_-@_-"/>
    <numFmt numFmtId="164" formatCode="0.0%"/>
    <numFmt numFmtId="165" formatCode="0.0"/>
    <numFmt numFmtId="166" formatCode="#,##0.000"/>
    <numFmt numFmtId="167" formatCode="_-* #,##0.000\ _€_-;\-* #,##0.000\ _€_-;_-* &quot;-&quot;??\ _€_-;_-@_-"/>
    <numFmt numFmtId="168" formatCode="_-* #,##0.0000\ _€_-;\-* #,##0.0000\ _€_-;_-* &quot;-&quot;??\ _€_-;_-@_-"/>
    <numFmt numFmtId="169" formatCode="0.0000%"/>
    <numFmt numFmtId="170" formatCode="#,##0,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vertAlign val="superscript"/>
      <sz val="13"/>
      <color theme="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imes New Roman"/>
      <family val="1"/>
    </font>
    <font>
      <b/>
      <sz val="11"/>
      <color indexed="9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21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3" fontId="0" fillId="0" borderId="7" xfId="0" applyNumberForma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8" fillId="0" borderId="0" xfId="2" applyAlignment="1">
      <alignment vertical="center"/>
    </xf>
    <xf numFmtId="43" fontId="0" fillId="0" borderId="0" xfId="3" applyFont="1"/>
    <xf numFmtId="43" fontId="10" fillId="0" borderId="0" xfId="3" applyNumberFormat="1" applyFont="1"/>
    <xf numFmtId="43" fontId="9" fillId="0" borderId="0" xfId="3" applyFont="1"/>
    <xf numFmtId="3" fontId="15" fillId="0" borderId="2" xfId="0" applyNumberFormat="1" applyFont="1" applyFill="1" applyBorder="1"/>
    <xf numFmtId="3" fontId="15" fillId="0" borderId="0" xfId="0" applyNumberFormat="1" applyFont="1" applyFill="1" applyBorder="1"/>
    <xf numFmtId="3" fontId="15" fillId="0" borderId="7" xfId="0" applyNumberFormat="1" applyFont="1" applyFill="1" applyBorder="1"/>
    <xf numFmtId="0" fontId="16" fillId="0" borderId="0" xfId="0" applyFont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3" fontId="0" fillId="0" borderId="0" xfId="0" applyNumberFormat="1" applyFont="1"/>
    <xf numFmtId="0" fontId="0" fillId="0" borderId="4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5" xfId="0" applyNumberFormat="1" applyFont="1" applyBorder="1"/>
    <xf numFmtId="165" fontId="0" fillId="0" borderId="0" xfId="0" applyNumberFormat="1" applyFont="1"/>
    <xf numFmtId="0" fontId="0" fillId="0" borderId="6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0" fillId="0" borderId="7" xfId="0" applyNumberFormat="1" applyFont="1" applyBorder="1"/>
    <xf numFmtId="3" fontId="0" fillId="0" borderId="8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2" xfId="0" applyNumberFormat="1" applyFont="1" applyBorder="1"/>
    <xf numFmtId="3" fontId="0" fillId="0" borderId="3" xfId="0" applyNumberFormat="1" applyFont="1" applyBorder="1"/>
    <xf numFmtId="3" fontId="0" fillId="0" borderId="1" xfId="0" applyNumberFormat="1" applyFont="1" applyBorder="1"/>
    <xf numFmtId="3" fontId="0" fillId="0" borderId="6" xfId="0" applyNumberFormat="1" applyFont="1" applyBorder="1"/>
    <xf numFmtId="3" fontId="0" fillId="0" borderId="1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18" fillId="0" borderId="0" xfId="0" applyFont="1"/>
    <xf numFmtId="3" fontId="15" fillId="0" borderId="4" xfId="0" applyNumberFormat="1" applyFont="1" applyFill="1" applyBorder="1"/>
    <xf numFmtId="3" fontId="15" fillId="0" borderId="6" xfId="0" applyNumberFormat="1" applyFont="1" applyFill="1" applyBorder="1"/>
    <xf numFmtId="0" fontId="1" fillId="2" borderId="12" xfId="0" applyFont="1" applyFill="1" applyBorder="1" applyAlignment="1">
      <alignment horizontal="center"/>
    </xf>
    <xf numFmtId="43" fontId="0" fillId="0" borderId="0" xfId="0" applyNumberFormat="1" applyFont="1"/>
    <xf numFmtId="43" fontId="9" fillId="0" borderId="0" xfId="0" applyNumberFormat="1" applyFont="1"/>
    <xf numFmtId="1" fontId="0" fillId="0" borderId="0" xfId="3" applyNumberFormat="1" applyFont="1"/>
    <xf numFmtId="164" fontId="0" fillId="0" borderId="0" xfId="1" applyNumberFormat="1" applyFont="1"/>
    <xf numFmtId="1" fontId="0" fillId="0" borderId="0" xfId="0" applyNumberFormat="1"/>
    <xf numFmtId="3" fontId="0" fillId="3" borderId="0" xfId="0" applyNumberFormat="1" applyFill="1" applyAlignment="1">
      <alignment horizontal="right" vertical="center"/>
    </xf>
    <xf numFmtId="4" fontId="0" fillId="3" borderId="0" xfId="0" applyNumberFormat="1" applyFill="1" applyAlignment="1">
      <alignment horizontal="right" vertical="center"/>
    </xf>
    <xf numFmtId="166" fontId="0" fillId="3" borderId="0" xfId="0" applyNumberFormat="1" applyFill="1" applyAlignment="1">
      <alignment horizontal="right" vertical="center"/>
    </xf>
    <xf numFmtId="43" fontId="0" fillId="3" borderId="0" xfId="3" applyFont="1" applyFill="1" applyAlignment="1">
      <alignment horizontal="right" vertical="center"/>
    </xf>
    <xf numFmtId="167" fontId="0" fillId="3" borderId="0" xfId="3" applyNumberFormat="1" applyFont="1" applyFill="1" applyAlignment="1">
      <alignment horizontal="right" vertical="center"/>
    </xf>
    <xf numFmtId="168" fontId="0" fillId="3" borderId="0" xfId="3" applyNumberFormat="1" applyFont="1" applyFill="1" applyAlignment="1">
      <alignment horizontal="right" vertical="center"/>
    </xf>
    <xf numFmtId="169" fontId="0" fillId="0" borderId="0" xfId="1" applyNumberFormat="1" applyFont="1"/>
    <xf numFmtId="10" fontId="0" fillId="3" borderId="0" xfId="3" applyNumberFormat="1" applyFont="1" applyFill="1" applyAlignment="1">
      <alignment horizontal="right" vertical="center"/>
    </xf>
    <xf numFmtId="3" fontId="22" fillId="0" borderId="5" xfId="0" applyNumberFormat="1" applyFont="1" applyBorder="1"/>
    <xf numFmtId="0" fontId="0" fillId="0" borderId="0" xfId="0" applyFill="1"/>
    <xf numFmtId="170" fontId="0" fillId="5" borderId="0" xfId="1" applyNumberFormat="1" applyFont="1" applyFill="1"/>
    <xf numFmtId="0" fontId="0" fillId="0" borderId="2" xfId="0" applyBorder="1"/>
    <xf numFmtId="0" fontId="0" fillId="0" borderId="0" xfId="0" applyBorder="1"/>
    <xf numFmtId="0" fontId="0" fillId="0" borderId="7" xfId="0" applyFill="1" applyBorder="1"/>
    <xf numFmtId="0" fontId="22" fillId="0" borderId="0" xfId="0" applyFont="1" applyBorder="1"/>
    <xf numFmtId="10" fontId="0" fillId="4" borderId="0" xfId="1" quotePrefix="1" applyNumberFormat="1" applyFont="1" applyFill="1"/>
    <xf numFmtId="10" fontId="0" fillId="0" borderId="2" xfId="1" applyNumberFormat="1" applyFont="1" applyBorder="1"/>
    <xf numFmtId="170" fontId="0" fillId="0" borderId="0" xfId="1" applyNumberFormat="1" applyFont="1" applyBorder="1"/>
    <xf numFmtId="0" fontId="0" fillId="0" borderId="0" xfId="0" applyFont="1" applyBorder="1"/>
    <xf numFmtId="3" fontId="0" fillId="0" borderId="3" xfId="0" applyNumberFormat="1" applyFont="1" applyFill="1" applyBorder="1"/>
    <xf numFmtId="3" fontId="0" fillId="0" borderId="2" xfId="0" applyNumberFormat="1" applyFont="1" applyFill="1" applyBorder="1"/>
    <xf numFmtId="3" fontId="0" fillId="0" borderId="5" xfId="0" applyNumberFormat="1" applyFont="1" applyFill="1" applyBorder="1"/>
    <xf numFmtId="3" fontId="0" fillId="0" borderId="8" xfId="0" applyNumberFormat="1" applyFont="1" applyFill="1" applyBorder="1"/>
    <xf numFmtId="3" fontId="0" fillId="0" borderId="7" xfId="0" applyNumberFormat="1" applyFont="1" applyFill="1" applyBorder="1"/>
    <xf numFmtId="10" fontId="23" fillId="4" borderId="9" xfId="1" applyNumberFormat="1" applyFont="1" applyFill="1" applyBorder="1" applyAlignment="1">
      <alignment horizontal="center"/>
    </xf>
    <xf numFmtId="0" fontId="0" fillId="5" borderId="0" xfId="0" applyFont="1" applyFill="1"/>
    <xf numFmtId="0" fontId="8" fillId="0" borderId="0" xfId="2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171450</xdr:rowOff>
    </xdr:from>
    <xdr:to>
      <xdr:col>15</xdr:col>
      <xdr:colOff>361950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"/>
          <a:ext cx="889635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rodoporto.pt/uploads/writer_file/document/58/20130116114152669228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/Projectos/171118%20LKms%20dias%20&#250;teis/Teste%20Macros%20AA%20e%20BB/Jul%202017/Ocupa&#231;ao_dia%20util__Jul%2017.xls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externalLinkPath" Target="/Projectos/171118%20LKms%20dias%20&#250;teis/Teste%20Macros%20AA%20e%20BB/Jul%202017/Ocupa&#231;ao_dia%20util__Jul%2017.xlsx" TargetMode="External"/><Relationship Id="rId1" Type="http://schemas.openxmlformats.org/officeDocument/2006/relationships/externalLinkPath" Target="/Projectos/171118%20LKms%20dias%20&#250;teis/Teste%20Macros%20AA%20e%20BB/Jul%202017/Ocupa&#231;ao_dia%20util__Jul%2017.xlsx" TargetMode="External"/><Relationship Id="rId6" Type="http://schemas.openxmlformats.org/officeDocument/2006/relationships/externalLinkPath" Target="/Projectos/171118%20LKms%20dias%20&#250;teis/Teste%20Macros%20AA%20e%20BB/Jul%202017/Ocupa&#231;ao_dia%20util__Jul%2017.xlsx" TargetMode="External"/><Relationship Id="rId5" Type="http://schemas.openxmlformats.org/officeDocument/2006/relationships/externalLinkPath" Target="/Projectos/171118%20LKms%20dias%20&#250;teis/Teste%20Macros%20AA%20e%20BB/Jul%202017/Ocupa&#231;ao_dia%20util__Jul%2017.xlsx" TargetMode="External"/><Relationship Id="rId4" Type="http://schemas.openxmlformats.org/officeDocument/2006/relationships/externalLinkPath" Target="/Projectos/171118%20LKms%20dias%20&#250;teis/Teste%20Macros%20AA%20e%20BB/Jul%202017/Ocupa&#231;ao_dia%20util__Jul%2017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K19" sqref="K19"/>
    </sheetView>
  </sheetViews>
  <sheetFormatPr defaultRowHeight="15" x14ac:dyDescent="0.25"/>
  <sheetData>
    <row r="16" spans="2:2" x14ac:dyDescent="0.25">
      <c r="B16" t="s">
        <v>116</v>
      </c>
    </row>
    <row r="17" spans="2:2" x14ac:dyDescent="0.25">
      <c r="B17" s="105" t="s">
        <v>101</v>
      </c>
    </row>
    <row r="19" spans="2:2" x14ac:dyDescent="0.25">
      <c r="B19" t="s">
        <v>117</v>
      </c>
    </row>
    <row r="20" spans="2:2" x14ac:dyDescent="0.25">
      <c r="B20" s="105" t="s">
        <v>118</v>
      </c>
    </row>
  </sheetData>
  <hyperlinks>
    <hyperlink ref="B17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7" zoomScaleNormal="87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0.23460133067508174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374.99999999999989</v>
      </c>
      <c r="F5" s="56">
        <v>807.20979843370196</v>
      </c>
      <c r="G5" s="57">
        <f>+E5+F5</f>
        <v>1182.209798433702</v>
      </c>
      <c r="H5" s="56">
        <v>88</v>
      </c>
      <c r="I5" s="56">
        <v>88</v>
      </c>
      <c r="J5" s="57">
        <f>+H5+I5</f>
        <v>176</v>
      </c>
      <c r="K5" s="56">
        <v>0</v>
      </c>
      <c r="L5" s="56">
        <v>0</v>
      </c>
      <c r="M5" s="57">
        <f>+K5+L5</f>
        <v>0</v>
      </c>
      <c r="N5" s="32">
        <f>+E5/(H5*216+K5*248)</f>
        <v>1.9728535353535349E-2</v>
      </c>
      <c r="O5" s="32">
        <f t="shared" ref="O5:O80" si="0">+F5/(I5*216+L5*248)</f>
        <v>4.2466845456318493E-2</v>
      </c>
      <c r="P5" s="33">
        <f t="shared" ref="P5:P80" si="1">+G5/(J5*216+M5*248)</f>
        <v>3.1097690404926926E-2</v>
      </c>
      <c r="Q5" s="41"/>
      <c r="R5" s="58">
        <f>+E5/(H5+K5)</f>
        <v>4.2613636363636349</v>
      </c>
      <c r="S5" s="58">
        <f t="shared" ref="S5" si="2">+F5/(I5+L5)</f>
        <v>9.1728386185647945</v>
      </c>
      <c r="T5" s="58">
        <f t="shared" ref="T5" si="3">+G5/(J5+M5)</f>
        <v>6.7171011274642156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734.01994803190928</v>
      </c>
      <c r="F6" s="56">
        <v>1469.9069669305804</v>
      </c>
      <c r="G6" s="57">
        <f t="shared" ref="G6:G70" si="4">+E6+F6</f>
        <v>2203.9269149624897</v>
      </c>
      <c r="H6" s="56">
        <v>88</v>
      </c>
      <c r="I6" s="56">
        <v>88</v>
      </c>
      <c r="J6" s="57">
        <f t="shared" ref="J6:J59" si="5">+H6+I6</f>
        <v>176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3.8616369319860545E-2</v>
      </c>
      <c r="O6" s="32">
        <f t="shared" ref="O6:O16" si="8">+F6/(I6*216+L6*248)</f>
        <v>7.7330964169327679E-2</v>
      </c>
      <c r="P6" s="33">
        <f t="shared" ref="P6:P16" si="9">+G6/(J6*216+M6*248)</f>
        <v>5.7973666744594109E-2</v>
      </c>
      <c r="Q6" s="41"/>
      <c r="R6" s="58">
        <f t="shared" ref="R6:R70" si="10">+E6/(H6+K6)</f>
        <v>8.3411357730898779</v>
      </c>
      <c r="S6" s="58">
        <f t="shared" ref="S6:S70" si="11">+F6/(I6+L6)</f>
        <v>16.703488260574776</v>
      </c>
      <c r="T6" s="58">
        <f t="shared" ref="T6:T70" si="12">+G6/(J6+M6)</f>
        <v>12.522312016832329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1076.9473227915196</v>
      </c>
      <c r="F7" s="56">
        <v>1910.5478297471623</v>
      </c>
      <c r="G7" s="57">
        <f t="shared" si="4"/>
        <v>2987.4951525386819</v>
      </c>
      <c r="H7" s="56">
        <v>89</v>
      </c>
      <c r="I7" s="56">
        <v>88</v>
      </c>
      <c r="J7" s="57">
        <f t="shared" si="5"/>
        <v>177</v>
      </c>
      <c r="K7" s="56">
        <v>0</v>
      </c>
      <c r="L7" s="56">
        <v>0</v>
      </c>
      <c r="M7" s="57">
        <f t="shared" si="6"/>
        <v>0</v>
      </c>
      <c r="N7" s="32">
        <f t="shared" si="7"/>
        <v>5.6020980170178925E-2</v>
      </c>
      <c r="O7" s="32">
        <f t="shared" si="8"/>
        <v>0.10051282774343236</v>
      </c>
      <c r="P7" s="33">
        <f t="shared" si="9"/>
        <v>7.8141220771570458E-2</v>
      </c>
      <c r="Q7" s="41"/>
      <c r="R7" s="58">
        <f t="shared" si="10"/>
        <v>12.100531716758647</v>
      </c>
      <c r="S7" s="58">
        <f t="shared" si="11"/>
        <v>21.710770792581389</v>
      </c>
      <c r="T7" s="58">
        <f t="shared" si="12"/>
        <v>16.878503686659219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1334.9114404720881</v>
      </c>
      <c r="F8" s="56">
        <v>2154.9180303246294</v>
      </c>
      <c r="G8" s="57">
        <f t="shared" si="4"/>
        <v>3489.8294707967175</v>
      </c>
      <c r="H8" s="56">
        <v>97</v>
      </c>
      <c r="I8" s="56">
        <v>88</v>
      </c>
      <c r="J8" s="57">
        <f t="shared" si="5"/>
        <v>185</v>
      </c>
      <c r="K8" s="56">
        <v>0</v>
      </c>
      <c r="L8" s="56">
        <v>0</v>
      </c>
      <c r="M8" s="57">
        <f t="shared" si="6"/>
        <v>0</v>
      </c>
      <c r="N8" s="32">
        <f t="shared" si="7"/>
        <v>6.3712840801455145E-2</v>
      </c>
      <c r="O8" s="32">
        <f t="shared" si="8"/>
        <v>0.11336900412061392</v>
      </c>
      <c r="P8" s="33">
        <f t="shared" si="9"/>
        <v>8.7333069839757693E-2</v>
      </c>
      <c r="Q8" s="41"/>
      <c r="R8" s="58">
        <f t="shared" si="10"/>
        <v>13.761973613114311</v>
      </c>
      <c r="S8" s="58">
        <f t="shared" si="11"/>
        <v>24.487704890052608</v>
      </c>
      <c r="T8" s="58">
        <f t="shared" si="12"/>
        <v>18.86394308538766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1793.4319629005181</v>
      </c>
      <c r="F9" s="56">
        <v>2848.5499231384092</v>
      </c>
      <c r="G9" s="57">
        <f t="shared" si="4"/>
        <v>4641.9818860389278</v>
      </c>
      <c r="H9" s="56">
        <v>88</v>
      </c>
      <c r="I9" s="56">
        <v>94</v>
      </c>
      <c r="J9" s="57">
        <f t="shared" si="5"/>
        <v>182</v>
      </c>
      <c r="K9" s="56">
        <v>0</v>
      </c>
      <c r="L9" s="56">
        <v>0</v>
      </c>
      <c r="M9" s="57">
        <f t="shared" si="6"/>
        <v>0</v>
      </c>
      <c r="N9" s="32">
        <f t="shared" si="7"/>
        <v>9.4351429024648464E-2</v>
      </c>
      <c r="O9" s="32">
        <f t="shared" si="8"/>
        <v>0.14029501197490196</v>
      </c>
      <c r="P9" s="33">
        <f t="shared" si="9"/>
        <v>0.11808053230664753</v>
      </c>
      <c r="Q9" s="41"/>
      <c r="R9" s="58">
        <f t="shared" si="10"/>
        <v>20.37990866932407</v>
      </c>
      <c r="S9" s="58">
        <f t="shared" si="11"/>
        <v>30.303722586578822</v>
      </c>
      <c r="T9" s="58">
        <f t="shared" si="12"/>
        <v>25.505394978235866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2052.9093713163352</v>
      </c>
      <c r="F10" s="56">
        <v>3301.5545439384432</v>
      </c>
      <c r="G10" s="57">
        <f t="shared" si="4"/>
        <v>5354.4639152547788</v>
      </c>
      <c r="H10" s="56">
        <v>88</v>
      </c>
      <c r="I10" s="56">
        <v>88</v>
      </c>
      <c r="J10" s="57">
        <f t="shared" si="5"/>
        <v>176</v>
      </c>
      <c r="K10" s="56">
        <v>0</v>
      </c>
      <c r="L10" s="56">
        <v>0</v>
      </c>
      <c r="M10" s="57">
        <f t="shared" si="6"/>
        <v>0</v>
      </c>
      <c r="N10" s="32">
        <f t="shared" si="7"/>
        <v>0.10800238695898227</v>
      </c>
      <c r="O10" s="32">
        <f t="shared" si="8"/>
        <v>0.17369289477790631</v>
      </c>
      <c r="P10" s="33">
        <f t="shared" si="9"/>
        <v>0.14084764086844431</v>
      </c>
      <c r="Q10" s="41"/>
      <c r="R10" s="58">
        <f t="shared" si="10"/>
        <v>23.328515583140174</v>
      </c>
      <c r="S10" s="58">
        <f t="shared" si="11"/>
        <v>37.517665272027763</v>
      </c>
      <c r="T10" s="58">
        <f t="shared" si="12"/>
        <v>30.423090427583972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2766.9405876419132</v>
      </c>
      <c r="F11" s="56">
        <v>4186.4528270360388</v>
      </c>
      <c r="G11" s="57">
        <f t="shared" si="4"/>
        <v>6953.393414677952</v>
      </c>
      <c r="H11" s="56">
        <v>88</v>
      </c>
      <c r="I11" s="56">
        <v>88</v>
      </c>
      <c r="J11" s="57">
        <f t="shared" si="5"/>
        <v>176</v>
      </c>
      <c r="K11" s="56">
        <v>0</v>
      </c>
      <c r="L11" s="56">
        <v>0</v>
      </c>
      <c r="M11" s="57">
        <f t="shared" si="6"/>
        <v>0</v>
      </c>
      <c r="N11" s="32">
        <f t="shared" si="7"/>
        <v>0.14556716054513433</v>
      </c>
      <c r="O11" s="32">
        <f t="shared" si="8"/>
        <v>0.22024688694423605</v>
      </c>
      <c r="P11" s="33">
        <f t="shared" si="9"/>
        <v>0.18290702374468518</v>
      </c>
      <c r="Q11" s="41"/>
      <c r="R11" s="58">
        <f t="shared" si="10"/>
        <v>31.442506677749012</v>
      </c>
      <c r="S11" s="58">
        <f t="shared" si="11"/>
        <v>47.573327579954984</v>
      </c>
      <c r="T11" s="58">
        <f t="shared" si="12"/>
        <v>39.507917128852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3001.0554621143697</v>
      </c>
      <c r="F12" s="56">
        <v>4340.9073578696698</v>
      </c>
      <c r="G12" s="57">
        <f t="shared" si="4"/>
        <v>7341.962819984039</v>
      </c>
      <c r="H12" s="56">
        <v>88</v>
      </c>
      <c r="I12" s="56">
        <v>88</v>
      </c>
      <c r="J12" s="57">
        <f t="shared" si="5"/>
        <v>176</v>
      </c>
      <c r="K12" s="56">
        <v>0</v>
      </c>
      <c r="L12" s="56">
        <v>0</v>
      </c>
      <c r="M12" s="57">
        <f t="shared" si="6"/>
        <v>0</v>
      </c>
      <c r="N12" s="32">
        <f t="shared" si="7"/>
        <v>0.15788381008598326</v>
      </c>
      <c r="O12" s="32">
        <f t="shared" si="8"/>
        <v>0.22837265140307605</v>
      </c>
      <c r="P12" s="33">
        <f t="shared" si="9"/>
        <v>0.19312823074452964</v>
      </c>
      <c r="Q12" s="41"/>
      <c r="R12" s="58">
        <f t="shared" si="10"/>
        <v>34.102902978572381</v>
      </c>
      <c r="S12" s="58">
        <f t="shared" si="11"/>
        <v>49.328492703064427</v>
      </c>
      <c r="T12" s="58">
        <f t="shared" si="12"/>
        <v>41.7156978408184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3117.9221168017334</v>
      </c>
      <c r="F13" s="56">
        <v>4390.6707054519775</v>
      </c>
      <c r="G13" s="57">
        <f t="shared" si="4"/>
        <v>7508.5928222537113</v>
      </c>
      <c r="H13" s="56">
        <v>89</v>
      </c>
      <c r="I13" s="56">
        <v>88</v>
      </c>
      <c r="J13" s="57">
        <f t="shared" si="5"/>
        <v>177</v>
      </c>
      <c r="K13" s="56">
        <v>0</v>
      </c>
      <c r="L13" s="56">
        <v>0</v>
      </c>
      <c r="M13" s="57">
        <f t="shared" si="6"/>
        <v>0</v>
      </c>
      <c r="N13" s="32">
        <f t="shared" si="7"/>
        <v>0.16218904061598696</v>
      </c>
      <c r="O13" s="32">
        <f t="shared" si="8"/>
        <v>0.23099067263531026</v>
      </c>
      <c r="P13" s="33">
        <f t="shared" si="9"/>
        <v>0.19639550173293868</v>
      </c>
      <c r="Q13" s="41"/>
      <c r="R13" s="58">
        <f t="shared" si="10"/>
        <v>35.032832773053187</v>
      </c>
      <c r="S13" s="58">
        <f t="shared" si="11"/>
        <v>49.893985289227018</v>
      </c>
      <c r="T13" s="58">
        <f t="shared" si="12"/>
        <v>42.42142837431475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3755.7877824839147</v>
      </c>
      <c r="F14" s="56">
        <v>5287.1500499465501</v>
      </c>
      <c r="G14" s="57">
        <f t="shared" si="4"/>
        <v>9042.9378324304653</v>
      </c>
      <c r="H14" s="56">
        <v>103</v>
      </c>
      <c r="I14" s="56">
        <v>88</v>
      </c>
      <c r="J14" s="57">
        <f t="shared" si="5"/>
        <v>191</v>
      </c>
      <c r="K14" s="56">
        <v>0</v>
      </c>
      <c r="L14" s="56">
        <v>0</v>
      </c>
      <c r="M14" s="57">
        <f t="shared" si="6"/>
        <v>0</v>
      </c>
      <c r="N14" s="32">
        <f t="shared" si="7"/>
        <v>0.16881462524649024</v>
      </c>
      <c r="O14" s="32">
        <f t="shared" si="8"/>
        <v>0.27815393781284459</v>
      </c>
      <c r="P14" s="33">
        <f t="shared" si="9"/>
        <v>0.219190853025753</v>
      </c>
      <c r="Q14" s="41"/>
      <c r="R14" s="58">
        <f t="shared" si="10"/>
        <v>36.463959053241894</v>
      </c>
      <c r="S14" s="58">
        <f t="shared" si="11"/>
        <v>60.081250567574436</v>
      </c>
      <c r="T14" s="58">
        <f t="shared" si="12"/>
        <v>47.345224253562648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7348.6474052098574</v>
      </c>
      <c r="F15" s="56">
        <v>9093.0899621144526</v>
      </c>
      <c r="G15" s="57">
        <f t="shared" si="4"/>
        <v>16441.737367324309</v>
      </c>
      <c r="H15" s="56">
        <v>241</v>
      </c>
      <c r="I15" s="56">
        <v>219</v>
      </c>
      <c r="J15" s="57">
        <f t="shared" si="5"/>
        <v>460</v>
      </c>
      <c r="K15" s="56">
        <v>88</v>
      </c>
      <c r="L15" s="56">
        <v>107</v>
      </c>
      <c r="M15" s="57">
        <f t="shared" si="6"/>
        <v>195</v>
      </c>
      <c r="N15" s="32">
        <f t="shared" si="7"/>
        <v>9.9467344412694336E-2</v>
      </c>
      <c r="O15" s="32">
        <f t="shared" si="8"/>
        <v>0.12314585539158251</v>
      </c>
      <c r="P15" s="33">
        <f t="shared" si="9"/>
        <v>0.11130339403820952</v>
      </c>
      <c r="Q15" s="41"/>
      <c r="R15" s="58">
        <f t="shared" si="10"/>
        <v>22.33631430154972</v>
      </c>
      <c r="S15" s="58">
        <f t="shared" si="11"/>
        <v>27.892913994216112</v>
      </c>
      <c r="T15" s="58">
        <f t="shared" si="12"/>
        <v>25.101889110418792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13916.817538271609</v>
      </c>
      <c r="F16" s="56">
        <v>18733.158540126798</v>
      </c>
      <c r="G16" s="57">
        <f t="shared" si="4"/>
        <v>32649.976078398409</v>
      </c>
      <c r="H16" s="56">
        <v>241</v>
      </c>
      <c r="I16" s="56">
        <v>219</v>
      </c>
      <c r="J16" s="57">
        <f t="shared" si="5"/>
        <v>460</v>
      </c>
      <c r="K16" s="56">
        <v>174</v>
      </c>
      <c r="L16" s="56">
        <v>192</v>
      </c>
      <c r="M16" s="57">
        <f t="shared" si="6"/>
        <v>366</v>
      </c>
      <c r="N16" s="32">
        <f t="shared" si="7"/>
        <v>0.14617277474867246</v>
      </c>
      <c r="O16" s="32">
        <f t="shared" si="8"/>
        <v>0.19735733818085544</v>
      </c>
      <c r="P16" s="33">
        <f t="shared" si="9"/>
        <v>0.1717262900698393</v>
      </c>
      <c r="Q16" s="41"/>
      <c r="R16" s="58">
        <f t="shared" si="10"/>
        <v>33.534500092220746</v>
      </c>
      <c r="S16" s="58">
        <f t="shared" si="11"/>
        <v>45.57946116819172</v>
      </c>
      <c r="T16" s="58">
        <f t="shared" si="12"/>
        <v>39.527816075542866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15920.413764206327</v>
      </c>
      <c r="F17" s="56">
        <v>20269.651989215661</v>
      </c>
      <c r="G17" s="57">
        <f t="shared" si="4"/>
        <v>36190.065753421986</v>
      </c>
      <c r="H17" s="56">
        <v>253</v>
      </c>
      <c r="I17" s="56">
        <v>220</v>
      </c>
      <c r="J17" s="57">
        <f t="shared" si="5"/>
        <v>473</v>
      </c>
      <c r="K17" s="56">
        <v>152</v>
      </c>
      <c r="L17" s="56">
        <v>193</v>
      </c>
      <c r="M17" s="57">
        <f t="shared" si="6"/>
        <v>345</v>
      </c>
      <c r="N17" s="32">
        <f t="shared" ref="N17:N81" si="13">+E17/(H17*216+K17*248)</f>
        <v>0.17240333713296291</v>
      </c>
      <c r="O17" s="32">
        <f t="shared" si="0"/>
        <v>0.21250578702104819</v>
      </c>
      <c r="P17" s="33">
        <f t="shared" si="1"/>
        <v>0.19277926443270044</v>
      </c>
      <c r="Q17" s="41"/>
      <c r="R17" s="58">
        <f t="shared" si="10"/>
        <v>39.309663615324261</v>
      </c>
      <c r="S17" s="58">
        <f t="shared" si="11"/>
        <v>49.079060506575452</v>
      </c>
      <c r="T17" s="58">
        <f t="shared" si="12"/>
        <v>44.242134172887511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23237.25538264331</v>
      </c>
      <c r="F18" s="56">
        <v>24517.507664251883</v>
      </c>
      <c r="G18" s="57">
        <f t="shared" si="4"/>
        <v>47754.763046895197</v>
      </c>
      <c r="H18" s="56">
        <v>260</v>
      </c>
      <c r="I18" s="56">
        <v>221</v>
      </c>
      <c r="J18" s="57">
        <f t="shared" si="5"/>
        <v>481</v>
      </c>
      <c r="K18" s="56">
        <v>152</v>
      </c>
      <c r="L18" s="56">
        <v>194</v>
      </c>
      <c r="M18" s="57">
        <f t="shared" si="6"/>
        <v>346</v>
      </c>
      <c r="N18" s="32">
        <f t="shared" si="13"/>
        <v>0.2475841223005808</v>
      </c>
      <c r="O18" s="32">
        <f t="shared" si="0"/>
        <v>0.25579571471759333</v>
      </c>
      <c r="P18" s="33">
        <f t="shared" si="1"/>
        <v>0.25173303170673889</v>
      </c>
      <c r="Q18" s="41"/>
      <c r="R18" s="58">
        <f t="shared" si="10"/>
        <v>56.401105297677937</v>
      </c>
      <c r="S18" s="58">
        <f t="shared" si="11"/>
        <v>59.078331721088873</v>
      </c>
      <c r="T18" s="58">
        <f t="shared" si="12"/>
        <v>57.744574421880529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29648.341470411131</v>
      </c>
      <c r="F19" s="56">
        <v>31454.693075125084</v>
      </c>
      <c r="G19" s="57">
        <f t="shared" si="4"/>
        <v>61103.034545536211</v>
      </c>
      <c r="H19" s="56">
        <v>247</v>
      </c>
      <c r="I19" s="56">
        <v>221</v>
      </c>
      <c r="J19" s="57">
        <f t="shared" si="5"/>
        <v>468</v>
      </c>
      <c r="K19" s="56">
        <v>161</v>
      </c>
      <c r="L19" s="56">
        <v>180</v>
      </c>
      <c r="M19" s="57">
        <f t="shared" si="6"/>
        <v>341</v>
      </c>
      <c r="N19" s="32">
        <f t="shared" si="13"/>
        <v>0.31784242571195465</v>
      </c>
      <c r="O19" s="32">
        <f t="shared" si="0"/>
        <v>0.3405071996527787</v>
      </c>
      <c r="P19" s="33">
        <f t="shared" si="1"/>
        <v>0.32911963279148648</v>
      </c>
      <c r="Q19" s="41"/>
      <c r="R19" s="58">
        <f t="shared" si="10"/>
        <v>72.667503603948845</v>
      </c>
      <c r="S19" s="58">
        <f t="shared" si="11"/>
        <v>78.440631110037614</v>
      </c>
      <c r="T19" s="58">
        <f t="shared" si="12"/>
        <v>75.529090909191851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36668.556176026432</v>
      </c>
      <c r="F20" s="56">
        <v>44001.593029885684</v>
      </c>
      <c r="G20" s="57">
        <f t="shared" si="4"/>
        <v>80670.149205912108</v>
      </c>
      <c r="H20" s="56">
        <v>240</v>
      </c>
      <c r="I20" s="56">
        <v>219</v>
      </c>
      <c r="J20" s="57">
        <f t="shared" si="5"/>
        <v>459</v>
      </c>
      <c r="K20" s="56">
        <v>176</v>
      </c>
      <c r="L20" s="56">
        <v>190</v>
      </c>
      <c r="M20" s="57">
        <f t="shared" si="6"/>
        <v>366</v>
      </c>
      <c r="N20" s="32">
        <f t="shared" si="13"/>
        <v>0.38401219185684515</v>
      </c>
      <c r="O20" s="32">
        <f t="shared" si="0"/>
        <v>0.46600009563125566</v>
      </c>
      <c r="P20" s="33">
        <f t="shared" si="1"/>
        <v>0.42477647123884804</v>
      </c>
      <c r="Q20" s="41"/>
      <c r="R20" s="58">
        <f t="shared" si="10"/>
        <v>88.145567730832767</v>
      </c>
      <c r="S20" s="58">
        <f t="shared" si="11"/>
        <v>107.5833570412853</v>
      </c>
      <c r="T20" s="58">
        <f t="shared" si="12"/>
        <v>97.78199903746922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36295.037066941179</v>
      </c>
      <c r="F21" s="56">
        <v>43436.972329811048</v>
      </c>
      <c r="G21" s="57">
        <f t="shared" si="4"/>
        <v>79732.009396752226</v>
      </c>
      <c r="H21" s="56">
        <v>252</v>
      </c>
      <c r="I21" s="56">
        <v>204</v>
      </c>
      <c r="J21" s="57">
        <f t="shared" si="5"/>
        <v>456</v>
      </c>
      <c r="K21" s="56">
        <v>175</v>
      </c>
      <c r="L21" s="56">
        <v>193</v>
      </c>
      <c r="M21" s="57">
        <f t="shared" si="6"/>
        <v>368</v>
      </c>
      <c r="N21" s="32">
        <f t="shared" si="13"/>
        <v>0.37099350996546304</v>
      </c>
      <c r="O21" s="32">
        <f t="shared" si="0"/>
        <v>0.47251079464157869</v>
      </c>
      <c r="P21" s="33">
        <f t="shared" si="1"/>
        <v>0.42017289943482411</v>
      </c>
      <c r="Q21" s="41"/>
      <c r="R21" s="58">
        <f t="shared" si="10"/>
        <v>85.000086807824772</v>
      </c>
      <c r="S21" s="58">
        <f t="shared" si="11"/>
        <v>109.41302853856688</v>
      </c>
      <c r="T21" s="58">
        <f t="shared" si="12"/>
        <v>96.762147326155613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34680.81388672693</v>
      </c>
      <c r="F22" s="56">
        <v>40982.480115387312</v>
      </c>
      <c r="G22" s="57">
        <f t="shared" si="4"/>
        <v>75663.294002114242</v>
      </c>
      <c r="H22" s="56">
        <v>243</v>
      </c>
      <c r="I22" s="56">
        <v>208</v>
      </c>
      <c r="J22" s="57">
        <f t="shared" si="5"/>
        <v>451</v>
      </c>
      <c r="K22" s="56">
        <v>172</v>
      </c>
      <c r="L22" s="56">
        <v>196</v>
      </c>
      <c r="M22" s="57">
        <f t="shared" si="6"/>
        <v>368</v>
      </c>
      <c r="N22" s="32">
        <f t="shared" si="13"/>
        <v>0.36450868038685497</v>
      </c>
      <c r="O22" s="32">
        <f t="shared" si="0"/>
        <v>0.4381465971966656</v>
      </c>
      <c r="P22" s="33">
        <f t="shared" si="1"/>
        <v>0.40101385415578888</v>
      </c>
      <c r="Q22" s="41"/>
      <c r="R22" s="58">
        <f t="shared" si="10"/>
        <v>83.568226233076942</v>
      </c>
      <c r="S22" s="58">
        <f t="shared" si="11"/>
        <v>101.44178246382998</v>
      </c>
      <c r="T22" s="58">
        <f t="shared" si="12"/>
        <v>92.384974361555848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32853.828842633004</v>
      </c>
      <c r="F23" s="56">
        <v>33087.711035842418</v>
      </c>
      <c r="G23" s="57">
        <f t="shared" si="4"/>
        <v>65941.539878475422</v>
      </c>
      <c r="H23" s="56">
        <v>242</v>
      </c>
      <c r="I23" s="56">
        <v>199</v>
      </c>
      <c r="J23" s="57">
        <f t="shared" si="5"/>
        <v>441</v>
      </c>
      <c r="K23" s="56">
        <v>180</v>
      </c>
      <c r="L23" s="56">
        <v>196</v>
      </c>
      <c r="M23" s="57">
        <f t="shared" si="6"/>
        <v>376</v>
      </c>
      <c r="N23" s="32">
        <f t="shared" si="13"/>
        <v>0.33900681899695606</v>
      </c>
      <c r="O23" s="32">
        <f t="shared" si="0"/>
        <v>0.36125110310772141</v>
      </c>
      <c r="P23" s="33">
        <f t="shared" si="1"/>
        <v>0.34981506959255732</v>
      </c>
      <c r="Q23" s="41"/>
      <c r="R23" s="58">
        <f t="shared" si="10"/>
        <v>77.852674982542666</v>
      </c>
      <c r="S23" s="58">
        <f t="shared" si="11"/>
        <v>83.766357052765613</v>
      </c>
      <c r="T23" s="58">
        <f t="shared" si="12"/>
        <v>80.711799116860988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30492.899030740096</v>
      </c>
      <c r="F24" s="56">
        <v>30288.203293393504</v>
      </c>
      <c r="G24" s="57">
        <f t="shared" si="4"/>
        <v>60781.102324133601</v>
      </c>
      <c r="H24" s="56">
        <v>241</v>
      </c>
      <c r="I24" s="56">
        <v>243</v>
      </c>
      <c r="J24" s="57">
        <f t="shared" si="5"/>
        <v>484</v>
      </c>
      <c r="K24" s="56">
        <v>176</v>
      </c>
      <c r="L24" s="56">
        <v>181</v>
      </c>
      <c r="M24" s="57">
        <f t="shared" si="6"/>
        <v>357</v>
      </c>
      <c r="N24" s="32">
        <f t="shared" si="13"/>
        <v>0.31861676660056104</v>
      </c>
      <c r="O24" s="32">
        <f t="shared" si="0"/>
        <v>0.31104382284539828</v>
      </c>
      <c r="P24" s="33">
        <f t="shared" si="1"/>
        <v>0.31479750530419309</v>
      </c>
      <c r="Q24" s="41"/>
      <c r="R24" s="58">
        <f t="shared" si="10"/>
        <v>73.124458107290394</v>
      </c>
      <c r="S24" s="58">
        <f t="shared" si="11"/>
        <v>71.434441729701661</v>
      </c>
      <c r="T24" s="58">
        <f t="shared" si="12"/>
        <v>72.272416556639243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28989.448603331115</v>
      </c>
      <c r="F25" s="56">
        <v>29076.773643657663</v>
      </c>
      <c r="G25" s="57">
        <f t="shared" si="4"/>
        <v>58066.222246988778</v>
      </c>
      <c r="H25" s="56">
        <v>244</v>
      </c>
      <c r="I25" s="56">
        <v>244</v>
      </c>
      <c r="J25" s="57">
        <f t="shared" si="5"/>
        <v>488</v>
      </c>
      <c r="K25" s="56">
        <v>177</v>
      </c>
      <c r="L25" s="56">
        <v>189</v>
      </c>
      <c r="M25" s="57">
        <f t="shared" si="6"/>
        <v>366</v>
      </c>
      <c r="N25" s="32">
        <f t="shared" si="13"/>
        <v>0.30009781162868648</v>
      </c>
      <c r="O25" s="32">
        <f t="shared" si="0"/>
        <v>0.29200584120327855</v>
      </c>
      <c r="P25" s="33">
        <f t="shared" si="1"/>
        <v>0.29599044861241325</v>
      </c>
      <c r="Q25" s="41"/>
      <c r="R25" s="58">
        <f t="shared" si="10"/>
        <v>68.858547751380314</v>
      </c>
      <c r="S25" s="58">
        <f t="shared" si="11"/>
        <v>67.151902179347957</v>
      </c>
      <c r="T25" s="58">
        <f t="shared" si="12"/>
        <v>67.993234481251491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27621.705876086307</v>
      </c>
      <c r="F26" s="56">
        <v>27512.269091759255</v>
      </c>
      <c r="G26" s="57">
        <f t="shared" si="4"/>
        <v>55133.974967845563</v>
      </c>
      <c r="H26" s="56">
        <v>244</v>
      </c>
      <c r="I26" s="56">
        <v>245</v>
      </c>
      <c r="J26" s="57">
        <f t="shared" si="5"/>
        <v>489</v>
      </c>
      <c r="K26" s="56">
        <v>176</v>
      </c>
      <c r="L26" s="56">
        <v>197</v>
      </c>
      <c r="M26" s="57">
        <f t="shared" si="6"/>
        <v>373</v>
      </c>
      <c r="N26" s="32">
        <f t="shared" si="13"/>
        <v>0.28667496135094556</v>
      </c>
      <c r="O26" s="32">
        <f t="shared" si="0"/>
        <v>0.27032177617276426</v>
      </c>
      <c r="P26" s="33">
        <f t="shared" si="1"/>
        <v>0.27827452438749478</v>
      </c>
      <c r="Q26" s="41"/>
      <c r="R26" s="58">
        <f t="shared" si="10"/>
        <v>65.765966371634065</v>
      </c>
      <c r="S26" s="58">
        <f t="shared" si="11"/>
        <v>62.24495269628791</v>
      </c>
      <c r="T26" s="58">
        <f t="shared" si="12"/>
        <v>63.960527804925249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24550.805542764629</v>
      </c>
      <c r="F27" s="56">
        <v>25897.322063553293</v>
      </c>
      <c r="G27" s="57">
        <f t="shared" si="4"/>
        <v>50448.127606317925</v>
      </c>
      <c r="H27" s="56">
        <v>244</v>
      </c>
      <c r="I27" s="56">
        <v>246</v>
      </c>
      <c r="J27" s="57">
        <f t="shared" si="5"/>
        <v>490</v>
      </c>
      <c r="K27" s="56">
        <v>181</v>
      </c>
      <c r="L27" s="56">
        <v>196</v>
      </c>
      <c r="M27" s="57">
        <f t="shared" si="6"/>
        <v>377</v>
      </c>
      <c r="N27" s="32">
        <f t="shared" si="13"/>
        <v>0.25156575890200661</v>
      </c>
      <c r="O27" s="32">
        <f t="shared" si="0"/>
        <v>0.25453414514421779</v>
      </c>
      <c r="P27" s="33">
        <f t="shared" si="1"/>
        <v>0.25308086650839751</v>
      </c>
      <c r="Q27" s="41"/>
      <c r="R27" s="58">
        <f t="shared" si="10"/>
        <v>57.766601277093244</v>
      </c>
      <c r="S27" s="58">
        <f t="shared" si="11"/>
        <v>58.59122638812962</v>
      </c>
      <c r="T27" s="58">
        <f t="shared" si="12"/>
        <v>58.186998392523556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8491.6290762228327</v>
      </c>
      <c r="F28" s="56">
        <v>8640.850938254689</v>
      </c>
      <c r="G28" s="57">
        <f t="shared" si="4"/>
        <v>17132.480014477522</v>
      </c>
      <c r="H28" s="56">
        <v>132</v>
      </c>
      <c r="I28" s="56">
        <v>132</v>
      </c>
      <c r="J28" s="57">
        <f t="shared" si="5"/>
        <v>264</v>
      </c>
      <c r="K28" s="56">
        <v>0</v>
      </c>
      <c r="L28" s="56">
        <v>0</v>
      </c>
      <c r="M28" s="57">
        <f t="shared" si="6"/>
        <v>0</v>
      </c>
      <c r="N28" s="32">
        <f t="shared" si="13"/>
        <v>0.29782649678110384</v>
      </c>
      <c r="O28" s="32">
        <f t="shared" si="0"/>
        <v>0.30306014794664315</v>
      </c>
      <c r="P28" s="33">
        <f t="shared" si="1"/>
        <v>0.3004433223638735</v>
      </c>
      <c r="Q28" s="41"/>
      <c r="R28" s="58">
        <f t="shared" si="10"/>
        <v>64.330523304718426</v>
      </c>
      <c r="S28" s="58">
        <f t="shared" si="11"/>
        <v>65.460991956474913</v>
      </c>
      <c r="T28" s="58">
        <f t="shared" si="12"/>
        <v>64.895757630596677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8003.9353972240233</v>
      </c>
      <c r="F29" s="56">
        <v>8870.5889575175061</v>
      </c>
      <c r="G29" s="57">
        <f t="shared" si="4"/>
        <v>16874.52435474153</v>
      </c>
      <c r="H29" s="56">
        <v>131</v>
      </c>
      <c r="I29" s="56">
        <v>131</v>
      </c>
      <c r="J29" s="57">
        <f t="shared" si="5"/>
        <v>262</v>
      </c>
      <c r="K29" s="56">
        <v>0</v>
      </c>
      <c r="L29" s="56">
        <v>0</v>
      </c>
      <c r="M29" s="57">
        <f t="shared" si="6"/>
        <v>0</v>
      </c>
      <c r="N29" s="32">
        <f t="shared" si="13"/>
        <v>0.28286455319564685</v>
      </c>
      <c r="O29" s="32">
        <f t="shared" si="0"/>
        <v>0.31349268297701111</v>
      </c>
      <c r="P29" s="33">
        <f t="shared" si="1"/>
        <v>0.29817861808632901</v>
      </c>
      <c r="Q29" s="41"/>
      <c r="R29" s="58">
        <f t="shared" si="10"/>
        <v>61.098743490259722</v>
      </c>
      <c r="S29" s="58">
        <f t="shared" si="11"/>
        <v>67.714419523034394</v>
      </c>
      <c r="T29" s="58">
        <f t="shared" si="12"/>
        <v>64.406581506647058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7768.6077178843243</v>
      </c>
      <c r="F30" s="56">
        <v>8620.234520344191</v>
      </c>
      <c r="G30" s="57">
        <f t="shared" si="4"/>
        <v>16388.842238228513</v>
      </c>
      <c r="H30" s="56">
        <v>144</v>
      </c>
      <c r="I30" s="56">
        <v>132</v>
      </c>
      <c r="J30" s="57">
        <f t="shared" si="5"/>
        <v>276</v>
      </c>
      <c r="K30" s="56">
        <v>0</v>
      </c>
      <c r="L30" s="56">
        <v>0</v>
      </c>
      <c r="M30" s="57">
        <f t="shared" si="6"/>
        <v>0</v>
      </c>
      <c r="N30" s="32">
        <f t="shared" si="13"/>
        <v>0.24976233660893532</v>
      </c>
      <c r="O30" s="32">
        <f t="shared" si="0"/>
        <v>0.30233706931622445</v>
      </c>
      <c r="P30" s="33">
        <f t="shared" si="1"/>
        <v>0.27490677399068225</v>
      </c>
      <c r="Q30" s="41"/>
      <c r="R30" s="58">
        <f t="shared" si="10"/>
        <v>53.948664707530028</v>
      </c>
      <c r="S30" s="58">
        <f t="shared" si="11"/>
        <v>65.304806972304476</v>
      </c>
      <c r="T30" s="58">
        <f t="shared" si="12"/>
        <v>59.379863181987368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6958.1633181903926</v>
      </c>
      <c r="F31" s="56">
        <v>7966.5406198066885</v>
      </c>
      <c r="G31" s="57">
        <f t="shared" si="4"/>
        <v>14924.703937997081</v>
      </c>
      <c r="H31" s="56">
        <v>133</v>
      </c>
      <c r="I31" s="56">
        <v>132</v>
      </c>
      <c r="J31" s="57">
        <f t="shared" si="5"/>
        <v>265</v>
      </c>
      <c r="K31" s="56">
        <v>0</v>
      </c>
      <c r="L31" s="56">
        <v>0</v>
      </c>
      <c r="M31" s="57">
        <f t="shared" si="6"/>
        <v>0</v>
      </c>
      <c r="N31" s="32">
        <f t="shared" si="13"/>
        <v>0.24220841402779145</v>
      </c>
      <c r="O31" s="32">
        <f t="shared" si="0"/>
        <v>0.27941009469018968</v>
      </c>
      <c r="P31" s="33">
        <f t="shared" si="1"/>
        <v>0.26073906250868417</v>
      </c>
      <c r="Q31" s="41"/>
      <c r="R31" s="58">
        <f t="shared" si="10"/>
        <v>52.317017430002949</v>
      </c>
      <c r="S31" s="58">
        <f t="shared" si="11"/>
        <v>60.352580453080975</v>
      </c>
      <c r="T31" s="58">
        <f t="shared" si="12"/>
        <v>56.319637501875775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6671.2125977301457</v>
      </c>
      <c r="F32" s="56">
        <v>7375.701211806394</v>
      </c>
      <c r="G32" s="57">
        <f t="shared" si="4"/>
        <v>14046.91380953654</v>
      </c>
      <c r="H32" s="56">
        <v>131</v>
      </c>
      <c r="I32" s="56">
        <v>128</v>
      </c>
      <c r="J32" s="57">
        <f t="shared" si="5"/>
        <v>259</v>
      </c>
      <c r="K32" s="56">
        <v>0</v>
      </c>
      <c r="L32" s="56">
        <v>0</v>
      </c>
      <c r="M32" s="57">
        <f t="shared" si="6"/>
        <v>0</v>
      </c>
      <c r="N32" s="32">
        <f t="shared" si="13"/>
        <v>0.23576521761839644</v>
      </c>
      <c r="O32" s="32">
        <f t="shared" si="0"/>
        <v>0.266771600542766</v>
      </c>
      <c r="P32" s="33">
        <f t="shared" si="1"/>
        <v>0.25108883543430111</v>
      </c>
      <c r="Q32" s="41"/>
      <c r="R32" s="58">
        <f t="shared" si="10"/>
        <v>50.92528700557363</v>
      </c>
      <c r="S32" s="58">
        <f t="shared" si="11"/>
        <v>57.622665717237453</v>
      </c>
      <c r="T32" s="58">
        <f t="shared" si="12"/>
        <v>54.23518845380903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5116.2167614260397</v>
      </c>
      <c r="F33" s="56">
        <v>5424.4344731775627</v>
      </c>
      <c r="G33" s="57">
        <f t="shared" si="4"/>
        <v>10540.651234603603</v>
      </c>
      <c r="H33" s="56">
        <v>131</v>
      </c>
      <c r="I33" s="56">
        <v>131</v>
      </c>
      <c r="J33" s="57">
        <f t="shared" si="5"/>
        <v>262</v>
      </c>
      <c r="K33" s="56">
        <v>0</v>
      </c>
      <c r="L33" s="56">
        <v>0</v>
      </c>
      <c r="M33" s="57">
        <f t="shared" si="6"/>
        <v>0</v>
      </c>
      <c r="N33" s="32">
        <f t="shared" si="13"/>
        <v>0.18081060084202855</v>
      </c>
      <c r="O33" s="32">
        <f t="shared" si="0"/>
        <v>0.19170322565654377</v>
      </c>
      <c r="P33" s="33">
        <f t="shared" si="1"/>
        <v>0.18625691324928617</v>
      </c>
      <c r="Q33" s="41"/>
      <c r="R33" s="58">
        <f t="shared" si="10"/>
        <v>39.055089781878166</v>
      </c>
      <c r="S33" s="58">
        <f t="shared" si="11"/>
        <v>41.407896741813452</v>
      </c>
      <c r="T33" s="58">
        <f t="shared" si="12"/>
        <v>40.231493261845813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2283.3747179755487</v>
      </c>
      <c r="F34" s="56">
        <v>2839.365312610058</v>
      </c>
      <c r="G34" s="57">
        <f t="shared" si="4"/>
        <v>5122.7400305856063</v>
      </c>
      <c r="H34" s="56">
        <v>150</v>
      </c>
      <c r="I34" s="56">
        <v>131</v>
      </c>
      <c r="J34" s="57">
        <f t="shared" si="5"/>
        <v>281</v>
      </c>
      <c r="K34" s="56">
        <v>0</v>
      </c>
      <c r="L34" s="56">
        <v>0</v>
      </c>
      <c r="M34" s="57">
        <f t="shared" si="6"/>
        <v>0</v>
      </c>
      <c r="N34" s="32">
        <f t="shared" si="13"/>
        <v>7.0474528332578668E-2</v>
      </c>
      <c r="O34" s="32">
        <f t="shared" si="0"/>
        <v>0.10034511282902382</v>
      </c>
      <c r="P34" s="33">
        <f t="shared" si="1"/>
        <v>8.4399960962594014E-2</v>
      </c>
      <c r="Q34" s="41"/>
      <c r="R34" s="58">
        <f t="shared" si="10"/>
        <v>15.222498119836992</v>
      </c>
      <c r="S34" s="58">
        <f t="shared" si="11"/>
        <v>21.674544371069146</v>
      </c>
      <c r="T34" s="58">
        <f t="shared" si="12"/>
        <v>18.230391567920307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1214.6053288998992</v>
      </c>
      <c r="F35" s="56">
        <v>1351.7567467503989</v>
      </c>
      <c r="G35" s="57">
        <f t="shared" si="4"/>
        <v>2566.3620756502978</v>
      </c>
      <c r="H35" s="56">
        <v>151</v>
      </c>
      <c r="I35" s="56">
        <v>131</v>
      </c>
      <c r="J35" s="57">
        <f t="shared" si="5"/>
        <v>282</v>
      </c>
      <c r="K35" s="56">
        <v>0</v>
      </c>
      <c r="L35" s="56">
        <v>0</v>
      </c>
      <c r="M35" s="57">
        <f t="shared" si="6"/>
        <v>0</v>
      </c>
      <c r="N35" s="32">
        <f t="shared" si="13"/>
        <v>3.7239555092589499E-2</v>
      </c>
      <c r="O35" s="32">
        <f t="shared" si="0"/>
        <v>4.7772008296239711E-2</v>
      </c>
      <c r="P35" s="33">
        <f t="shared" si="1"/>
        <v>4.2132290446058214E-2</v>
      </c>
      <c r="Q35" s="41"/>
      <c r="R35" s="58">
        <f t="shared" si="10"/>
        <v>8.0437438999993329</v>
      </c>
      <c r="S35" s="58">
        <f t="shared" si="11"/>
        <v>10.318753791987778</v>
      </c>
      <c r="T35" s="58">
        <f t="shared" si="12"/>
        <v>9.1005747363485732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284.45788784808747</v>
      </c>
      <c r="F36" s="61">
        <v>246</v>
      </c>
      <c r="G36" s="62">
        <f t="shared" si="4"/>
        <v>530.45788784808747</v>
      </c>
      <c r="H36" s="61">
        <v>140</v>
      </c>
      <c r="I36" s="61">
        <v>130</v>
      </c>
      <c r="J36" s="62">
        <f t="shared" si="5"/>
        <v>270</v>
      </c>
      <c r="K36" s="61">
        <v>0</v>
      </c>
      <c r="L36" s="61">
        <v>0</v>
      </c>
      <c r="M36" s="62">
        <f t="shared" si="6"/>
        <v>0</v>
      </c>
      <c r="N36" s="34">
        <f t="shared" si="13"/>
        <v>9.4066761854526282E-3</v>
      </c>
      <c r="O36" s="34">
        <f t="shared" si="0"/>
        <v>8.7606837606837608E-3</v>
      </c>
      <c r="P36" s="35">
        <f t="shared" si="1"/>
        <v>9.0956427957490996E-3</v>
      </c>
      <c r="Q36" s="41"/>
      <c r="R36" s="58">
        <f t="shared" si="10"/>
        <v>2.0318420560577675</v>
      </c>
      <c r="S36" s="58">
        <f t="shared" si="11"/>
        <v>1.8923076923076922</v>
      </c>
      <c r="T36" s="58">
        <f t="shared" si="12"/>
        <v>1.9646588438818053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9214.676280068612</v>
      </c>
      <c r="F37" s="64">
        <v>13723.373262033965</v>
      </c>
      <c r="G37" s="65">
        <f t="shared" si="4"/>
        <v>22938.049542102577</v>
      </c>
      <c r="H37" s="64">
        <v>112</v>
      </c>
      <c r="I37" s="64">
        <v>113</v>
      </c>
      <c r="J37" s="65">
        <f t="shared" si="5"/>
        <v>225</v>
      </c>
      <c r="K37" s="64">
        <v>85</v>
      </c>
      <c r="L37" s="64">
        <v>106</v>
      </c>
      <c r="M37" s="65">
        <f t="shared" si="6"/>
        <v>191</v>
      </c>
      <c r="N37" s="30">
        <f t="shared" si="13"/>
        <v>0.20354029599020612</v>
      </c>
      <c r="O37" s="30">
        <f t="shared" si="0"/>
        <v>0.2706993305592939</v>
      </c>
      <c r="P37" s="31">
        <f t="shared" si="1"/>
        <v>0.23901768862644399</v>
      </c>
      <c r="Q37" s="41"/>
      <c r="R37" s="58">
        <f t="shared" si="10"/>
        <v>46.77500649781021</v>
      </c>
      <c r="S37" s="58">
        <f t="shared" si="11"/>
        <v>62.663804849470161</v>
      </c>
      <c r="T37" s="58">
        <f t="shared" si="12"/>
        <v>55.13954216851581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8758.9467859392753</v>
      </c>
      <c r="F38" s="56">
        <v>13505.933383320418</v>
      </c>
      <c r="G38" s="57">
        <f t="shared" si="4"/>
        <v>22264.880169259694</v>
      </c>
      <c r="H38" s="56">
        <v>112</v>
      </c>
      <c r="I38" s="56">
        <v>113</v>
      </c>
      <c r="J38" s="57">
        <f t="shared" si="5"/>
        <v>225</v>
      </c>
      <c r="K38" s="56">
        <v>88</v>
      </c>
      <c r="L38" s="56">
        <v>106</v>
      </c>
      <c r="M38" s="57">
        <f t="shared" si="6"/>
        <v>194</v>
      </c>
      <c r="N38" s="32">
        <f t="shared" si="13"/>
        <v>0.19034567945799885</v>
      </c>
      <c r="O38" s="32">
        <f t="shared" si="0"/>
        <v>0.26641023716507056</v>
      </c>
      <c r="P38" s="33">
        <f t="shared" si="1"/>
        <v>0.23021838209591047</v>
      </c>
      <c r="Q38" s="41"/>
      <c r="R38" s="58">
        <f t="shared" si="10"/>
        <v>43.794733929696378</v>
      </c>
      <c r="S38" s="58">
        <f t="shared" si="11"/>
        <v>61.670928690960814</v>
      </c>
      <c r="T38" s="58">
        <f t="shared" si="12"/>
        <v>53.138138828782083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8489.0564114420013</v>
      </c>
      <c r="F39" s="56">
        <v>13368.373311373129</v>
      </c>
      <c r="G39" s="57">
        <f t="shared" si="4"/>
        <v>21857.42972281513</v>
      </c>
      <c r="H39" s="56">
        <v>111</v>
      </c>
      <c r="I39" s="56">
        <v>112</v>
      </c>
      <c r="J39" s="57">
        <f t="shared" si="5"/>
        <v>223</v>
      </c>
      <c r="K39" s="56">
        <v>115</v>
      </c>
      <c r="L39" s="56">
        <v>111</v>
      </c>
      <c r="M39" s="57">
        <f t="shared" si="6"/>
        <v>226</v>
      </c>
      <c r="N39" s="32">
        <f t="shared" si="13"/>
        <v>0.16170863325666721</v>
      </c>
      <c r="O39" s="32">
        <f t="shared" si="0"/>
        <v>0.25847589542484783</v>
      </c>
      <c r="P39" s="33">
        <f t="shared" si="1"/>
        <v>0.20973199626559386</v>
      </c>
      <c r="Q39" s="41"/>
      <c r="R39" s="58">
        <f t="shared" si="10"/>
        <v>37.562196510805315</v>
      </c>
      <c r="S39" s="58">
        <f t="shared" si="11"/>
        <v>59.947862382839141</v>
      </c>
      <c r="T39" s="58">
        <f t="shared" si="12"/>
        <v>48.680244371525902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8371.0569540468532</v>
      </c>
      <c r="F40" s="56">
        <v>13320.457092695231</v>
      </c>
      <c r="G40" s="57">
        <f t="shared" si="4"/>
        <v>21691.514046742086</v>
      </c>
      <c r="H40" s="56">
        <v>111</v>
      </c>
      <c r="I40" s="56">
        <v>111</v>
      </c>
      <c r="J40" s="57">
        <f t="shared" si="5"/>
        <v>222</v>
      </c>
      <c r="K40" s="56">
        <v>108</v>
      </c>
      <c r="L40" s="56">
        <v>108</v>
      </c>
      <c r="M40" s="57">
        <f t="shared" si="6"/>
        <v>216</v>
      </c>
      <c r="N40" s="32">
        <f t="shared" si="13"/>
        <v>0.16491443959903179</v>
      </c>
      <c r="O40" s="32">
        <f t="shared" si="0"/>
        <v>0.26242035249596596</v>
      </c>
      <c r="P40" s="33">
        <f t="shared" si="1"/>
        <v>0.21366739604749888</v>
      </c>
      <c r="Q40" s="41"/>
      <c r="R40" s="58">
        <f t="shared" si="10"/>
        <v>38.224004356378323</v>
      </c>
      <c r="S40" s="58">
        <f t="shared" si="11"/>
        <v>60.824004989475938</v>
      </c>
      <c r="T40" s="58">
        <f t="shared" si="12"/>
        <v>49.524004672927134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8293.320048669837</v>
      </c>
      <c r="F41" s="56">
        <v>13250.283906863944</v>
      </c>
      <c r="G41" s="57">
        <f t="shared" si="4"/>
        <v>21543.603955533781</v>
      </c>
      <c r="H41" s="56">
        <v>111</v>
      </c>
      <c r="I41" s="56">
        <v>109</v>
      </c>
      <c r="J41" s="57">
        <f t="shared" si="5"/>
        <v>220</v>
      </c>
      <c r="K41" s="56">
        <v>108</v>
      </c>
      <c r="L41" s="56">
        <v>108</v>
      </c>
      <c r="M41" s="57">
        <f t="shared" si="6"/>
        <v>216</v>
      </c>
      <c r="N41" s="32">
        <f t="shared" si="13"/>
        <v>0.1633829796822269</v>
      </c>
      <c r="O41" s="32">
        <f t="shared" si="0"/>
        <v>0.263278570713399</v>
      </c>
      <c r="P41" s="33">
        <f t="shared" si="1"/>
        <v>0.21311732308022496</v>
      </c>
      <c r="Q41" s="41"/>
      <c r="R41" s="58">
        <f t="shared" si="10"/>
        <v>37.86904131812711</v>
      </c>
      <c r="S41" s="58">
        <f t="shared" si="11"/>
        <v>61.061216160663335</v>
      </c>
      <c r="T41" s="58">
        <f t="shared" si="12"/>
        <v>49.411935677829774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6429.3283201911654</v>
      </c>
      <c r="F42" s="56">
        <v>7362.3845572344144</v>
      </c>
      <c r="G42" s="57">
        <f t="shared" si="4"/>
        <v>13791.71287742558</v>
      </c>
      <c r="H42" s="56">
        <v>0</v>
      </c>
      <c r="I42" s="56">
        <v>0</v>
      </c>
      <c r="J42" s="57">
        <f t="shared" si="5"/>
        <v>0</v>
      </c>
      <c r="K42" s="56">
        <v>108</v>
      </c>
      <c r="L42" s="56">
        <v>108</v>
      </c>
      <c r="M42" s="57">
        <f t="shared" si="6"/>
        <v>216</v>
      </c>
      <c r="N42" s="32">
        <f t="shared" si="13"/>
        <v>0.24004362007882188</v>
      </c>
      <c r="O42" s="32">
        <f t="shared" si="0"/>
        <v>0.27487994912016184</v>
      </c>
      <c r="P42" s="33">
        <f t="shared" si="1"/>
        <v>0.25746178459949187</v>
      </c>
      <c r="Q42" s="41"/>
      <c r="R42" s="58">
        <f t="shared" si="10"/>
        <v>59.530817779547824</v>
      </c>
      <c r="S42" s="58">
        <f t="shared" si="11"/>
        <v>68.170227381800132</v>
      </c>
      <c r="T42" s="58">
        <f t="shared" si="12"/>
        <v>63.850522580673982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5863.807052536371</v>
      </c>
      <c r="F43" s="56">
        <v>6749.0653207982868</v>
      </c>
      <c r="G43" s="57">
        <f t="shared" si="4"/>
        <v>12612.872373334658</v>
      </c>
      <c r="H43" s="56">
        <v>0</v>
      </c>
      <c r="I43" s="56">
        <v>0</v>
      </c>
      <c r="J43" s="57">
        <f t="shared" si="5"/>
        <v>0</v>
      </c>
      <c r="K43" s="56">
        <v>111</v>
      </c>
      <c r="L43" s="56">
        <v>111</v>
      </c>
      <c r="M43" s="57">
        <f t="shared" si="6"/>
        <v>222</v>
      </c>
      <c r="N43" s="32">
        <f t="shared" si="13"/>
        <v>0.21301246194915616</v>
      </c>
      <c r="O43" s="32">
        <f t="shared" si="0"/>
        <v>0.24517092853815339</v>
      </c>
      <c r="P43" s="33">
        <f t="shared" si="1"/>
        <v>0.22909169524365477</v>
      </c>
      <c r="Q43" s="41"/>
      <c r="R43" s="58">
        <f t="shared" si="10"/>
        <v>52.827090563390726</v>
      </c>
      <c r="S43" s="58">
        <f t="shared" si="11"/>
        <v>60.802390277462045</v>
      </c>
      <c r="T43" s="58">
        <f t="shared" si="12"/>
        <v>56.814740420426389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5644.1879970221753</v>
      </c>
      <c r="F44" s="56">
        <v>6511.6244690341819</v>
      </c>
      <c r="G44" s="57">
        <f t="shared" si="4"/>
        <v>12155.812466056357</v>
      </c>
      <c r="H44" s="56">
        <v>0</v>
      </c>
      <c r="I44" s="56">
        <v>0</v>
      </c>
      <c r="J44" s="57">
        <f t="shared" si="5"/>
        <v>0</v>
      </c>
      <c r="K44" s="56">
        <v>111</v>
      </c>
      <c r="L44" s="56">
        <v>111</v>
      </c>
      <c r="M44" s="57">
        <f t="shared" si="6"/>
        <v>222</v>
      </c>
      <c r="N44" s="32">
        <f t="shared" si="13"/>
        <v>0.20503443755529552</v>
      </c>
      <c r="O44" s="32">
        <f t="shared" si="0"/>
        <v>0.23654549800327601</v>
      </c>
      <c r="P44" s="33">
        <f t="shared" si="1"/>
        <v>0.22078996777928578</v>
      </c>
      <c r="Q44" s="41"/>
      <c r="R44" s="58">
        <f t="shared" si="10"/>
        <v>50.848540513713289</v>
      </c>
      <c r="S44" s="58">
        <f t="shared" si="11"/>
        <v>58.663283504812448</v>
      </c>
      <c r="T44" s="58">
        <f t="shared" si="12"/>
        <v>54.755912009262872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5490.7178698266489</v>
      </c>
      <c r="F45" s="56">
        <v>6395.6601801709348</v>
      </c>
      <c r="G45" s="57">
        <f t="shared" si="4"/>
        <v>11886.378049997584</v>
      </c>
      <c r="H45" s="56">
        <v>0</v>
      </c>
      <c r="I45" s="56">
        <v>0</v>
      </c>
      <c r="J45" s="57">
        <f t="shared" si="5"/>
        <v>0</v>
      </c>
      <c r="K45" s="56">
        <v>111</v>
      </c>
      <c r="L45" s="56">
        <v>111</v>
      </c>
      <c r="M45" s="57">
        <f t="shared" si="6"/>
        <v>222</v>
      </c>
      <c r="N45" s="32">
        <f t="shared" si="13"/>
        <v>0.19945938207739933</v>
      </c>
      <c r="O45" s="32">
        <f t="shared" si="0"/>
        <v>0.23233290395854891</v>
      </c>
      <c r="P45" s="33">
        <f t="shared" si="1"/>
        <v>0.21589614301797413</v>
      </c>
      <c r="Q45" s="41"/>
      <c r="R45" s="58">
        <f t="shared" si="10"/>
        <v>49.465926755195035</v>
      </c>
      <c r="S45" s="58">
        <f t="shared" si="11"/>
        <v>57.618560181720134</v>
      </c>
      <c r="T45" s="58">
        <f t="shared" si="12"/>
        <v>53.542243468457585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5468.7320577597702</v>
      </c>
      <c r="F46" s="56">
        <v>6347.3712866457281</v>
      </c>
      <c r="G46" s="57">
        <f t="shared" si="4"/>
        <v>11816.103344405499</v>
      </c>
      <c r="H46" s="56">
        <v>0</v>
      </c>
      <c r="I46" s="56">
        <v>0</v>
      </c>
      <c r="J46" s="57">
        <f t="shared" si="5"/>
        <v>0</v>
      </c>
      <c r="K46" s="56">
        <v>111</v>
      </c>
      <c r="L46" s="56">
        <v>111</v>
      </c>
      <c r="M46" s="57">
        <f t="shared" si="6"/>
        <v>222</v>
      </c>
      <c r="N46" s="32">
        <f t="shared" si="13"/>
        <v>0.19866071119441189</v>
      </c>
      <c r="O46" s="32">
        <f t="shared" si="0"/>
        <v>0.23057873026175996</v>
      </c>
      <c r="P46" s="33">
        <f t="shared" si="1"/>
        <v>0.21461972072808594</v>
      </c>
      <c r="Q46" s="41"/>
      <c r="R46" s="58">
        <f t="shared" si="10"/>
        <v>49.267856376214148</v>
      </c>
      <c r="S46" s="58">
        <f t="shared" si="11"/>
        <v>57.18352510491647</v>
      </c>
      <c r="T46" s="58">
        <f t="shared" si="12"/>
        <v>53.225690740565312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5456.265471651971</v>
      </c>
      <c r="F47" s="56">
        <v>6377.648162894121</v>
      </c>
      <c r="G47" s="57">
        <f t="shared" si="4"/>
        <v>11833.913634546092</v>
      </c>
      <c r="H47" s="56">
        <v>0</v>
      </c>
      <c r="I47" s="56">
        <v>0</v>
      </c>
      <c r="J47" s="57">
        <f t="shared" si="5"/>
        <v>0</v>
      </c>
      <c r="K47" s="56">
        <v>111</v>
      </c>
      <c r="L47" s="56">
        <v>111</v>
      </c>
      <c r="M47" s="57">
        <f t="shared" si="6"/>
        <v>222</v>
      </c>
      <c r="N47" s="32">
        <f t="shared" si="13"/>
        <v>0.19820784189377982</v>
      </c>
      <c r="O47" s="32">
        <f t="shared" si="0"/>
        <v>0.23167858772501165</v>
      </c>
      <c r="P47" s="33">
        <f t="shared" si="1"/>
        <v>0.21494321480939574</v>
      </c>
      <c r="Q47" s="41"/>
      <c r="R47" s="58">
        <f t="shared" si="10"/>
        <v>49.155544789657398</v>
      </c>
      <c r="S47" s="58">
        <f t="shared" si="11"/>
        <v>57.456289755802892</v>
      </c>
      <c r="T47" s="58">
        <f t="shared" si="12"/>
        <v>53.305917272730142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4873.9587923740819</v>
      </c>
      <c r="F48" s="56">
        <v>6082.0162671040116</v>
      </c>
      <c r="G48" s="57">
        <f t="shared" si="4"/>
        <v>10955.975059478093</v>
      </c>
      <c r="H48" s="56">
        <v>0</v>
      </c>
      <c r="I48" s="56">
        <v>0</v>
      </c>
      <c r="J48" s="57">
        <f t="shared" ref="J48:J58" si="14">+H48+I48</f>
        <v>0</v>
      </c>
      <c r="K48" s="56">
        <v>111</v>
      </c>
      <c r="L48" s="56">
        <v>90</v>
      </c>
      <c r="M48" s="57">
        <f t="shared" ref="M48:M58" si="15">+K48+L48</f>
        <v>201</v>
      </c>
      <c r="N48" s="32">
        <f t="shared" ref="N48" si="16">+E48/(H48*216+K48*248)</f>
        <v>0.17705459141143862</v>
      </c>
      <c r="O48" s="32">
        <f t="shared" ref="O48" si="17">+F48/(I48*216+L48*248)</f>
        <v>0.27249176823942706</v>
      </c>
      <c r="P48" s="33">
        <f t="shared" ref="P48" si="18">+G48/(J48*216+M48*248)</f>
        <v>0.21978765566277669</v>
      </c>
      <c r="Q48" s="41"/>
      <c r="R48" s="58">
        <f t="shared" ref="R48" si="19">+E48/(H48+K48)</f>
        <v>43.909538670036774</v>
      </c>
      <c r="S48" s="58">
        <f t="shared" ref="S48" si="20">+F48/(I48+L48)</f>
        <v>67.577958523377902</v>
      </c>
      <c r="T48" s="58">
        <f t="shared" ref="T48" si="21">+G48/(J48+M48)</f>
        <v>54.50733860436862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4658.7973194629994</v>
      </c>
      <c r="F49" s="56">
        <v>5878.1296419114688</v>
      </c>
      <c r="G49" s="57">
        <f t="shared" si="4"/>
        <v>10536.926961374469</v>
      </c>
      <c r="H49" s="56">
        <v>0</v>
      </c>
      <c r="I49" s="56">
        <v>0</v>
      </c>
      <c r="J49" s="57">
        <f t="shared" si="14"/>
        <v>0</v>
      </c>
      <c r="K49" s="56">
        <v>126</v>
      </c>
      <c r="L49" s="56">
        <v>109</v>
      </c>
      <c r="M49" s="57">
        <f t="shared" si="15"/>
        <v>235</v>
      </c>
      <c r="N49" s="32">
        <f t="shared" si="13"/>
        <v>0.14909105605040321</v>
      </c>
      <c r="O49" s="32">
        <f t="shared" si="0"/>
        <v>0.21745078580613603</v>
      </c>
      <c r="P49" s="33">
        <f t="shared" si="1"/>
        <v>0.18079833495838141</v>
      </c>
      <c r="Q49" s="41"/>
      <c r="R49" s="58">
        <f t="shared" si="10"/>
        <v>36.974581900499999</v>
      </c>
      <c r="S49" s="58">
        <f t="shared" si="11"/>
        <v>53.927794879921734</v>
      </c>
      <c r="T49" s="58">
        <f t="shared" si="12"/>
        <v>44.83798706967859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4620.4403999773276</v>
      </c>
      <c r="F50" s="56">
        <v>5865.2485324915788</v>
      </c>
      <c r="G50" s="57">
        <f t="shared" si="4"/>
        <v>10485.688932468907</v>
      </c>
      <c r="H50" s="56">
        <v>0</v>
      </c>
      <c r="I50" s="56">
        <v>0</v>
      </c>
      <c r="J50" s="57">
        <f t="shared" si="14"/>
        <v>0</v>
      </c>
      <c r="K50" s="56">
        <v>123</v>
      </c>
      <c r="L50" s="56">
        <v>110</v>
      </c>
      <c r="M50" s="57">
        <f t="shared" si="15"/>
        <v>233</v>
      </c>
      <c r="N50" s="32">
        <f t="shared" si="13"/>
        <v>0.15146998426361552</v>
      </c>
      <c r="O50" s="32">
        <f t="shared" si="0"/>
        <v>0.21500177905027781</v>
      </c>
      <c r="P50" s="33">
        <f t="shared" si="1"/>
        <v>0.1814635354504518</v>
      </c>
      <c r="Q50" s="41"/>
      <c r="R50" s="58">
        <f t="shared" si="10"/>
        <v>37.564556097376645</v>
      </c>
      <c r="S50" s="58">
        <f t="shared" si="11"/>
        <v>53.320441204468899</v>
      </c>
      <c r="T50" s="58">
        <f t="shared" si="12"/>
        <v>45.002956791712052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4366.2749098135364</v>
      </c>
      <c r="F51" s="56">
        <v>5517.0856925017879</v>
      </c>
      <c r="G51" s="57">
        <f t="shared" si="4"/>
        <v>9883.3606023153243</v>
      </c>
      <c r="H51" s="56">
        <v>0</v>
      </c>
      <c r="I51" s="56">
        <v>0</v>
      </c>
      <c r="J51" s="57">
        <f t="shared" si="14"/>
        <v>0</v>
      </c>
      <c r="K51" s="56">
        <v>111</v>
      </c>
      <c r="L51" s="56">
        <v>110</v>
      </c>
      <c r="M51" s="57">
        <f t="shared" si="15"/>
        <v>221</v>
      </c>
      <c r="N51" s="32">
        <f t="shared" si="13"/>
        <v>0.1586121370900006</v>
      </c>
      <c r="O51" s="32">
        <f t="shared" si="0"/>
        <v>0.2022392116019717</v>
      </c>
      <c r="P51" s="33">
        <f t="shared" si="1"/>
        <v>0.18032697055749752</v>
      </c>
      <c r="Q51" s="41"/>
      <c r="R51" s="58">
        <f t="shared" si="10"/>
        <v>39.335809998320151</v>
      </c>
      <c r="S51" s="58">
        <f t="shared" si="11"/>
        <v>50.155324477288978</v>
      </c>
      <c r="T51" s="58">
        <f t="shared" si="12"/>
        <v>44.721088698259386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4351.2916993660365</v>
      </c>
      <c r="F52" s="56">
        <v>5522.2618917188383</v>
      </c>
      <c r="G52" s="57">
        <f t="shared" si="4"/>
        <v>9873.5535910848739</v>
      </c>
      <c r="H52" s="56">
        <v>0</v>
      </c>
      <c r="I52" s="56">
        <v>0</v>
      </c>
      <c r="J52" s="57">
        <f t="shared" si="14"/>
        <v>0</v>
      </c>
      <c r="K52" s="56">
        <v>112</v>
      </c>
      <c r="L52" s="56">
        <v>110</v>
      </c>
      <c r="M52" s="57">
        <f t="shared" si="15"/>
        <v>222</v>
      </c>
      <c r="N52" s="32">
        <f t="shared" si="13"/>
        <v>0.15665652719491779</v>
      </c>
      <c r="O52" s="32">
        <f t="shared" si="0"/>
        <v>0.20242895497503074</v>
      </c>
      <c r="P52" s="33">
        <f t="shared" si="1"/>
        <v>0.17933655897785661</v>
      </c>
      <c r="Q52" s="41"/>
      <c r="R52" s="58">
        <f t="shared" si="10"/>
        <v>38.850818744339612</v>
      </c>
      <c r="S52" s="58">
        <f t="shared" si="11"/>
        <v>50.202380833807624</v>
      </c>
      <c r="T52" s="58">
        <f t="shared" si="12"/>
        <v>44.475466626508442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4344.1398369299422</v>
      </c>
      <c r="F53" s="56">
        <v>5479.6218368447753</v>
      </c>
      <c r="G53" s="57">
        <f t="shared" si="4"/>
        <v>9823.7616737747176</v>
      </c>
      <c r="H53" s="56">
        <v>0</v>
      </c>
      <c r="I53" s="56">
        <v>0</v>
      </c>
      <c r="J53" s="57">
        <f t="shared" si="14"/>
        <v>0</v>
      </c>
      <c r="K53" s="56">
        <v>112</v>
      </c>
      <c r="L53" s="56">
        <v>110</v>
      </c>
      <c r="M53" s="57">
        <f t="shared" si="15"/>
        <v>222</v>
      </c>
      <c r="N53" s="32">
        <f t="shared" si="13"/>
        <v>0.1563990436682727</v>
      </c>
      <c r="O53" s="32">
        <f t="shared" si="0"/>
        <v>0.20086590311014571</v>
      </c>
      <c r="P53" s="33">
        <f t="shared" si="1"/>
        <v>0.17843217222055213</v>
      </c>
      <c r="Q53" s="41"/>
      <c r="R53" s="58">
        <f t="shared" si="10"/>
        <v>38.786962829731628</v>
      </c>
      <c r="S53" s="58">
        <f t="shared" si="11"/>
        <v>49.81474397131614</v>
      </c>
      <c r="T53" s="58">
        <f t="shared" si="12"/>
        <v>44.251178710696927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4474.0944669567089</v>
      </c>
      <c r="F54" s="56">
        <v>5340.125489385925</v>
      </c>
      <c r="G54" s="57">
        <f t="shared" si="4"/>
        <v>9814.2199563426329</v>
      </c>
      <c r="H54" s="56">
        <v>0</v>
      </c>
      <c r="I54" s="56">
        <v>0</v>
      </c>
      <c r="J54" s="57">
        <f t="shared" si="14"/>
        <v>0</v>
      </c>
      <c r="K54" s="56">
        <v>114</v>
      </c>
      <c r="L54" s="56">
        <v>106</v>
      </c>
      <c r="M54" s="57">
        <f t="shared" si="15"/>
        <v>220</v>
      </c>
      <c r="N54" s="32">
        <f t="shared" si="13"/>
        <v>0.15825178505081738</v>
      </c>
      <c r="O54" s="32">
        <f t="shared" si="0"/>
        <v>0.20313928368023149</v>
      </c>
      <c r="P54" s="33">
        <f t="shared" si="1"/>
        <v>0.1798793980268078</v>
      </c>
      <c r="Q54" s="41"/>
      <c r="R54" s="58">
        <f t="shared" si="10"/>
        <v>39.246442692602706</v>
      </c>
      <c r="S54" s="58">
        <f t="shared" si="11"/>
        <v>50.378542352697409</v>
      </c>
      <c r="T54" s="58">
        <f t="shared" si="12"/>
        <v>44.610090710648329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3414.7755133297101</v>
      </c>
      <c r="F55" s="56">
        <v>3610.201538702212</v>
      </c>
      <c r="G55" s="57">
        <f t="shared" si="4"/>
        <v>7024.9770520319216</v>
      </c>
      <c r="H55" s="56">
        <v>0</v>
      </c>
      <c r="I55" s="56">
        <v>0</v>
      </c>
      <c r="J55" s="57">
        <f t="shared" si="14"/>
        <v>0</v>
      </c>
      <c r="K55" s="56">
        <v>110</v>
      </c>
      <c r="L55" s="56">
        <v>110</v>
      </c>
      <c r="M55" s="57">
        <f t="shared" si="15"/>
        <v>220</v>
      </c>
      <c r="N55" s="32">
        <f t="shared" si="13"/>
        <v>0.12517505547396299</v>
      </c>
      <c r="O55" s="32">
        <f t="shared" si="0"/>
        <v>0.13233876608145939</v>
      </c>
      <c r="P55" s="33">
        <f t="shared" si="1"/>
        <v>0.12875691077771118</v>
      </c>
      <c r="Q55" s="41"/>
      <c r="R55" s="58">
        <f t="shared" si="10"/>
        <v>31.043413757542819</v>
      </c>
      <c r="S55" s="58">
        <f t="shared" si="11"/>
        <v>32.820013988201929</v>
      </c>
      <c r="T55" s="58">
        <f t="shared" si="12"/>
        <v>31.931713872872372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3270.1356345792037</v>
      </c>
      <c r="F56" s="56">
        <v>3297.1655686234881</v>
      </c>
      <c r="G56" s="57">
        <f t="shared" si="4"/>
        <v>6567.3012032026918</v>
      </c>
      <c r="H56" s="56">
        <v>0</v>
      </c>
      <c r="I56" s="56">
        <v>0</v>
      </c>
      <c r="J56" s="57">
        <f t="shared" si="14"/>
        <v>0</v>
      </c>
      <c r="K56" s="56">
        <v>110</v>
      </c>
      <c r="L56" s="56">
        <v>110</v>
      </c>
      <c r="M56" s="57">
        <f t="shared" si="15"/>
        <v>220</v>
      </c>
      <c r="N56" s="32">
        <f t="shared" si="13"/>
        <v>0.11987300713266875</v>
      </c>
      <c r="O56" s="32">
        <f t="shared" si="0"/>
        <v>0.12086384049206335</v>
      </c>
      <c r="P56" s="33">
        <f t="shared" si="1"/>
        <v>0.12036842381236605</v>
      </c>
      <c r="Q56" s="41"/>
      <c r="R56" s="58">
        <f t="shared" si="10"/>
        <v>29.728505768901851</v>
      </c>
      <c r="S56" s="58">
        <f t="shared" si="11"/>
        <v>29.97423244203171</v>
      </c>
      <c r="T56" s="58">
        <f t="shared" si="12"/>
        <v>29.85136910546678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2495.2730624741553</v>
      </c>
      <c r="F57" s="56">
        <v>2599.3017781495282</v>
      </c>
      <c r="G57" s="57">
        <f t="shared" si="4"/>
        <v>5094.5748406236835</v>
      </c>
      <c r="H57" s="56">
        <v>0</v>
      </c>
      <c r="I57" s="56">
        <v>0</v>
      </c>
      <c r="J57" s="57">
        <f t="shared" si="14"/>
        <v>0</v>
      </c>
      <c r="K57" s="56">
        <v>110</v>
      </c>
      <c r="L57" s="56">
        <v>110</v>
      </c>
      <c r="M57" s="57">
        <f t="shared" si="15"/>
        <v>220</v>
      </c>
      <c r="N57" s="32">
        <f t="shared" si="13"/>
        <v>9.146895390301156E-2</v>
      </c>
      <c r="O57" s="32">
        <f t="shared" si="0"/>
        <v>9.5282323245950443E-2</v>
      </c>
      <c r="P57" s="33">
        <f t="shared" si="1"/>
        <v>9.3375638574481001E-2</v>
      </c>
      <c r="Q57" s="41"/>
      <c r="R57" s="58">
        <f t="shared" si="10"/>
        <v>22.684300567946867</v>
      </c>
      <c r="S57" s="58">
        <f t="shared" si="11"/>
        <v>23.630016164995713</v>
      </c>
      <c r="T57" s="58">
        <f t="shared" si="12"/>
        <v>23.15715836647129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2344.0749428617073</v>
      </c>
      <c r="F58" s="61">
        <v>2518</v>
      </c>
      <c r="G58" s="62">
        <f t="shared" si="4"/>
        <v>4862.0749428617073</v>
      </c>
      <c r="H58" s="56">
        <v>0</v>
      </c>
      <c r="I58" s="56">
        <v>0</v>
      </c>
      <c r="J58" s="57">
        <f t="shared" si="14"/>
        <v>0</v>
      </c>
      <c r="K58" s="56">
        <v>110</v>
      </c>
      <c r="L58" s="56">
        <v>110</v>
      </c>
      <c r="M58" s="57">
        <f t="shared" si="15"/>
        <v>220</v>
      </c>
      <c r="N58" s="34">
        <f t="shared" si="13"/>
        <v>8.5926500838039127E-2</v>
      </c>
      <c r="O58" s="34">
        <f t="shared" si="0"/>
        <v>9.2302052785923752E-2</v>
      </c>
      <c r="P58" s="35">
        <f t="shared" si="1"/>
        <v>8.9114276811981433E-2</v>
      </c>
      <c r="Q58" s="41"/>
      <c r="R58" s="58">
        <f t="shared" si="10"/>
        <v>21.309772207833703</v>
      </c>
      <c r="S58" s="58">
        <f t="shared" si="11"/>
        <v>22.890909090909091</v>
      </c>
      <c r="T58" s="58">
        <f t="shared" si="12"/>
        <v>22.100340649371397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7135.6379571023626</v>
      </c>
      <c r="F59" s="64">
        <v>6390.3868580385733</v>
      </c>
      <c r="G59" s="65">
        <f t="shared" si="4"/>
        <v>13526.024815140936</v>
      </c>
      <c r="H59" s="66">
        <v>0</v>
      </c>
      <c r="I59" s="64">
        <v>0</v>
      </c>
      <c r="J59" s="65">
        <f t="shared" si="5"/>
        <v>0</v>
      </c>
      <c r="K59" s="66">
        <v>89</v>
      </c>
      <c r="L59" s="64">
        <v>89</v>
      </c>
      <c r="M59" s="65">
        <f t="shared" si="6"/>
        <v>178</v>
      </c>
      <c r="N59" s="30">
        <f t="shared" si="13"/>
        <v>0.3232891426740831</v>
      </c>
      <c r="O59" s="30">
        <f t="shared" si="0"/>
        <v>0.2895245948730778</v>
      </c>
      <c r="P59" s="31">
        <f t="shared" si="1"/>
        <v>0.30640686877358048</v>
      </c>
      <c r="Q59" s="41"/>
      <c r="R59" s="58">
        <f t="shared" si="10"/>
        <v>80.175707383172607</v>
      </c>
      <c r="S59" s="58">
        <f t="shared" si="11"/>
        <v>71.8020995285233</v>
      </c>
      <c r="T59" s="58">
        <f t="shared" si="12"/>
        <v>75.988903455847961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6898.8831579950247</v>
      </c>
      <c r="F60" s="56">
        <v>6427.5925154528304</v>
      </c>
      <c r="G60" s="57">
        <f t="shared" si="4"/>
        <v>13326.475673447854</v>
      </c>
      <c r="H60" s="55">
        <v>0</v>
      </c>
      <c r="I60" s="56">
        <v>0</v>
      </c>
      <c r="J60" s="57">
        <f t="shared" ref="J60:J84" si="22">+H60+I60</f>
        <v>0</v>
      </c>
      <c r="K60" s="55">
        <v>88</v>
      </c>
      <c r="L60" s="56">
        <v>89</v>
      </c>
      <c r="M60" s="57">
        <f t="shared" ref="M60:M84" si="23">+K60+L60</f>
        <v>177</v>
      </c>
      <c r="N60" s="32">
        <f t="shared" si="13"/>
        <v>0.31611451420431746</v>
      </c>
      <c r="O60" s="32">
        <f t="shared" si="0"/>
        <v>0.29121024444784482</v>
      </c>
      <c r="P60" s="33">
        <f t="shared" si="1"/>
        <v>0.30359202828157134</v>
      </c>
      <c r="Q60" s="41"/>
      <c r="R60" s="58">
        <f t="shared" si="10"/>
        <v>78.396399522670734</v>
      </c>
      <c r="S60" s="58">
        <f t="shared" si="11"/>
        <v>72.220140623065504</v>
      </c>
      <c r="T60" s="58">
        <f t="shared" si="12"/>
        <v>75.29082301382968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6560.2267061898829</v>
      </c>
      <c r="F61" s="56">
        <v>6323.4219105990142</v>
      </c>
      <c r="G61" s="57">
        <f t="shared" si="4"/>
        <v>12883.648616788898</v>
      </c>
      <c r="H61" s="55">
        <v>0</v>
      </c>
      <c r="I61" s="56">
        <v>0</v>
      </c>
      <c r="J61" s="57">
        <f t="shared" si="22"/>
        <v>0</v>
      </c>
      <c r="K61" s="55">
        <v>88</v>
      </c>
      <c r="L61" s="56">
        <v>89</v>
      </c>
      <c r="M61" s="57">
        <f t="shared" si="23"/>
        <v>177</v>
      </c>
      <c r="N61" s="32">
        <f t="shared" si="13"/>
        <v>0.3005968981941845</v>
      </c>
      <c r="O61" s="32">
        <f t="shared" si="0"/>
        <v>0.28649066285787489</v>
      </c>
      <c r="P61" s="33">
        <f t="shared" si="1"/>
        <v>0.29350393240361078</v>
      </c>
      <c r="Q61" s="41"/>
      <c r="R61" s="58">
        <f t="shared" si="10"/>
        <v>74.548030752157757</v>
      </c>
      <c r="S61" s="58">
        <f t="shared" si="11"/>
        <v>71.049684388752965</v>
      </c>
      <c r="T61" s="58">
        <f t="shared" si="12"/>
        <v>72.788975236095467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6312.0707029816504</v>
      </c>
      <c r="F62" s="56">
        <v>6213.5713106941421</v>
      </c>
      <c r="G62" s="57">
        <f t="shared" si="4"/>
        <v>12525.642013675792</v>
      </c>
      <c r="H62" s="55">
        <v>0</v>
      </c>
      <c r="I62" s="56">
        <v>0</v>
      </c>
      <c r="J62" s="57">
        <f t="shared" si="22"/>
        <v>0</v>
      </c>
      <c r="K62" s="55">
        <v>88</v>
      </c>
      <c r="L62" s="56">
        <v>89</v>
      </c>
      <c r="M62" s="57">
        <f t="shared" si="23"/>
        <v>177</v>
      </c>
      <c r="N62" s="32">
        <f t="shared" si="13"/>
        <v>0.28922611358970174</v>
      </c>
      <c r="O62" s="32">
        <f t="shared" si="0"/>
        <v>0.28151374187632033</v>
      </c>
      <c r="P62" s="33">
        <f t="shared" si="1"/>
        <v>0.28534814137223874</v>
      </c>
      <c r="Q62" s="41"/>
      <c r="R62" s="58">
        <f t="shared" si="10"/>
        <v>71.728076170246027</v>
      </c>
      <c r="S62" s="58">
        <f t="shared" si="11"/>
        <v>69.81540798532744</v>
      </c>
      <c r="T62" s="58">
        <f t="shared" si="12"/>
        <v>70.766339060315204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6133.7279457733603</v>
      </c>
      <c r="F63" s="56">
        <v>6021.1929801381402</v>
      </c>
      <c r="G63" s="57">
        <f t="shared" si="4"/>
        <v>12154.920925911501</v>
      </c>
      <c r="H63" s="55">
        <v>0</v>
      </c>
      <c r="I63" s="56">
        <v>0</v>
      </c>
      <c r="J63" s="57">
        <f t="shared" si="22"/>
        <v>0</v>
      </c>
      <c r="K63" s="55">
        <v>88</v>
      </c>
      <c r="L63" s="56">
        <v>89</v>
      </c>
      <c r="M63" s="57">
        <f t="shared" si="23"/>
        <v>177</v>
      </c>
      <c r="N63" s="32">
        <f t="shared" si="13"/>
        <v>0.28105424971468845</v>
      </c>
      <c r="O63" s="32">
        <f t="shared" si="0"/>
        <v>0.27279779721539238</v>
      </c>
      <c r="P63" s="33">
        <f t="shared" si="1"/>
        <v>0.27690270015289553</v>
      </c>
      <c r="Q63" s="41"/>
      <c r="R63" s="58">
        <f t="shared" si="10"/>
        <v>69.701453929242732</v>
      </c>
      <c r="S63" s="58">
        <f t="shared" si="11"/>
        <v>67.653853709417305</v>
      </c>
      <c r="T63" s="58">
        <f t="shared" si="12"/>
        <v>68.671869637918093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5839.3131421551907</v>
      </c>
      <c r="F64" s="56">
        <v>5850.1484316396318</v>
      </c>
      <c r="G64" s="57">
        <f t="shared" si="4"/>
        <v>11689.461573794822</v>
      </c>
      <c r="H64" s="55">
        <v>0</v>
      </c>
      <c r="I64" s="56">
        <v>0</v>
      </c>
      <c r="J64" s="57">
        <f t="shared" si="22"/>
        <v>0</v>
      </c>
      <c r="K64" s="55">
        <v>88</v>
      </c>
      <c r="L64" s="56">
        <v>89</v>
      </c>
      <c r="M64" s="57">
        <f t="shared" si="23"/>
        <v>177</v>
      </c>
      <c r="N64" s="3">
        <f t="shared" si="13"/>
        <v>0.26756383532602596</v>
      </c>
      <c r="O64" s="3">
        <f t="shared" si="0"/>
        <v>0.26504840665275609</v>
      </c>
      <c r="P64" s="4">
        <f t="shared" si="1"/>
        <v>0.26629901525867555</v>
      </c>
      <c r="Q64" s="41"/>
      <c r="R64" s="58">
        <f t="shared" si="10"/>
        <v>66.355831160854436</v>
      </c>
      <c r="S64" s="58">
        <f t="shared" si="11"/>
        <v>65.732004849883509</v>
      </c>
      <c r="T64" s="58">
        <f t="shared" si="12"/>
        <v>66.042155784151532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5298.5723730391428</v>
      </c>
      <c r="F65" s="56">
        <v>5260.6462149885265</v>
      </c>
      <c r="G65" s="57">
        <f t="shared" si="4"/>
        <v>10559.21858802767</v>
      </c>
      <c r="H65" s="55">
        <v>0</v>
      </c>
      <c r="I65" s="56">
        <v>0</v>
      </c>
      <c r="J65" s="57">
        <f t="shared" si="22"/>
        <v>0</v>
      </c>
      <c r="K65" s="55">
        <v>88</v>
      </c>
      <c r="L65" s="56">
        <v>89</v>
      </c>
      <c r="M65" s="57">
        <f t="shared" si="23"/>
        <v>177</v>
      </c>
      <c r="N65" s="3">
        <f t="shared" si="13"/>
        <v>0.24278649070010735</v>
      </c>
      <c r="O65" s="3">
        <f t="shared" si="0"/>
        <v>0.23834025983094084</v>
      </c>
      <c r="P65" s="4">
        <f t="shared" si="1"/>
        <v>0.24055081529131744</v>
      </c>
      <c r="Q65" s="41"/>
      <c r="R65" s="58">
        <f t="shared" si="10"/>
        <v>60.21104969362662</v>
      </c>
      <c r="S65" s="58">
        <f t="shared" si="11"/>
        <v>59.10838443807333</v>
      </c>
      <c r="T65" s="58">
        <f t="shared" si="12"/>
        <v>59.656602192246723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3374.5249558424248</v>
      </c>
      <c r="F66" s="56">
        <v>3006.1157266049981</v>
      </c>
      <c r="G66" s="57">
        <f t="shared" si="4"/>
        <v>6380.6406824474234</v>
      </c>
      <c r="H66" s="55">
        <v>0</v>
      </c>
      <c r="I66" s="56">
        <v>0</v>
      </c>
      <c r="J66" s="57">
        <f t="shared" si="22"/>
        <v>0</v>
      </c>
      <c r="K66" s="55">
        <v>59</v>
      </c>
      <c r="L66" s="56">
        <v>67</v>
      </c>
      <c r="M66" s="57">
        <f t="shared" si="23"/>
        <v>126</v>
      </c>
      <c r="N66" s="3">
        <f t="shared" si="13"/>
        <v>0.23062636384926358</v>
      </c>
      <c r="O66" s="3">
        <f t="shared" si="0"/>
        <v>0.18091693106674278</v>
      </c>
      <c r="P66" s="4">
        <f t="shared" si="1"/>
        <v>0.20419357022681206</v>
      </c>
      <c r="Q66" s="41"/>
      <c r="R66" s="58">
        <f t="shared" si="10"/>
        <v>57.195338234617367</v>
      </c>
      <c r="S66" s="58">
        <f t="shared" si="11"/>
        <v>44.867398904552211</v>
      </c>
      <c r="T66" s="58">
        <f t="shared" si="12"/>
        <v>50.640005416249394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3278.4256510450373</v>
      </c>
      <c r="F67" s="56">
        <v>2874.4053585615657</v>
      </c>
      <c r="G67" s="57">
        <f t="shared" si="4"/>
        <v>6152.8310096066034</v>
      </c>
      <c r="H67" s="55">
        <v>0</v>
      </c>
      <c r="I67" s="56">
        <v>0</v>
      </c>
      <c r="J67" s="57">
        <f t="shared" si="22"/>
        <v>0</v>
      </c>
      <c r="K67" s="55">
        <v>66</v>
      </c>
      <c r="L67" s="56">
        <v>67</v>
      </c>
      <c r="M67" s="57">
        <f t="shared" si="23"/>
        <v>133</v>
      </c>
      <c r="N67" s="3">
        <f t="shared" si="13"/>
        <v>0.20029482227792261</v>
      </c>
      <c r="O67" s="3">
        <f t="shared" si="0"/>
        <v>0.17299021175743654</v>
      </c>
      <c r="P67" s="4">
        <f t="shared" si="1"/>
        <v>0.18653986810594844</v>
      </c>
      <c r="Q67" s="41"/>
      <c r="R67" s="58">
        <f t="shared" si="10"/>
        <v>49.673115924924808</v>
      </c>
      <c r="S67" s="58">
        <f t="shared" si="11"/>
        <v>42.901572515844265</v>
      </c>
      <c r="T67" s="58">
        <f t="shared" si="12"/>
        <v>46.261887290275212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3227.6830260876291</v>
      </c>
      <c r="F68" s="56">
        <v>2756.4858751375359</v>
      </c>
      <c r="G68" s="57">
        <f t="shared" si="4"/>
        <v>5984.1689012251645</v>
      </c>
      <c r="H68" s="55">
        <v>0</v>
      </c>
      <c r="I68" s="56">
        <v>0</v>
      </c>
      <c r="J68" s="57">
        <f t="shared" si="22"/>
        <v>0</v>
      </c>
      <c r="K68" s="55">
        <v>66</v>
      </c>
      <c r="L68" s="56">
        <v>67</v>
      </c>
      <c r="M68" s="57">
        <f t="shared" si="23"/>
        <v>133</v>
      </c>
      <c r="N68" s="3">
        <f t="shared" si="13"/>
        <v>0.19719471078247977</v>
      </c>
      <c r="O68" s="3">
        <f t="shared" si="0"/>
        <v>0.16589346865295715</v>
      </c>
      <c r="P68" s="4">
        <f t="shared" si="1"/>
        <v>0.18142641587512626</v>
      </c>
      <c r="Q68" s="41"/>
      <c r="R68" s="58">
        <f t="shared" si="10"/>
        <v>48.904288274054984</v>
      </c>
      <c r="S68" s="58">
        <f t="shared" si="11"/>
        <v>41.141580225933374</v>
      </c>
      <c r="T68" s="58">
        <f t="shared" si="12"/>
        <v>44.99375113703131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2537.765307679756</v>
      </c>
      <c r="F69" s="61">
        <v>2026.9999999999989</v>
      </c>
      <c r="G69" s="62">
        <f t="shared" si="4"/>
        <v>4564.7653076797551</v>
      </c>
      <c r="H69" s="67">
        <v>0</v>
      </c>
      <c r="I69" s="61">
        <v>0</v>
      </c>
      <c r="J69" s="62">
        <f t="shared" si="22"/>
        <v>0</v>
      </c>
      <c r="K69" s="67">
        <v>66</v>
      </c>
      <c r="L69" s="61">
        <v>67</v>
      </c>
      <c r="M69" s="62">
        <f t="shared" si="23"/>
        <v>133</v>
      </c>
      <c r="N69" s="6">
        <f t="shared" si="13"/>
        <v>0.15504431254152956</v>
      </c>
      <c r="O69" s="6">
        <f t="shared" si="0"/>
        <v>0.12199085219065954</v>
      </c>
      <c r="P69" s="7">
        <f t="shared" si="1"/>
        <v>0.13839332123695594</v>
      </c>
      <c r="Q69" s="41"/>
      <c r="R69" s="58">
        <f t="shared" si="10"/>
        <v>38.450989510299337</v>
      </c>
      <c r="S69" s="58">
        <f t="shared" si="11"/>
        <v>30.253731343283565</v>
      </c>
      <c r="T69" s="58">
        <f t="shared" si="12"/>
        <v>34.321543666765074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6632</v>
      </c>
      <c r="F70" s="64">
        <v>7547.5515910218583</v>
      </c>
      <c r="G70" s="65">
        <f t="shared" si="4"/>
        <v>14179.551591021858</v>
      </c>
      <c r="H70" s="66">
        <v>396</v>
      </c>
      <c r="I70" s="64">
        <v>418</v>
      </c>
      <c r="J70" s="65">
        <f t="shared" si="22"/>
        <v>814</v>
      </c>
      <c r="K70" s="66">
        <v>0</v>
      </c>
      <c r="L70" s="64">
        <v>0</v>
      </c>
      <c r="M70" s="65">
        <f t="shared" si="23"/>
        <v>0</v>
      </c>
      <c r="N70" s="15">
        <f t="shared" si="13"/>
        <v>7.7534605312383084E-2</v>
      </c>
      <c r="O70" s="15">
        <f t="shared" si="0"/>
        <v>8.3594182959217819E-2</v>
      </c>
      <c r="P70" s="16">
        <f t="shared" si="1"/>
        <v>8.0646280320217145E-2</v>
      </c>
      <c r="Q70" s="41"/>
      <c r="R70" s="58">
        <f t="shared" si="10"/>
        <v>16.747474747474747</v>
      </c>
      <c r="S70" s="58">
        <f t="shared" si="11"/>
        <v>18.056343519191049</v>
      </c>
      <c r="T70" s="58">
        <f t="shared" si="12"/>
        <v>17.419596549166901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8967.0882129664496</v>
      </c>
      <c r="F71" s="56">
        <v>11515.910951495682</v>
      </c>
      <c r="G71" s="57">
        <f t="shared" ref="G71:G84" si="24">+E71+F71</f>
        <v>20482.999164462133</v>
      </c>
      <c r="H71" s="55">
        <v>436</v>
      </c>
      <c r="I71" s="56">
        <v>392</v>
      </c>
      <c r="J71" s="57">
        <f t="shared" si="22"/>
        <v>828</v>
      </c>
      <c r="K71" s="55">
        <v>0</v>
      </c>
      <c r="L71" s="56">
        <v>0</v>
      </c>
      <c r="M71" s="57">
        <f t="shared" si="23"/>
        <v>0</v>
      </c>
      <c r="N71" s="3">
        <f t="shared" si="13"/>
        <v>9.521627817030294E-2</v>
      </c>
      <c r="O71" s="3">
        <f t="shared" si="0"/>
        <v>0.13600612896229783</v>
      </c>
      <c r="P71" s="4">
        <f t="shared" si="1"/>
        <v>0.1145274152602329</v>
      </c>
      <c r="Q71" s="41"/>
      <c r="R71" s="58">
        <f t="shared" ref="R71:R86" si="25">+E71/(H71+K71)</f>
        <v>20.566716084785433</v>
      </c>
      <c r="S71" s="58">
        <f t="shared" ref="S71:S86" si="26">+F71/(I71+L71)</f>
        <v>29.377323855856332</v>
      </c>
      <c r="T71" s="58">
        <f t="shared" ref="T71:T86" si="27">+G71/(J71+M71)</f>
        <v>24.737921696210307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14807.306462321716</v>
      </c>
      <c r="F72" s="56">
        <v>18322.715738388244</v>
      </c>
      <c r="G72" s="57">
        <f t="shared" si="24"/>
        <v>33130.022200709958</v>
      </c>
      <c r="H72" s="55">
        <v>394</v>
      </c>
      <c r="I72" s="56">
        <v>390</v>
      </c>
      <c r="J72" s="57">
        <f t="shared" si="22"/>
        <v>784</v>
      </c>
      <c r="K72" s="55">
        <v>0</v>
      </c>
      <c r="L72" s="56">
        <v>0</v>
      </c>
      <c r="M72" s="57">
        <f t="shared" si="23"/>
        <v>0</v>
      </c>
      <c r="N72" s="3">
        <f t="shared" si="13"/>
        <v>0.173990722672515</v>
      </c>
      <c r="O72" s="3">
        <f t="shared" si="0"/>
        <v>0.2175061222505727</v>
      </c>
      <c r="P72" s="4">
        <f t="shared" si="1"/>
        <v>0.19563741378915084</v>
      </c>
      <c r="Q72" s="41"/>
      <c r="R72" s="58">
        <f t="shared" si="25"/>
        <v>37.581996097263236</v>
      </c>
      <c r="S72" s="58">
        <f t="shared" si="26"/>
        <v>46.981322406123702</v>
      </c>
      <c r="T72" s="58">
        <f t="shared" si="27"/>
        <v>42.257681378456581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17395.870513835744</v>
      </c>
      <c r="F73" s="56">
        <v>20558.080002970546</v>
      </c>
      <c r="G73" s="57">
        <f t="shared" si="24"/>
        <v>37953.95051680629</v>
      </c>
      <c r="H73" s="55">
        <v>396</v>
      </c>
      <c r="I73" s="56">
        <v>410</v>
      </c>
      <c r="J73" s="57">
        <f t="shared" si="22"/>
        <v>806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0.20337484233347064</v>
      </c>
      <c r="O73" s="3">
        <f t="shared" ref="O73" si="29">+F73/(I73*216+L73*248)</f>
        <v>0.23213730807328981</v>
      </c>
      <c r="P73" s="4">
        <f t="shared" ref="P73" si="30">+G73/(J73*216+M73*248)</f>
        <v>0.218005873292932</v>
      </c>
      <c r="Q73" s="41"/>
      <c r="R73" s="58">
        <f t="shared" si="25"/>
        <v>43.928965944029656</v>
      </c>
      <c r="S73" s="58">
        <f t="shared" si="26"/>
        <v>50.141658543830602</v>
      </c>
      <c r="T73" s="58">
        <f t="shared" si="27"/>
        <v>47.089268631273313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19075.398812161813</v>
      </c>
      <c r="F74" s="56">
        <v>23507.571985928575</v>
      </c>
      <c r="G74" s="57">
        <f t="shared" si="24"/>
        <v>42582.970798090391</v>
      </c>
      <c r="H74" s="55">
        <v>396</v>
      </c>
      <c r="I74" s="56">
        <v>416</v>
      </c>
      <c r="J74" s="57">
        <f t="shared" si="22"/>
        <v>812</v>
      </c>
      <c r="K74" s="55">
        <v>0</v>
      </c>
      <c r="L74" s="56">
        <v>0</v>
      </c>
      <c r="M74" s="57">
        <f t="shared" si="23"/>
        <v>0</v>
      </c>
      <c r="N74" s="3">
        <f t="shared" si="13"/>
        <v>0.22301018065097519</v>
      </c>
      <c r="O74" s="3">
        <f t="shared" si="0"/>
        <v>0.26161382641035186</v>
      </c>
      <c r="P74" s="4">
        <f t="shared" si="1"/>
        <v>0.2427874178873061</v>
      </c>
      <c r="Q74" s="41"/>
      <c r="R74" s="58">
        <f t="shared" si="25"/>
        <v>48.170199020610639</v>
      </c>
      <c r="S74" s="58">
        <f t="shared" si="26"/>
        <v>56.508586504636</v>
      </c>
      <c r="T74" s="58">
        <f t="shared" si="27"/>
        <v>52.442082263658115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19870.369042323084</v>
      </c>
      <c r="F75" s="56">
        <v>24922.912155987917</v>
      </c>
      <c r="G75" s="57">
        <f t="shared" si="24"/>
        <v>44793.281198311</v>
      </c>
      <c r="H75" s="55">
        <v>424</v>
      </c>
      <c r="I75" s="56">
        <v>394</v>
      </c>
      <c r="J75" s="57">
        <f t="shared" si="22"/>
        <v>818</v>
      </c>
      <c r="K75" s="55">
        <v>0</v>
      </c>
      <c r="L75" s="56">
        <v>0</v>
      </c>
      <c r="M75" s="57">
        <f t="shared" si="23"/>
        <v>0</v>
      </c>
      <c r="N75" s="3">
        <f t="shared" si="13"/>
        <v>0.21696332375003366</v>
      </c>
      <c r="O75" s="3">
        <f t="shared" si="0"/>
        <v>0.29285241770055365</v>
      </c>
      <c r="P75" s="4">
        <f t="shared" si="1"/>
        <v>0.25351626142302253</v>
      </c>
      <c r="Q75" s="41"/>
      <c r="R75" s="58">
        <f t="shared" si="25"/>
        <v>46.864077930007269</v>
      </c>
      <c r="S75" s="58">
        <f t="shared" si="26"/>
        <v>63.256122223319586</v>
      </c>
      <c r="T75" s="58">
        <f t="shared" si="27"/>
        <v>54.759512467372858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24711.373687777199</v>
      </c>
      <c r="F76" s="56">
        <v>31870.987463008307</v>
      </c>
      <c r="G76" s="57">
        <f t="shared" si="24"/>
        <v>56582.361150785509</v>
      </c>
      <c r="H76" s="55">
        <v>402</v>
      </c>
      <c r="I76" s="56">
        <v>402</v>
      </c>
      <c r="J76" s="57">
        <f t="shared" si="22"/>
        <v>804</v>
      </c>
      <c r="K76" s="55">
        <v>0</v>
      </c>
      <c r="L76" s="56">
        <v>0</v>
      </c>
      <c r="M76" s="57">
        <f t="shared" si="23"/>
        <v>0</v>
      </c>
      <c r="N76" s="3">
        <f t="shared" si="13"/>
        <v>0.28458832789498339</v>
      </c>
      <c r="O76" s="3">
        <f t="shared" si="0"/>
        <v>0.36704195991118838</v>
      </c>
      <c r="P76" s="4">
        <f t="shared" si="1"/>
        <v>0.32581514390308591</v>
      </c>
      <c r="Q76" s="41"/>
      <c r="R76" s="58">
        <f t="shared" si="25"/>
        <v>61.471078825316418</v>
      </c>
      <c r="S76" s="58">
        <f t="shared" si="26"/>
        <v>79.281063340816686</v>
      </c>
      <c r="T76" s="58">
        <f t="shared" si="27"/>
        <v>70.376071083066549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27252.16883930294</v>
      </c>
      <c r="F77" s="56">
        <v>33691.291204461144</v>
      </c>
      <c r="G77" s="57">
        <f t="shared" si="24"/>
        <v>60943.460043764084</v>
      </c>
      <c r="H77" s="55">
        <v>402</v>
      </c>
      <c r="I77" s="56">
        <v>426</v>
      </c>
      <c r="J77" s="57">
        <f t="shared" si="22"/>
        <v>828</v>
      </c>
      <c r="K77" s="55">
        <v>0</v>
      </c>
      <c r="L77" s="56">
        <v>0</v>
      </c>
      <c r="M77" s="57">
        <f t="shared" si="23"/>
        <v>0</v>
      </c>
      <c r="N77" s="3">
        <f t="shared" si="13"/>
        <v>0.31384937395548806</v>
      </c>
      <c r="O77" s="3">
        <f t="shared" si="0"/>
        <v>0.36614600943815362</v>
      </c>
      <c r="P77" s="4">
        <f t="shared" si="1"/>
        <v>0.34075561395019283</v>
      </c>
      <c r="Q77" s="41"/>
      <c r="R77" s="58">
        <f t="shared" si="25"/>
        <v>67.791464774385418</v>
      </c>
      <c r="S77" s="58">
        <f t="shared" si="26"/>
        <v>79.087538038641185</v>
      </c>
      <c r="T77" s="58">
        <f t="shared" si="27"/>
        <v>73.603212613241652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26114.840780724662</v>
      </c>
      <c r="F78" s="56">
        <v>35168.901697067689</v>
      </c>
      <c r="G78" s="57">
        <f t="shared" si="24"/>
        <v>61283.742477792352</v>
      </c>
      <c r="H78" s="55">
        <v>436</v>
      </c>
      <c r="I78" s="56">
        <v>404</v>
      </c>
      <c r="J78" s="57">
        <f t="shared" si="22"/>
        <v>840</v>
      </c>
      <c r="K78" s="55">
        <v>0</v>
      </c>
      <c r="L78" s="56">
        <v>0</v>
      </c>
      <c r="M78" s="57">
        <f t="shared" si="23"/>
        <v>0</v>
      </c>
      <c r="N78" s="3">
        <f t="shared" si="13"/>
        <v>0.27729825837500705</v>
      </c>
      <c r="O78" s="3">
        <f t="shared" si="0"/>
        <v>0.40301730034226818</v>
      </c>
      <c r="P78" s="4">
        <f t="shared" si="1"/>
        <v>0.3377631309402136</v>
      </c>
      <c r="Q78" s="41"/>
      <c r="R78" s="58">
        <f t="shared" si="25"/>
        <v>59.896423809001519</v>
      </c>
      <c r="S78" s="58">
        <f t="shared" si="26"/>
        <v>87.051736873929926</v>
      </c>
      <c r="T78" s="58">
        <f t="shared" si="27"/>
        <v>72.956836283086133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25065.352461313687</v>
      </c>
      <c r="F79" s="56">
        <v>33774.300138336024</v>
      </c>
      <c r="G79" s="57">
        <f t="shared" si="24"/>
        <v>58839.652599649708</v>
      </c>
      <c r="H79" s="55">
        <v>410</v>
      </c>
      <c r="I79" s="56">
        <v>400</v>
      </c>
      <c r="J79" s="57">
        <f t="shared" si="22"/>
        <v>810</v>
      </c>
      <c r="K79" s="55">
        <v>0</v>
      </c>
      <c r="L79" s="56">
        <v>0</v>
      </c>
      <c r="M79" s="57">
        <f t="shared" si="23"/>
        <v>0</v>
      </c>
      <c r="N79" s="3">
        <f t="shared" si="13"/>
        <v>0.28303243520001903</v>
      </c>
      <c r="O79" s="3">
        <f t="shared" si="0"/>
        <v>0.39090625160111137</v>
      </c>
      <c r="P79" s="4">
        <f t="shared" si="1"/>
        <v>0.33630345564500291</v>
      </c>
      <c r="Q79" s="41"/>
      <c r="R79" s="58">
        <f t="shared" si="25"/>
        <v>61.135006003204111</v>
      </c>
      <c r="S79" s="58">
        <f t="shared" si="26"/>
        <v>84.435750345840063</v>
      </c>
      <c r="T79" s="58">
        <f t="shared" si="27"/>
        <v>72.641546419320633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21118.054672406972</v>
      </c>
      <c r="F80" s="56">
        <v>28204.085339860158</v>
      </c>
      <c r="G80" s="57">
        <f t="shared" si="24"/>
        <v>49322.140012267133</v>
      </c>
      <c r="H80" s="55">
        <v>402</v>
      </c>
      <c r="I80" s="56">
        <v>400</v>
      </c>
      <c r="J80" s="57">
        <f t="shared" si="22"/>
        <v>802</v>
      </c>
      <c r="K80" s="55">
        <v>0</v>
      </c>
      <c r="L80" s="56">
        <v>0</v>
      </c>
      <c r="M80" s="57">
        <f t="shared" si="23"/>
        <v>0</v>
      </c>
      <c r="N80" s="3">
        <f t="shared" si="13"/>
        <v>0.24320589958087999</v>
      </c>
      <c r="O80" s="3">
        <f t="shared" si="0"/>
        <v>0.32643617291504812</v>
      </c>
      <c r="P80" s="4">
        <f t="shared" si="1"/>
        <v>0.28471725785228558</v>
      </c>
      <c r="Q80" s="41"/>
      <c r="R80" s="58">
        <f t="shared" si="25"/>
        <v>52.532474309470082</v>
      </c>
      <c r="S80" s="58">
        <f t="shared" si="26"/>
        <v>70.5102133496504</v>
      </c>
      <c r="T80" s="58">
        <f t="shared" si="27"/>
        <v>61.498927696093681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18970.044020546713</v>
      </c>
      <c r="F81" s="56">
        <v>26269.263817481889</v>
      </c>
      <c r="G81" s="57">
        <f t="shared" si="24"/>
        <v>45239.307838028602</v>
      </c>
      <c r="H81" s="55">
        <v>402</v>
      </c>
      <c r="I81" s="56">
        <v>412</v>
      </c>
      <c r="J81" s="57">
        <f t="shared" si="22"/>
        <v>814</v>
      </c>
      <c r="K81" s="55">
        <v>0</v>
      </c>
      <c r="L81" s="56">
        <v>0</v>
      </c>
      <c r="M81" s="57">
        <f t="shared" si="23"/>
        <v>0</v>
      </c>
      <c r="N81" s="3">
        <f t="shared" si="13"/>
        <v>0.21846835291766531</v>
      </c>
      <c r="O81" s="3">
        <f t="shared" ref="O81:O86" si="31">+F81/(I81*216+L81*248)</f>
        <v>0.29518680125721292</v>
      </c>
      <c r="P81" s="4">
        <f t="shared" ref="P81:P86" si="32">+G81/(J81*216+M81*248)</f>
        <v>0.25729882062760828</v>
      </c>
      <c r="Q81" s="41"/>
      <c r="R81" s="58">
        <f t="shared" si="25"/>
        <v>47.189164230215702</v>
      </c>
      <c r="S81" s="58">
        <f t="shared" si="26"/>
        <v>63.760349071557982</v>
      </c>
      <c r="T81" s="58">
        <f t="shared" si="27"/>
        <v>55.576545255563396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17270.080395979414</v>
      </c>
      <c r="F82" s="56">
        <v>25008.329287010005</v>
      </c>
      <c r="G82" s="57">
        <f t="shared" si="24"/>
        <v>42278.409682989419</v>
      </c>
      <c r="H82" s="55">
        <v>414</v>
      </c>
      <c r="I82" s="56">
        <v>412</v>
      </c>
      <c r="J82" s="57">
        <f t="shared" si="22"/>
        <v>826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0.19312578721572971</v>
      </c>
      <c r="O82" s="3">
        <f t="shared" si="31"/>
        <v>0.28101772391911639</v>
      </c>
      <c r="P82" s="4">
        <f t="shared" si="32"/>
        <v>0.2369653488643923</v>
      </c>
      <c r="Q82" s="41"/>
      <c r="R82" s="58">
        <f t="shared" si="25"/>
        <v>41.71517003859762</v>
      </c>
      <c r="S82" s="58">
        <f t="shared" si="26"/>
        <v>60.69982836652914</v>
      </c>
      <c r="T82" s="58">
        <f t="shared" si="27"/>
        <v>51.184515354708736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13815.679896324194</v>
      </c>
      <c r="F83" s="56">
        <v>18705.891109001892</v>
      </c>
      <c r="G83" s="57">
        <f t="shared" si="24"/>
        <v>32521.571005326085</v>
      </c>
      <c r="H83" s="55">
        <v>428</v>
      </c>
      <c r="I83" s="56">
        <v>398</v>
      </c>
      <c r="J83" s="57">
        <f t="shared" si="22"/>
        <v>826</v>
      </c>
      <c r="K83" s="55">
        <v>0</v>
      </c>
      <c r="L83" s="56">
        <v>0</v>
      </c>
      <c r="M83" s="57">
        <f t="shared" si="23"/>
        <v>0</v>
      </c>
      <c r="N83" s="3">
        <f t="shared" si="33"/>
        <v>0.14944271262032921</v>
      </c>
      <c r="O83" s="3">
        <f t="shared" si="31"/>
        <v>0.21759132594688596</v>
      </c>
      <c r="P83" s="4">
        <f t="shared" si="32"/>
        <v>0.18227945366629722</v>
      </c>
      <c r="Q83" s="41"/>
      <c r="R83" s="58">
        <f t="shared" si="25"/>
        <v>32.279625925991105</v>
      </c>
      <c r="S83" s="58">
        <f t="shared" si="26"/>
        <v>46.999726404527365</v>
      </c>
      <c r="T83" s="58">
        <f t="shared" si="27"/>
        <v>39.372361991920201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5850.2795125798548</v>
      </c>
      <c r="F84" s="61">
        <v>7671</v>
      </c>
      <c r="G84" s="62">
        <f t="shared" si="24"/>
        <v>13521.279512579855</v>
      </c>
      <c r="H84" s="67">
        <v>400</v>
      </c>
      <c r="I84" s="61">
        <v>402</v>
      </c>
      <c r="J84" s="62">
        <f t="shared" si="22"/>
        <v>802</v>
      </c>
      <c r="K84" s="67">
        <v>0</v>
      </c>
      <c r="L84" s="61">
        <v>0</v>
      </c>
      <c r="M84" s="62">
        <f t="shared" si="23"/>
        <v>0</v>
      </c>
      <c r="N84" s="6">
        <f t="shared" si="33"/>
        <v>6.7711568432637204E-2</v>
      </c>
      <c r="O84" s="6">
        <f t="shared" si="31"/>
        <v>8.8343007186290762E-2</v>
      </c>
      <c r="P84" s="7">
        <f t="shared" si="32"/>
        <v>7.8053012795441107E-2</v>
      </c>
      <c r="Q84" s="41"/>
      <c r="R84" s="58">
        <f t="shared" si="25"/>
        <v>14.625698781449637</v>
      </c>
      <c r="S84" s="58">
        <f t="shared" si="26"/>
        <v>19.082089552238806</v>
      </c>
      <c r="T84" s="58">
        <f t="shared" si="27"/>
        <v>16.859450763815282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2022.9003434981719</v>
      </c>
      <c r="F85" s="64">
        <v>6106.5504394925047</v>
      </c>
      <c r="G85" s="65">
        <f t="shared" ref="G85:G86" si="34">+E85+F85</f>
        <v>8129.4507829906761</v>
      </c>
      <c r="H85" s="71">
        <v>119</v>
      </c>
      <c r="I85" s="64">
        <v>112</v>
      </c>
      <c r="J85" s="65">
        <f t="shared" ref="J85:J86" si="35">+H85+I85</f>
        <v>231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7.8699826622244465E-2</v>
      </c>
      <c r="O85" s="3">
        <f t="shared" si="31"/>
        <v>0.25242023972769945</v>
      </c>
      <c r="P85" s="4">
        <f t="shared" si="32"/>
        <v>0.16292790570367718</v>
      </c>
      <c r="Q85" s="41"/>
      <c r="R85" s="58">
        <f t="shared" si="25"/>
        <v>16.999162550404805</v>
      </c>
      <c r="S85" s="58">
        <f t="shared" si="26"/>
        <v>54.522771781183074</v>
      </c>
      <c r="T85" s="58">
        <f t="shared" si="27"/>
        <v>35.192427631994271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1842.7773405920361</v>
      </c>
      <c r="F86" s="61">
        <v>5883</v>
      </c>
      <c r="G86" s="62">
        <f t="shared" si="34"/>
        <v>7725.7773405920361</v>
      </c>
      <c r="H86" s="72">
        <v>112</v>
      </c>
      <c r="I86" s="61">
        <v>110</v>
      </c>
      <c r="J86" s="62">
        <f t="shared" si="35"/>
        <v>222</v>
      </c>
      <c r="K86" s="72">
        <v>0</v>
      </c>
      <c r="L86" s="61">
        <v>0</v>
      </c>
      <c r="M86" s="62">
        <f t="shared" si="36"/>
        <v>0</v>
      </c>
      <c r="N86" s="6">
        <f t="shared" si="33"/>
        <v>7.6173005150133768E-2</v>
      </c>
      <c r="O86" s="6">
        <f t="shared" si="31"/>
        <v>0.2476010101010101</v>
      </c>
      <c r="P86" s="7">
        <f t="shared" si="32"/>
        <v>0.1611148094050725</v>
      </c>
      <c r="Q86" s="41"/>
      <c r="R86" s="58">
        <f t="shared" si="25"/>
        <v>16.453369112428895</v>
      </c>
      <c r="S86" s="58">
        <f t="shared" si="26"/>
        <v>53.481818181818184</v>
      </c>
      <c r="T86" s="58">
        <f t="shared" si="27"/>
        <v>34.800798831495655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1404280.726373493</v>
      </c>
    </row>
    <row r="91" spans="2:20" x14ac:dyDescent="0.25">
      <c r="C91" t="s">
        <v>112</v>
      </c>
      <c r="D91" s="78">
        <f>SUMPRODUCT(((((J5:J86)*216)+((M5:M86)*248))*((D5:D86))/1000))</f>
        <v>5985817.3964000009</v>
      </c>
    </row>
    <row r="92" spans="2:20" x14ac:dyDescent="0.25">
      <c r="C92" t="s">
        <v>111</v>
      </c>
      <c r="D92" s="39">
        <f>+D90/D91</f>
        <v>0.23460133067508165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82" zoomScale="80" zoomScaleNormal="80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4" width="12" style="50" customWidth="1"/>
    <col min="5" max="16" width="10" style="50" customWidth="1"/>
    <col min="17" max="17" width="18.8554687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0.2942943831214252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633</v>
      </c>
      <c r="F5" s="56">
        <v>1155.7026962641846</v>
      </c>
      <c r="G5" s="57">
        <f>+E5+F5</f>
        <v>1788.7026962641846</v>
      </c>
      <c r="H5" s="56">
        <v>87</v>
      </c>
      <c r="I5" s="56">
        <v>88</v>
      </c>
      <c r="J5" s="57">
        <f>+H5+I5</f>
        <v>175</v>
      </c>
      <c r="K5" s="56">
        <v>0</v>
      </c>
      <c r="L5" s="56">
        <v>0</v>
      </c>
      <c r="M5" s="57">
        <f>+K5+L5</f>
        <v>0</v>
      </c>
      <c r="N5" s="32">
        <f>+E5/(H5*216+K5*248)</f>
        <v>3.3684546615581096E-2</v>
      </c>
      <c r="O5" s="32">
        <f t="shared" ref="O5:O80" si="0">+F5/(I5*216+L5*248)</f>
        <v>6.0800857337130927E-2</v>
      </c>
      <c r="P5" s="33">
        <f>+G5/(J5*216+M5*248)</f>
        <v>4.7320177149846154E-2</v>
      </c>
      <c r="Q5" s="41"/>
      <c r="R5" s="58">
        <f>+E5/(H5+K5)</f>
        <v>7.2758620689655169</v>
      </c>
      <c r="S5" s="58">
        <f>+F5/(I5+L5)</f>
        <v>13.13298518482028</v>
      </c>
      <c r="T5" s="58">
        <f t="shared" ref="T5" si="1">+G5/(J5+M5)</f>
        <v>10.221158264366769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1179.8868200934564</v>
      </c>
      <c r="F6" s="56">
        <v>2076.685893747413</v>
      </c>
      <c r="G6" s="57">
        <f t="shared" ref="G6:G70" si="2">+E6+F6</f>
        <v>3256.5727138408693</v>
      </c>
      <c r="H6" s="56">
        <v>88</v>
      </c>
      <c r="I6" s="56">
        <v>88</v>
      </c>
      <c r="J6" s="57">
        <f t="shared" ref="J6:J59" si="3">+H6+I6</f>
        <v>176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6.2073170249024437E-2</v>
      </c>
      <c r="O6" s="32">
        <f t="shared" ref="O6:O16" si="6">+F6/(I6*216+L6*248)</f>
        <v>0.109253256194624</v>
      </c>
      <c r="P6" s="33">
        <f t="shared" ref="P6:P16" si="7">+G6/(J6*216+M6*248)</f>
        <v>8.5663213221824214E-2</v>
      </c>
      <c r="Q6" s="41"/>
      <c r="R6" s="58">
        <f t="shared" ref="R6:R70" si="8">+E6/(H6+K6)</f>
        <v>13.407804773789278</v>
      </c>
      <c r="S6" s="58">
        <f t="shared" ref="S6:S70" si="9">+F6/(I6+L6)</f>
        <v>23.598703338038785</v>
      </c>
      <c r="T6" s="58">
        <f t="shared" ref="T6:T70" si="10">+G6/(J6+M6)</f>
        <v>18.503254055914031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1693.4290839758817</v>
      </c>
      <c r="F7" s="56">
        <v>2684.5106340651996</v>
      </c>
      <c r="G7" s="57">
        <f t="shared" si="2"/>
        <v>4377.9397180410815</v>
      </c>
      <c r="H7" s="56">
        <v>87</v>
      </c>
      <c r="I7" s="56">
        <v>88</v>
      </c>
      <c r="J7" s="57">
        <f t="shared" si="3"/>
        <v>175</v>
      </c>
      <c r="K7" s="56">
        <v>0</v>
      </c>
      <c r="L7" s="56">
        <v>0</v>
      </c>
      <c r="M7" s="57">
        <f t="shared" si="4"/>
        <v>0</v>
      </c>
      <c r="N7" s="32">
        <f t="shared" si="5"/>
        <v>9.011436164196901E-2</v>
      </c>
      <c r="O7" s="32">
        <f t="shared" si="6"/>
        <v>0.14123056786959173</v>
      </c>
      <c r="P7" s="33">
        <f t="shared" si="7"/>
        <v>0.11581851105928787</v>
      </c>
      <c r="Q7" s="41"/>
      <c r="R7" s="58">
        <f t="shared" si="8"/>
        <v>19.464702114665307</v>
      </c>
      <c r="S7" s="58">
        <f t="shared" si="9"/>
        <v>30.505802659831815</v>
      </c>
      <c r="T7" s="58">
        <f t="shared" si="10"/>
        <v>25.01679838880618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2179.204445846965</v>
      </c>
      <c r="F8" s="56">
        <v>2964.2921132937627</v>
      </c>
      <c r="G8" s="57">
        <f t="shared" si="2"/>
        <v>5143.4965591407272</v>
      </c>
      <c r="H8" s="56">
        <v>79</v>
      </c>
      <c r="I8" s="56">
        <v>88</v>
      </c>
      <c r="J8" s="57">
        <f t="shared" si="3"/>
        <v>167</v>
      </c>
      <c r="K8" s="56">
        <v>0</v>
      </c>
      <c r="L8" s="56">
        <v>0</v>
      </c>
      <c r="M8" s="57">
        <f t="shared" si="4"/>
        <v>0</v>
      </c>
      <c r="N8" s="32">
        <f t="shared" si="5"/>
        <v>0.12770771482928767</v>
      </c>
      <c r="O8" s="32">
        <f t="shared" si="6"/>
        <v>0.15594971134752539</v>
      </c>
      <c r="P8" s="33">
        <f t="shared" si="7"/>
        <v>0.14258972497063449</v>
      </c>
      <c r="Q8" s="41"/>
      <c r="R8" s="58">
        <f t="shared" si="8"/>
        <v>27.584866403126139</v>
      </c>
      <c r="S8" s="58">
        <f t="shared" si="9"/>
        <v>33.685137651065482</v>
      </c>
      <c r="T8" s="58">
        <f t="shared" si="10"/>
        <v>30.799380593657048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3068.5889667210572</v>
      </c>
      <c r="F9" s="56">
        <v>3530.7691818210778</v>
      </c>
      <c r="G9" s="57">
        <f t="shared" si="2"/>
        <v>6599.3581485421346</v>
      </c>
      <c r="H9" s="56">
        <v>88</v>
      </c>
      <c r="I9" s="56">
        <v>79</v>
      </c>
      <c r="J9" s="57">
        <f t="shared" si="3"/>
        <v>167</v>
      </c>
      <c r="K9" s="56">
        <v>0</v>
      </c>
      <c r="L9" s="56">
        <v>0</v>
      </c>
      <c r="M9" s="57">
        <f t="shared" si="4"/>
        <v>0</v>
      </c>
      <c r="N9" s="32">
        <f t="shared" si="5"/>
        <v>0.16143670910779973</v>
      </c>
      <c r="O9" s="32">
        <f t="shared" si="6"/>
        <v>0.20691333695622818</v>
      </c>
      <c r="P9" s="33">
        <f t="shared" si="7"/>
        <v>0.18294960491633774</v>
      </c>
      <c r="Q9" s="41"/>
      <c r="R9" s="58">
        <f t="shared" si="8"/>
        <v>34.870329167284744</v>
      </c>
      <c r="S9" s="58">
        <f t="shared" si="9"/>
        <v>44.693280782545287</v>
      </c>
      <c r="T9" s="58">
        <f t="shared" si="10"/>
        <v>39.51711466192895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3546.6167416274038</v>
      </c>
      <c r="F10" s="56">
        <v>4087.3095448635763</v>
      </c>
      <c r="G10" s="57">
        <f t="shared" si="2"/>
        <v>7633.9262864909797</v>
      </c>
      <c r="H10" s="56">
        <v>88</v>
      </c>
      <c r="I10" s="56">
        <v>85</v>
      </c>
      <c r="J10" s="57">
        <f t="shared" si="3"/>
        <v>173</v>
      </c>
      <c r="K10" s="56">
        <v>0</v>
      </c>
      <c r="L10" s="56">
        <v>0</v>
      </c>
      <c r="M10" s="57">
        <f t="shared" si="4"/>
        <v>0</v>
      </c>
      <c r="N10" s="32">
        <f t="shared" si="5"/>
        <v>0.18658547672703094</v>
      </c>
      <c r="O10" s="32">
        <f t="shared" si="6"/>
        <v>0.22262034558080482</v>
      </c>
      <c r="P10" s="33">
        <f t="shared" si="7"/>
        <v>0.20429047009449208</v>
      </c>
      <c r="Q10" s="41"/>
      <c r="R10" s="58">
        <f t="shared" si="8"/>
        <v>40.302462973038679</v>
      </c>
      <c r="S10" s="58">
        <f t="shared" si="9"/>
        <v>48.085994645453837</v>
      </c>
      <c r="T10" s="58">
        <f t="shared" si="10"/>
        <v>44.126741540410286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4517.3396982746926</v>
      </c>
      <c r="F11" s="56">
        <v>5254.3594815458391</v>
      </c>
      <c r="G11" s="57">
        <f t="shared" si="2"/>
        <v>9771.6991798205308</v>
      </c>
      <c r="H11" s="56">
        <v>88</v>
      </c>
      <c r="I11" s="56">
        <v>87</v>
      </c>
      <c r="J11" s="57">
        <f t="shared" si="3"/>
        <v>175</v>
      </c>
      <c r="K11" s="56">
        <v>0</v>
      </c>
      <c r="L11" s="56">
        <v>0</v>
      </c>
      <c r="M11" s="57">
        <f t="shared" si="4"/>
        <v>0</v>
      </c>
      <c r="N11" s="32">
        <f t="shared" si="5"/>
        <v>0.23765465584357601</v>
      </c>
      <c r="O11" s="32">
        <f t="shared" si="6"/>
        <v>0.27960618782172408</v>
      </c>
      <c r="P11" s="33">
        <f t="shared" si="7"/>
        <v>0.25851056031271247</v>
      </c>
      <c r="Q11" s="41"/>
      <c r="R11" s="58">
        <f t="shared" si="8"/>
        <v>51.333405662212414</v>
      </c>
      <c r="S11" s="58">
        <f t="shared" si="9"/>
        <v>60.394936569492401</v>
      </c>
      <c r="T11" s="58">
        <f t="shared" si="10"/>
        <v>55.838281027545889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5025.3955525729561</v>
      </c>
      <c r="F12" s="56">
        <v>5371.0592914994822</v>
      </c>
      <c r="G12" s="57">
        <f t="shared" si="2"/>
        <v>10396.454844072439</v>
      </c>
      <c r="H12" s="56">
        <v>88</v>
      </c>
      <c r="I12" s="56">
        <v>87</v>
      </c>
      <c r="J12" s="57">
        <f t="shared" si="3"/>
        <v>175</v>
      </c>
      <c r="K12" s="56">
        <v>0</v>
      </c>
      <c r="L12" s="56">
        <v>0</v>
      </c>
      <c r="M12" s="57">
        <f t="shared" si="4"/>
        <v>0</v>
      </c>
      <c r="N12" s="32">
        <f t="shared" si="5"/>
        <v>0.26438318353182638</v>
      </c>
      <c r="O12" s="32">
        <f t="shared" si="6"/>
        <v>0.28581626710831642</v>
      </c>
      <c r="P12" s="33">
        <f t="shared" si="7"/>
        <v>0.27503848793842434</v>
      </c>
      <c r="Q12" s="41"/>
      <c r="R12" s="58">
        <f t="shared" si="8"/>
        <v>57.106767642874502</v>
      </c>
      <c r="S12" s="58">
        <f t="shared" si="9"/>
        <v>61.736313695396348</v>
      </c>
      <c r="T12" s="58">
        <f t="shared" si="10"/>
        <v>59.408313394699654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5203.7021310476612</v>
      </c>
      <c r="F13" s="56">
        <v>5470.2480813581151</v>
      </c>
      <c r="G13" s="57">
        <f t="shared" si="2"/>
        <v>10673.950212405776</v>
      </c>
      <c r="H13" s="56">
        <v>88</v>
      </c>
      <c r="I13" s="56">
        <v>87</v>
      </c>
      <c r="J13" s="57">
        <f t="shared" si="3"/>
        <v>175</v>
      </c>
      <c r="K13" s="56">
        <v>0</v>
      </c>
      <c r="L13" s="56">
        <v>0</v>
      </c>
      <c r="M13" s="57">
        <f t="shared" si="4"/>
        <v>0</v>
      </c>
      <c r="N13" s="32">
        <f t="shared" si="5"/>
        <v>0.27376379056437611</v>
      </c>
      <c r="O13" s="32">
        <f t="shared" si="6"/>
        <v>0.29109451263080649</v>
      </c>
      <c r="P13" s="33">
        <f t="shared" si="7"/>
        <v>0.28237963524883009</v>
      </c>
      <c r="Q13" s="41"/>
      <c r="R13" s="58">
        <f t="shared" si="8"/>
        <v>59.132978761905242</v>
      </c>
      <c r="S13" s="58">
        <f t="shared" si="9"/>
        <v>62.876414728254197</v>
      </c>
      <c r="T13" s="58">
        <f t="shared" si="10"/>
        <v>60.994001213747296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6040.6367297974994</v>
      </c>
      <c r="F14" s="56">
        <v>6512.7472644595518</v>
      </c>
      <c r="G14" s="57">
        <f t="shared" si="2"/>
        <v>12553.383994257052</v>
      </c>
      <c r="H14" s="56">
        <v>82</v>
      </c>
      <c r="I14" s="56">
        <v>88</v>
      </c>
      <c r="J14" s="57">
        <f t="shared" si="3"/>
        <v>170</v>
      </c>
      <c r="K14" s="56">
        <v>0</v>
      </c>
      <c r="L14" s="56">
        <v>0</v>
      </c>
      <c r="M14" s="57">
        <f t="shared" si="4"/>
        <v>0</v>
      </c>
      <c r="N14" s="32">
        <f t="shared" si="5"/>
        <v>0.34104769251340894</v>
      </c>
      <c r="O14" s="32">
        <f t="shared" si="6"/>
        <v>0.3426319057480825</v>
      </c>
      <c r="P14" s="33">
        <f t="shared" si="7"/>
        <v>0.34186775583488704</v>
      </c>
      <c r="Q14" s="41"/>
      <c r="R14" s="58">
        <f t="shared" si="8"/>
        <v>73.666301582896338</v>
      </c>
      <c r="S14" s="58">
        <f t="shared" si="9"/>
        <v>74.00849164158582</v>
      </c>
      <c r="T14" s="58">
        <f t="shared" si="10"/>
        <v>73.843435260335596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10526.544369896505</v>
      </c>
      <c r="F15" s="56">
        <v>11410.370213866247</v>
      </c>
      <c r="G15" s="57">
        <f t="shared" si="2"/>
        <v>21936.914583762751</v>
      </c>
      <c r="H15" s="56">
        <v>237</v>
      </c>
      <c r="I15" s="56">
        <v>240</v>
      </c>
      <c r="J15" s="57">
        <f t="shared" si="3"/>
        <v>477</v>
      </c>
      <c r="K15" s="56">
        <v>106</v>
      </c>
      <c r="L15" s="56">
        <v>107</v>
      </c>
      <c r="M15" s="57">
        <f t="shared" si="4"/>
        <v>213</v>
      </c>
      <c r="N15" s="32">
        <f t="shared" si="5"/>
        <v>0.13586143998317637</v>
      </c>
      <c r="O15" s="32">
        <f t="shared" si="6"/>
        <v>0.14558500323908144</v>
      </c>
      <c r="P15" s="33">
        <f t="shared" si="7"/>
        <v>0.14075117149011107</v>
      </c>
      <c r="Q15" s="41"/>
      <c r="R15" s="58">
        <f t="shared" si="8"/>
        <v>30.68963373147669</v>
      </c>
      <c r="S15" s="58">
        <f t="shared" si="9"/>
        <v>32.882911279153447</v>
      </c>
      <c r="T15" s="58">
        <f t="shared" si="10"/>
        <v>31.792629831540218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20005.75407841874</v>
      </c>
      <c r="F16" s="56">
        <v>22303.607676128649</v>
      </c>
      <c r="G16" s="57">
        <f t="shared" si="2"/>
        <v>42309.36175454739</v>
      </c>
      <c r="H16" s="56">
        <v>236</v>
      </c>
      <c r="I16" s="56">
        <v>240</v>
      </c>
      <c r="J16" s="57">
        <f t="shared" si="3"/>
        <v>476</v>
      </c>
      <c r="K16" s="56">
        <v>194</v>
      </c>
      <c r="L16" s="56">
        <v>195</v>
      </c>
      <c r="M16" s="57">
        <f t="shared" si="4"/>
        <v>389</v>
      </c>
      <c r="N16" s="32">
        <f t="shared" si="5"/>
        <v>0.20189885837254501</v>
      </c>
      <c r="O16" s="32">
        <f t="shared" si="6"/>
        <v>0.22259089497134379</v>
      </c>
      <c r="P16" s="33">
        <f t="shared" si="7"/>
        <v>0.21230260605027593</v>
      </c>
      <c r="Q16" s="41"/>
      <c r="R16" s="58">
        <f t="shared" si="8"/>
        <v>46.525009484694742</v>
      </c>
      <c r="S16" s="58">
        <f t="shared" si="9"/>
        <v>51.272661324433678</v>
      </c>
      <c r="T16" s="58">
        <f t="shared" si="10"/>
        <v>48.91255694167328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22148.673675829712</v>
      </c>
      <c r="F17" s="56">
        <v>24318.385317211661</v>
      </c>
      <c r="G17" s="57">
        <f t="shared" si="2"/>
        <v>46467.05899304137</v>
      </c>
      <c r="H17" s="56">
        <v>220</v>
      </c>
      <c r="I17" s="56">
        <v>240</v>
      </c>
      <c r="J17" s="57">
        <f t="shared" si="3"/>
        <v>460</v>
      </c>
      <c r="K17" s="56">
        <v>215</v>
      </c>
      <c r="L17" s="56">
        <v>196</v>
      </c>
      <c r="M17" s="57">
        <f t="shared" si="4"/>
        <v>411</v>
      </c>
      <c r="N17" s="32">
        <f t="shared" ref="N17:N81" si="11">+E17/(H17*216+K17*248)</f>
        <v>0.2196417460911316</v>
      </c>
      <c r="O17" s="32">
        <f t="shared" si="0"/>
        <v>0.24209924853866341</v>
      </c>
      <c r="P17" s="33">
        <f t="shared" ref="P17:P80" si="12">+G17/(J17*216+M17*248)</f>
        <v>0.23084862978936335</v>
      </c>
      <c r="Q17" s="41"/>
      <c r="R17" s="58">
        <f t="shared" si="8"/>
        <v>50.916491208803933</v>
      </c>
      <c r="S17" s="58">
        <f t="shared" si="9"/>
        <v>55.776113112870782</v>
      </c>
      <c r="T17" s="58">
        <f t="shared" si="10"/>
        <v>53.349091840460815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30646.147472094181</v>
      </c>
      <c r="F18" s="56">
        <v>30806.842101978975</v>
      </c>
      <c r="G18" s="57">
        <f t="shared" si="2"/>
        <v>61452.989574073159</v>
      </c>
      <c r="H18" s="56">
        <v>218</v>
      </c>
      <c r="I18" s="56">
        <v>238</v>
      </c>
      <c r="J18" s="57">
        <f t="shared" si="3"/>
        <v>456</v>
      </c>
      <c r="K18" s="56">
        <v>214</v>
      </c>
      <c r="L18" s="56">
        <v>196</v>
      </c>
      <c r="M18" s="57">
        <f t="shared" si="4"/>
        <v>410</v>
      </c>
      <c r="N18" s="32">
        <f t="shared" si="11"/>
        <v>0.3059719196495026</v>
      </c>
      <c r="O18" s="32">
        <f t="shared" si="0"/>
        <v>0.30801913795771652</v>
      </c>
      <c r="P18" s="33">
        <f t="shared" si="12"/>
        <v>0.30699479245300715</v>
      </c>
      <c r="Q18" s="41"/>
      <c r="R18" s="58">
        <f t="shared" si="8"/>
        <v>70.940156185403197</v>
      </c>
      <c r="S18" s="58">
        <f t="shared" si="9"/>
        <v>70.983507147416987</v>
      </c>
      <c r="T18" s="58">
        <f t="shared" si="10"/>
        <v>70.961881725257683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37750.042336012921</v>
      </c>
      <c r="F19" s="56">
        <v>40771.515920803504</v>
      </c>
      <c r="G19" s="57">
        <f t="shared" si="2"/>
        <v>78521.558256816425</v>
      </c>
      <c r="H19" s="56">
        <v>231</v>
      </c>
      <c r="I19" s="56">
        <v>238</v>
      </c>
      <c r="J19" s="57">
        <f t="shared" si="3"/>
        <v>469</v>
      </c>
      <c r="K19" s="56">
        <v>195</v>
      </c>
      <c r="L19" s="56">
        <v>197</v>
      </c>
      <c r="M19" s="57">
        <f t="shared" si="4"/>
        <v>392</v>
      </c>
      <c r="N19" s="32">
        <f t="shared" si="11"/>
        <v>0.38420088682638132</v>
      </c>
      <c r="O19" s="32">
        <f t="shared" si="0"/>
        <v>0.40664162531719766</v>
      </c>
      <c r="P19" s="33">
        <f t="shared" si="12"/>
        <v>0.39553474842240793</v>
      </c>
      <c r="Q19" s="41"/>
      <c r="R19" s="58">
        <f t="shared" si="8"/>
        <v>88.615122854490423</v>
      </c>
      <c r="S19" s="58">
        <f t="shared" si="9"/>
        <v>93.727622806444842</v>
      </c>
      <c r="T19" s="58">
        <f t="shared" si="10"/>
        <v>91.198093213491788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47063.311898423402</v>
      </c>
      <c r="F20" s="56">
        <v>54952.120085703435</v>
      </c>
      <c r="G20" s="57">
        <f t="shared" si="2"/>
        <v>102015.43198412683</v>
      </c>
      <c r="H20" s="56">
        <v>218</v>
      </c>
      <c r="I20" s="56">
        <v>241</v>
      </c>
      <c r="J20" s="57">
        <f t="shared" si="3"/>
        <v>459</v>
      </c>
      <c r="K20" s="56">
        <v>192</v>
      </c>
      <c r="L20" s="56">
        <v>201</v>
      </c>
      <c r="M20" s="57">
        <f t="shared" si="4"/>
        <v>393</v>
      </c>
      <c r="N20" s="32">
        <f t="shared" si="11"/>
        <v>0.4969516799546313</v>
      </c>
      <c r="O20" s="32">
        <f t="shared" si="0"/>
        <v>0.53925380834612413</v>
      </c>
      <c r="P20" s="33">
        <f t="shared" si="12"/>
        <v>0.51887731925520242</v>
      </c>
      <c r="Q20" s="41"/>
      <c r="R20" s="58">
        <f t="shared" si="8"/>
        <v>114.78856560591073</v>
      </c>
      <c r="S20" s="58">
        <f t="shared" si="9"/>
        <v>124.32606354231547</v>
      </c>
      <c r="T20" s="58">
        <f t="shared" si="10"/>
        <v>119.73642251658079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46693.191315642885</v>
      </c>
      <c r="F21" s="56">
        <v>53867.697661617516</v>
      </c>
      <c r="G21" s="57">
        <f t="shared" si="2"/>
        <v>100560.8889772604</v>
      </c>
      <c r="H21" s="56">
        <v>231</v>
      </c>
      <c r="I21" s="56">
        <v>244</v>
      </c>
      <c r="J21" s="57">
        <f t="shared" si="3"/>
        <v>475</v>
      </c>
      <c r="K21" s="56">
        <v>185</v>
      </c>
      <c r="L21" s="56">
        <v>199</v>
      </c>
      <c r="M21" s="57">
        <f t="shared" si="4"/>
        <v>384</v>
      </c>
      <c r="N21" s="32">
        <f t="shared" si="11"/>
        <v>0.48752496779613769</v>
      </c>
      <c r="O21" s="32">
        <f t="shared" si="0"/>
        <v>0.52782489673921684</v>
      </c>
      <c r="P21" s="33">
        <f t="shared" si="12"/>
        <v>0.50831457487797926</v>
      </c>
      <c r="Q21" s="41"/>
      <c r="R21" s="58">
        <f t="shared" si="8"/>
        <v>112.24324835491078</v>
      </c>
      <c r="S21" s="58">
        <f t="shared" si="9"/>
        <v>121.59751165150681</v>
      </c>
      <c r="T21" s="58">
        <f t="shared" si="10"/>
        <v>117.06739112603074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44998.902257002257</v>
      </c>
      <c r="F22" s="56">
        <v>49714.656662836838</v>
      </c>
      <c r="G22" s="57">
        <f t="shared" si="2"/>
        <v>94713.558919839095</v>
      </c>
      <c r="H22" s="56">
        <v>240</v>
      </c>
      <c r="I22" s="56">
        <v>250</v>
      </c>
      <c r="J22" s="57">
        <f t="shared" si="3"/>
        <v>490</v>
      </c>
      <c r="K22" s="56">
        <v>179</v>
      </c>
      <c r="L22" s="56">
        <v>196</v>
      </c>
      <c r="M22" s="57">
        <f t="shared" si="4"/>
        <v>375</v>
      </c>
      <c r="N22" s="32">
        <f t="shared" si="11"/>
        <v>0.46760851127485925</v>
      </c>
      <c r="O22" s="32">
        <f t="shared" si="0"/>
        <v>0.48451053195498245</v>
      </c>
      <c r="P22" s="33">
        <f t="shared" si="12"/>
        <v>0.47633051156627992</v>
      </c>
      <c r="Q22" s="41"/>
      <c r="R22" s="58">
        <f t="shared" si="8"/>
        <v>107.39594810740395</v>
      </c>
      <c r="S22" s="58">
        <f t="shared" si="9"/>
        <v>111.46784005120368</v>
      </c>
      <c r="T22" s="58">
        <f t="shared" si="10"/>
        <v>109.49544383796427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41686.507848084235</v>
      </c>
      <c r="F23" s="56">
        <v>41439.035513394439</v>
      </c>
      <c r="G23" s="57">
        <f t="shared" si="2"/>
        <v>83125.543361478674</v>
      </c>
      <c r="H23" s="56">
        <v>240</v>
      </c>
      <c r="I23" s="56">
        <v>241</v>
      </c>
      <c r="J23" s="57">
        <f t="shared" si="3"/>
        <v>481</v>
      </c>
      <c r="K23" s="56">
        <v>185</v>
      </c>
      <c r="L23" s="56">
        <v>213</v>
      </c>
      <c r="M23" s="57">
        <f t="shared" si="4"/>
        <v>398</v>
      </c>
      <c r="N23" s="32">
        <f t="shared" si="11"/>
        <v>0.42659136152357996</v>
      </c>
      <c r="O23" s="32">
        <f t="shared" si="0"/>
        <v>0.3951090342619607</v>
      </c>
      <c r="P23" s="33">
        <f t="shared" si="12"/>
        <v>0.41029389615734785</v>
      </c>
      <c r="Q23" s="41"/>
      <c r="R23" s="58">
        <f t="shared" si="8"/>
        <v>98.085900819021731</v>
      </c>
      <c r="S23" s="58">
        <f t="shared" si="9"/>
        <v>91.275408619811543</v>
      </c>
      <c r="T23" s="58">
        <f t="shared" si="10"/>
        <v>94.56830871613046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39020.85445153364</v>
      </c>
      <c r="F24" s="56">
        <v>37397.706939086253</v>
      </c>
      <c r="G24" s="57">
        <f t="shared" si="2"/>
        <v>76418.5613906199</v>
      </c>
      <c r="H24" s="56">
        <v>249</v>
      </c>
      <c r="I24" s="56">
        <v>197</v>
      </c>
      <c r="J24" s="57">
        <f t="shared" si="3"/>
        <v>446</v>
      </c>
      <c r="K24" s="56">
        <v>195</v>
      </c>
      <c r="L24" s="56">
        <v>218</v>
      </c>
      <c r="M24" s="57">
        <f t="shared" si="4"/>
        <v>413</v>
      </c>
      <c r="N24" s="32">
        <f t="shared" si="11"/>
        <v>0.38201807694562223</v>
      </c>
      <c r="O24" s="32">
        <f t="shared" si="0"/>
        <v>0.38707571146690251</v>
      </c>
      <c r="P24" s="33">
        <f t="shared" si="12"/>
        <v>0.38447656163523797</v>
      </c>
      <c r="Q24" s="41"/>
      <c r="R24" s="58">
        <f t="shared" si="8"/>
        <v>87.884807323273961</v>
      </c>
      <c r="S24" s="58">
        <f t="shared" si="9"/>
        <v>90.114956479725905</v>
      </c>
      <c r="T24" s="58">
        <f t="shared" si="10"/>
        <v>88.962236776041792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36750.440770737994</v>
      </c>
      <c r="F25" s="56">
        <v>35763.041216345555</v>
      </c>
      <c r="G25" s="57">
        <f t="shared" si="2"/>
        <v>72513.481987083549</v>
      </c>
      <c r="H25" s="56">
        <v>241</v>
      </c>
      <c r="I25" s="56">
        <v>221</v>
      </c>
      <c r="J25" s="57">
        <f t="shared" si="3"/>
        <v>462</v>
      </c>
      <c r="K25" s="56">
        <v>195</v>
      </c>
      <c r="L25" s="56">
        <v>205</v>
      </c>
      <c r="M25" s="57">
        <f t="shared" si="4"/>
        <v>400</v>
      </c>
      <c r="N25" s="32">
        <f t="shared" si="11"/>
        <v>0.36598192290808235</v>
      </c>
      <c r="O25" s="32">
        <f t="shared" si="0"/>
        <v>0.36279663626385283</v>
      </c>
      <c r="P25" s="33">
        <f t="shared" si="12"/>
        <v>0.36440400612629426</v>
      </c>
      <c r="Q25" s="41"/>
      <c r="R25" s="58">
        <f t="shared" si="8"/>
        <v>84.290001767747697</v>
      </c>
      <c r="S25" s="58">
        <f t="shared" si="9"/>
        <v>83.950800977336982</v>
      </c>
      <c r="T25" s="58">
        <f t="shared" si="10"/>
        <v>84.122368894528478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35051.800723987501</v>
      </c>
      <c r="F26" s="56">
        <v>33874.268292768647</v>
      </c>
      <c r="G26" s="57">
        <f t="shared" si="2"/>
        <v>68926.069016756141</v>
      </c>
      <c r="H26" s="56">
        <v>240</v>
      </c>
      <c r="I26" s="56">
        <v>241</v>
      </c>
      <c r="J26" s="57">
        <f t="shared" si="3"/>
        <v>481</v>
      </c>
      <c r="K26" s="56">
        <v>195</v>
      </c>
      <c r="L26" s="56">
        <v>197</v>
      </c>
      <c r="M26" s="57">
        <f t="shared" si="4"/>
        <v>392</v>
      </c>
      <c r="N26" s="32">
        <f t="shared" si="11"/>
        <v>0.34981837049887726</v>
      </c>
      <c r="O26" s="32">
        <f t="shared" si="0"/>
        <v>0.33568126974758844</v>
      </c>
      <c r="P26" s="33">
        <f t="shared" si="12"/>
        <v>0.34272479522234445</v>
      </c>
      <c r="Q26" s="41"/>
      <c r="R26" s="58">
        <f t="shared" si="8"/>
        <v>80.578852239051727</v>
      </c>
      <c r="S26" s="58">
        <f t="shared" si="9"/>
        <v>77.338512083946682</v>
      </c>
      <c r="T26" s="58">
        <f t="shared" si="10"/>
        <v>78.953114566730974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30398.191908187393</v>
      </c>
      <c r="F27" s="56">
        <v>31762.357510888658</v>
      </c>
      <c r="G27" s="57">
        <f t="shared" si="2"/>
        <v>62160.549419076051</v>
      </c>
      <c r="H27" s="56">
        <v>240</v>
      </c>
      <c r="I27" s="56">
        <v>242</v>
      </c>
      <c r="J27" s="57">
        <f t="shared" si="3"/>
        <v>482</v>
      </c>
      <c r="K27" s="56">
        <v>189</v>
      </c>
      <c r="L27" s="56">
        <v>197</v>
      </c>
      <c r="M27" s="57">
        <f t="shared" si="4"/>
        <v>386</v>
      </c>
      <c r="N27" s="32">
        <f t="shared" si="11"/>
        <v>0.30794829309696281</v>
      </c>
      <c r="O27" s="32">
        <f t="shared" si="0"/>
        <v>0.31408074431303556</v>
      </c>
      <c r="P27" s="33">
        <f t="shared" si="12"/>
        <v>0.31105158836607311</v>
      </c>
      <c r="Q27" s="41"/>
      <c r="R27" s="58">
        <f t="shared" si="8"/>
        <v>70.858256196241015</v>
      </c>
      <c r="S27" s="58">
        <f t="shared" si="9"/>
        <v>72.351611642115401</v>
      </c>
      <c r="T27" s="58">
        <f t="shared" si="10"/>
        <v>71.61353619709223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10232.287665718586</v>
      </c>
      <c r="F28" s="56">
        <v>10602.532329467131</v>
      </c>
      <c r="G28" s="57">
        <f t="shared" si="2"/>
        <v>20834.819995185717</v>
      </c>
      <c r="H28" s="56">
        <v>131</v>
      </c>
      <c r="I28" s="56">
        <v>132</v>
      </c>
      <c r="J28" s="57">
        <f t="shared" si="3"/>
        <v>263</v>
      </c>
      <c r="K28" s="56">
        <v>0</v>
      </c>
      <c r="L28" s="56">
        <v>0</v>
      </c>
      <c r="M28" s="57">
        <f t="shared" si="4"/>
        <v>0</v>
      </c>
      <c r="N28" s="32">
        <f t="shared" si="11"/>
        <v>0.36161604699316463</v>
      </c>
      <c r="O28" s="32">
        <f t="shared" si="0"/>
        <v>0.3718621047091446</v>
      </c>
      <c r="P28" s="33">
        <f t="shared" si="12"/>
        <v>0.36675855504833327</v>
      </c>
      <c r="Q28" s="41"/>
      <c r="R28" s="58">
        <f t="shared" si="8"/>
        <v>78.10906615052356</v>
      </c>
      <c r="S28" s="58">
        <f t="shared" si="9"/>
        <v>80.322214617175234</v>
      </c>
      <c r="T28" s="58">
        <f t="shared" si="10"/>
        <v>79.219847890439993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10172.997024480503</v>
      </c>
      <c r="F29" s="56">
        <v>10389.893000116237</v>
      </c>
      <c r="G29" s="57">
        <f t="shared" si="2"/>
        <v>20562.890024596738</v>
      </c>
      <c r="H29" s="56">
        <v>130</v>
      </c>
      <c r="I29" s="56">
        <v>132</v>
      </c>
      <c r="J29" s="57">
        <f t="shared" si="3"/>
        <v>262</v>
      </c>
      <c r="K29" s="56">
        <v>0</v>
      </c>
      <c r="L29" s="56">
        <v>0</v>
      </c>
      <c r="M29" s="57">
        <f t="shared" si="4"/>
        <v>0</v>
      </c>
      <c r="N29" s="32">
        <f t="shared" si="11"/>
        <v>0.36228621882053075</v>
      </c>
      <c r="O29" s="32">
        <f t="shared" si="0"/>
        <v>0.36440421577287591</v>
      </c>
      <c r="P29" s="33">
        <f t="shared" si="12"/>
        <v>0.36335330125453663</v>
      </c>
      <c r="Q29" s="41"/>
      <c r="R29" s="58">
        <f t="shared" si="8"/>
        <v>78.25382326523463</v>
      </c>
      <c r="S29" s="58">
        <f t="shared" si="9"/>
        <v>78.711310606941197</v>
      </c>
      <c r="T29" s="58">
        <f t="shared" si="10"/>
        <v>78.484313070979923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9697.4186432768092</v>
      </c>
      <c r="F30" s="56">
        <v>10272.537760937401</v>
      </c>
      <c r="G30" s="57">
        <f t="shared" si="2"/>
        <v>19969.956404214208</v>
      </c>
      <c r="H30" s="56">
        <v>128</v>
      </c>
      <c r="I30" s="56">
        <v>131</v>
      </c>
      <c r="J30" s="57">
        <f t="shared" si="3"/>
        <v>259</v>
      </c>
      <c r="K30" s="56">
        <v>0</v>
      </c>
      <c r="L30" s="56">
        <v>0</v>
      </c>
      <c r="M30" s="57">
        <f t="shared" si="4"/>
        <v>0</v>
      </c>
      <c r="N30" s="32">
        <f t="shared" si="11"/>
        <v>0.3507457553268522</v>
      </c>
      <c r="O30" s="32">
        <f t="shared" si="0"/>
        <v>0.36303851289713746</v>
      </c>
      <c r="P30" s="33">
        <f t="shared" si="12"/>
        <v>0.35696332768865668</v>
      </c>
      <c r="Q30" s="41"/>
      <c r="R30" s="58">
        <f t="shared" si="8"/>
        <v>75.761083150600072</v>
      </c>
      <c r="S30" s="58">
        <f t="shared" si="9"/>
        <v>78.416318785781684</v>
      </c>
      <c r="T30" s="58">
        <f t="shared" si="10"/>
        <v>77.104078780749845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8874.9576907739647</v>
      </c>
      <c r="F31" s="56">
        <v>9465.0460125484096</v>
      </c>
      <c r="G31" s="57">
        <f t="shared" si="2"/>
        <v>18340.003703322374</v>
      </c>
      <c r="H31" s="56">
        <v>132</v>
      </c>
      <c r="I31" s="56">
        <v>131</v>
      </c>
      <c r="J31" s="57">
        <f t="shared" si="3"/>
        <v>263</v>
      </c>
      <c r="K31" s="56">
        <v>0</v>
      </c>
      <c r="L31" s="56">
        <v>0</v>
      </c>
      <c r="M31" s="57">
        <f t="shared" si="4"/>
        <v>0</v>
      </c>
      <c r="N31" s="32">
        <f t="shared" si="11"/>
        <v>0.31127096277967048</v>
      </c>
      <c r="O31" s="32">
        <f t="shared" si="0"/>
        <v>0.33450120202673206</v>
      </c>
      <c r="P31" s="33">
        <f t="shared" si="12"/>
        <v>0.32284191845026006</v>
      </c>
      <c r="Q31" s="41"/>
      <c r="R31" s="58">
        <f t="shared" si="8"/>
        <v>67.234527960408826</v>
      </c>
      <c r="S31" s="58">
        <f t="shared" si="9"/>
        <v>72.252259637774117</v>
      </c>
      <c r="T31" s="58">
        <f t="shared" si="10"/>
        <v>69.73385438525618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8622.6623373352668</v>
      </c>
      <c r="F32" s="56">
        <v>8254.3103685837086</v>
      </c>
      <c r="G32" s="57">
        <f t="shared" si="2"/>
        <v>16876.972705918975</v>
      </c>
      <c r="H32" s="56">
        <v>131</v>
      </c>
      <c r="I32" s="56">
        <v>135</v>
      </c>
      <c r="J32" s="57">
        <f t="shared" si="3"/>
        <v>266</v>
      </c>
      <c r="K32" s="56">
        <v>0</v>
      </c>
      <c r="L32" s="56">
        <v>0</v>
      </c>
      <c r="M32" s="57">
        <f t="shared" si="4"/>
        <v>0</v>
      </c>
      <c r="N32" s="32">
        <f t="shared" si="11"/>
        <v>0.30473078658945668</v>
      </c>
      <c r="O32" s="32">
        <f t="shared" si="0"/>
        <v>0.28306962855225337</v>
      </c>
      <c r="P32" s="33">
        <f t="shared" si="12"/>
        <v>0.29373734172095128</v>
      </c>
      <c r="Q32" s="41"/>
      <c r="R32" s="58">
        <f t="shared" si="8"/>
        <v>65.821849903322644</v>
      </c>
      <c r="S32" s="58">
        <f t="shared" si="9"/>
        <v>61.14303976728673</v>
      </c>
      <c r="T32" s="58">
        <f t="shared" si="10"/>
        <v>63.447265811725472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6656.114610294564</v>
      </c>
      <c r="F33" s="56">
        <v>5637.5259312381622</v>
      </c>
      <c r="G33" s="57">
        <f t="shared" si="2"/>
        <v>12293.640541532726</v>
      </c>
      <c r="H33" s="56">
        <v>131</v>
      </c>
      <c r="I33" s="56">
        <v>132</v>
      </c>
      <c r="J33" s="57">
        <f t="shared" si="3"/>
        <v>263</v>
      </c>
      <c r="K33" s="56">
        <v>0</v>
      </c>
      <c r="L33" s="56">
        <v>0</v>
      </c>
      <c r="M33" s="57">
        <f t="shared" si="4"/>
        <v>0</v>
      </c>
      <c r="N33" s="32">
        <f t="shared" si="11"/>
        <v>0.23523164441244571</v>
      </c>
      <c r="O33" s="32">
        <f t="shared" si="0"/>
        <v>0.19772467491716339</v>
      </c>
      <c r="P33" s="33">
        <f t="shared" si="12"/>
        <v>0.21640685363914811</v>
      </c>
      <c r="Q33" s="41"/>
      <c r="R33" s="58">
        <f t="shared" si="8"/>
        <v>50.810035193088275</v>
      </c>
      <c r="S33" s="58">
        <f t="shared" si="9"/>
        <v>42.708529782107291</v>
      </c>
      <c r="T33" s="58">
        <f t="shared" si="10"/>
        <v>46.743880386055991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3282.1815613616509</v>
      </c>
      <c r="F34" s="56">
        <v>2719.7077491524255</v>
      </c>
      <c r="G34" s="57">
        <f t="shared" si="2"/>
        <v>6001.889310514076</v>
      </c>
      <c r="H34" s="56">
        <v>132</v>
      </c>
      <c r="I34" s="56">
        <v>132</v>
      </c>
      <c r="J34" s="57">
        <f t="shared" si="3"/>
        <v>264</v>
      </c>
      <c r="K34" s="56">
        <v>0</v>
      </c>
      <c r="L34" s="56">
        <v>0</v>
      </c>
      <c r="M34" s="57">
        <f t="shared" si="4"/>
        <v>0</v>
      </c>
      <c r="N34" s="32">
        <f t="shared" si="11"/>
        <v>0.11511579550230257</v>
      </c>
      <c r="O34" s="32">
        <f t="shared" si="0"/>
        <v>9.5388178631889226E-2</v>
      </c>
      <c r="P34" s="33">
        <f t="shared" si="12"/>
        <v>0.10525198706709589</v>
      </c>
      <c r="Q34" s="41"/>
      <c r="R34" s="58">
        <f t="shared" si="8"/>
        <v>24.865011828497355</v>
      </c>
      <c r="S34" s="58">
        <f t="shared" si="9"/>
        <v>20.603846584488071</v>
      </c>
      <c r="T34" s="58">
        <f t="shared" si="10"/>
        <v>22.734429206492713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1566.9221771796438</v>
      </c>
      <c r="F35" s="56">
        <v>1422.310417232108</v>
      </c>
      <c r="G35" s="57">
        <f t="shared" si="2"/>
        <v>2989.232594411752</v>
      </c>
      <c r="H35" s="56">
        <v>133</v>
      </c>
      <c r="I35" s="56">
        <v>132</v>
      </c>
      <c r="J35" s="57">
        <f t="shared" si="3"/>
        <v>265</v>
      </c>
      <c r="K35" s="56">
        <v>0</v>
      </c>
      <c r="L35" s="56">
        <v>0</v>
      </c>
      <c r="M35" s="57">
        <f t="shared" si="4"/>
        <v>0</v>
      </c>
      <c r="N35" s="32">
        <f t="shared" si="11"/>
        <v>5.4543378487177795E-2</v>
      </c>
      <c r="O35" s="32">
        <f t="shared" si="0"/>
        <v>4.9884624622338239E-2</v>
      </c>
      <c r="P35" s="33">
        <f t="shared" si="12"/>
        <v>5.2222791656389794E-2</v>
      </c>
      <c r="Q35" s="41"/>
      <c r="R35" s="58">
        <f t="shared" si="8"/>
        <v>11.781369753230404</v>
      </c>
      <c r="S35" s="58">
        <f t="shared" si="9"/>
        <v>10.775078918425061</v>
      </c>
      <c r="T35" s="58">
        <f t="shared" si="10"/>
        <v>11.280122997780197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342.41525473842438</v>
      </c>
      <c r="F36" s="61">
        <v>335.00000000000006</v>
      </c>
      <c r="G36" s="62">
        <f t="shared" si="2"/>
        <v>677.41525473842444</v>
      </c>
      <c r="H36" s="61">
        <v>129</v>
      </c>
      <c r="I36" s="61">
        <v>132</v>
      </c>
      <c r="J36" s="62">
        <f t="shared" si="3"/>
        <v>261</v>
      </c>
      <c r="K36" s="61">
        <v>0</v>
      </c>
      <c r="L36" s="61">
        <v>0</v>
      </c>
      <c r="M36" s="62">
        <f t="shared" si="4"/>
        <v>0</v>
      </c>
      <c r="N36" s="34">
        <f t="shared" si="11"/>
        <v>1.2288804720730132E-2</v>
      </c>
      <c r="O36" s="34">
        <f t="shared" si="0"/>
        <v>1.1749438832772168E-2</v>
      </c>
      <c r="P36" s="35">
        <f t="shared" si="12"/>
        <v>1.2016021972797369E-2</v>
      </c>
      <c r="Q36" s="41"/>
      <c r="R36" s="58">
        <f t="shared" si="8"/>
        <v>2.6543818196777083</v>
      </c>
      <c r="S36" s="58">
        <f t="shared" si="9"/>
        <v>2.5378787878787885</v>
      </c>
      <c r="T36" s="58">
        <f t="shared" si="10"/>
        <v>2.5954607461242314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12174.217054031264</v>
      </c>
      <c r="F37" s="64">
        <v>13671.244103330509</v>
      </c>
      <c r="G37" s="65">
        <f t="shared" si="2"/>
        <v>25845.461157361773</v>
      </c>
      <c r="H37" s="64">
        <v>111</v>
      </c>
      <c r="I37" s="64">
        <v>109</v>
      </c>
      <c r="J37" s="65">
        <f t="shared" si="3"/>
        <v>220</v>
      </c>
      <c r="K37" s="64">
        <v>108</v>
      </c>
      <c r="L37" s="64">
        <v>109</v>
      </c>
      <c r="M37" s="65">
        <f t="shared" si="4"/>
        <v>217</v>
      </c>
      <c r="N37" s="30">
        <f t="shared" si="11"/>
        <v>0.23983879145057652</v>
      </c>
      <c r="O37" s="30">
        <f t="shared" si="0"/>
        <v>0.27031090049293161</v>
      </c>
      <c r="P37" s="31">
        <f t="shared" si="12"/>
        <v>0.25504718123235348</v>
      </c>
      <c r="Q37" s="41"/>
      <c r="R37" s="58">
        <f t="shared" si="8"/>
        <v>55.590032210188419</v>
      </c>
      <c r="S37" s="58">
        <f t="shared" si="9"/>
        <v>62.712128914360136</v>
      </c>
      <c r="T37" s="58">
        <f t="shared" si="10"/>
        <v>59.142931710210007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11611.868766588706</v>
      </c>
      <c r="F38" s="56">
        <v>13363.208223778724</v>
      </c>
      <c r="G38" s="57">
        <f t="shared" si="2"/>
        <v>24975.07699036743</v>
      </c>
      <c r="H38" s="56">
        <v>111</v>
      </c>
      <c r="I38" s="56">
        <v>109</v>
      </c>
      <c r="J38" s="57">
        <f t="shared" si="3"/>
        <v>220</v>
      </c>
      <c r="K38" s="56">
        <v>107</v>
      </c>
      <c r="L38" s="56">
        <v>109</v>
      </c>
      <c r="M38" s="57">
        <f t="shared" si="4"/>
        <v>216</v>
      </c>
      <c r="N38" s="32">
        <f t="shared" si="11"/>
        <v>0.22988336962679573</v>
      </c>
      <c r="O38" s="32">
        <f t="shared" si="0"/>
        <v>0.26422034608863343</v>
      </c>
      <c r="P38" s="33">
        <f t="shared" si="12"/>
        <v>0.24706272742924412</v>
      </c>
      <c r="Q38" s="41"/>
      <c r="R38" s="58">
        <f t="shared" si="8"/>
        <v>53.265453057746363</v>
      </c>
      <c r="S38" s="58">
        <f t="shared" si="9"/>
        <v>61.299120292562954</v>
      </c>
      <c r="T38" s="58">
        <f t="shared" si="10"/>
        <v>57.282286675154658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11344.304409801432</v>
      </c>
      <c r="F39" s="56">
        <v>13092.772320191383</v>
      </c>
      <c r="G39" s="57">
        <f t="shared" si="2"/>
        <v>24437.076729992816</v>
      </c>
      <c r="H39" s="56">
        <v>111</v>
      </c>
      <c r="I39" s="56">
        <v>109</v>
      </c>
      <c r="J39" s="57">
        <f t="shared" si="3"/>
        <v>220</v>
      </c>
      <c r="K39" s="56">
        <v>105</v>
      </c>
      <c r="L39" s="56">
        <v>106</v>
      </c>
      <c r="M39" s="57">
        <f t="shared" si="4"/>
        <v>211</v>
      </c>
      <c r="N39" s="32">
        <f t="shared" si="11"/>
        <v>0.22681350787350912</v>
      </c>
      <c r="O39" s="32">
        <f t="shared" si="0"/>
        <v>0.26273824691345687</v>
      </c>
      <c r="P39" s="33">
        <f t="shared" si="12"/>
        <v>0.24474277631993446</v>
      </c>
      <c r="Q39" s="41"/>
      <c r="R39" s="58">
        <f t="shared" si="8"/>
        <v>52.519927823154781</v>
      </c>
      <c r="S39" s="58">
        <f t="shared" si="9"/>
        <v>60.896615442750623</v>
      </c>
      <c r="T39" s="58">
        <f t="shared" si="10"/>
        <v>56.698553897895167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11228.391471933841</v>
      </c>
      <c r="F40" s="56">
        <v>12998.908004156734</v>
      </c>
      <c r="G40" s="57">
        <f t="shared" si="2"/>
        <v>24227.299476090575</v>
      </c>
      <c r="H40" s="56">
        <v>111</v>
      </c>
      <c r="I40" s="56">
        <v>109</v>
      </c>
      <c r="J40" s="57">
        <f t="shared" si="3"/>
        <v>220</v>
      </c>
      <c r="K40" s="56">
        <v>108</v>
      </c>
      <c r="L40" s="56">
        <v>109</v>
      </c>
      <c r="M40" s="57">
        <f t="shared" si="4"/>
        <v>217</v>
      </c>
      <c r="N40" s="32">
        <f t="shared" si="11"/>
        <v>0.22120550575125769</v>
      </c>
      <c r="O40" s="32">
        <f t="shared" si="0"/>
        <v>0.25701732055039411</v>
      </c>
      <c r="P40" s="33">
        <f t="shared" si="12"/>
        <v>0.23907890064824519</v>
      </c>
      <c r="Q40" s="41"/>
      <c r="R40" s="58">
        <f t="shared" si="8"/>
        <v>51.27119393577096</v>
      </c>
      <c r="S40" s="58">
        <f t="shared" si="9"/>
        <v>59.628018367691439</v>
      </c>
      <c r="T40" s="58">
        <f t="shared" si="10"/>
        <v>55.440044567712988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11161.445417021696</v>
      </c>
      <c r="F41" s="56">
        <v>12887.360715197477</v>
      </c>
      <c r="G41" s="57">
        <f t="shared" si="2"/>
        <v>24048.806132219172</v>
      </c>
      <c r="H41" s="56">
        <v>112</v>
      </c>
      <c r="I41" s="56">
        <v>109</v>
      </c>
      <c r="J41" s="57">
        <f t="shared" si="3"/>
        <v>221</v>
      </c>
      <c r="K41" s="56">
        <v>108</v>
      </c>
      <c r="L41" s="56">
        <v>109</v>
      </c>
      <c r="M41" s="57">
        <f t="shared" si="4"/>
        <v>217</v>
      </c>
      <c r="N41" s="32">
        <f t="shared" si="11"/>
        <v>0.21895490852600627</v>
      </c>
      <c r="O41" s="32">
        <f t="shared" si="0"/>
        <v>0.25481178256875747</v>
      </c>
      <c r="P41" s="33">
        <f t="shared" si="12"/>
        <v>0.23681272778693843</v>
      </c>
      <c r="Q41" s="41"/>
      <c r="R41" s="58">
        <f t="shared" si="8"/>
        <v>50.73384280464407</v>
      </c>
      <c r="S41" s="58">
        <f t="shared" si="9"/>
        <v>59.116333555951734</v>
      </c>
      <c r="T41" s="58">
        <f t="shared" si="10"/>
        <v>54.905950073559751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9158.5897740343244</v>
      </c>
      <c r="F42" s="56">
        <v>7350.0645914822007</v>
      </c>
      <c r="G42" s="57">
        <f t="shared" si="2"/>
        <v>16508.654365516526</v>
      </c>
      <c r="H42" s="56">
        <v>0</v>
      </c>
      <c r="I42" s="56">
        <v>0</v>
      </c>
      <c r="J42" s="57">
        <f t="shared" si="3"/>
        <v>0</v>
      </c>
      <c r="K42" s="56">
        <v>108</v>
      </c>
      <c r="L42" s="56">
        <v>109</v>
      </c>
      <c r="M42" s="57">
        <f t="shared" si="4"/>
        <v>217</v>
      </c>
      <c r="N42" s="32">
        <f t="shared" si="11"/>
        <v>0.34194256922171162</v>
      </c>
      <c r="O42" s="32">
        <f t="shared" si="0"/>
        <v>0.27190235985062894</v>
      </c>
      <c r="P42" s="33">
        <f t="shared" si="12"/>
        <v>0.30676108156526916</v>
      </c>
      <c r="Q42" s="41"/>
      <c r="R42" s="58">
        <f t="shared" si="8"/>
        <v>84.801757166984487</v>
      </c>
      <c r="S42" s="58">
        <f t="shared" si="9"/>
        <v>67.431785242955968</v>
      </c>
      <c r="T42" s="58">
        <f t="shared" si="10"/>
        <v>76.076748228186759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8442.6792675296765</v>
      </c>
      <c r="F43" s="56">
        <v>6587.5426332521247</v>
      </c>
      <c r="G43" s="57">
        <f t="shared" si="2"/>
        <v>15030.221900781802</v>
      </c>
      <c r="H43" s="56">
        <v>0</v>
      </c>
      <c r="I43" s="56">
        <v>0</v>
      </c>
      <c r="J43" s="57">
        <f t="shared" si="3"/>
        <v>0</v>
      </c>
      <c r="K43" s="56">
        <v>108</v>
      </c>
      <c r="L43" s="56">
        <v>109</v>
      </c>
      <c r="M43" s="57">
        <f t="shared" si="4"/>
        <v>217</v>
      </c>
      <c r="N43" s="32">
        <f t="shared" si="11"/>
        <v>0.3152135329872191</v>
      </c>
      <c r="O43" s="32">
        <f t="shared" si="0"/>
        <v>0.24369423769059353</v>
      </c>
      <c r="P43" s="33">
        <f t="shared" si="12"/>
        <v>0.27928909433591875</v>
      </c>
      <c r="Q43" s="41"/>
      <c r="R43" s="58">
        <f t="shared" si="8"/>
        <v>78.17295618083034</v>
      </c>
      <c r="S43" s="58">
        <f t="shared" si="9"/>
        <v>60.4361709472672</v>
      </c>
      <c r="T43" s="58">
        <f t="shared" si="10"/>
        <v>69.263695395307849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8073.8698484738225</v>
      </c>
      <c r="F44" s="56">
        <v>6322.8125820422256</v>
      </c>
      <c r="G44" s="57">
        <f t="shared" si="2"/>
        <v>14396.682430516048</v>
      </c>
      <c r="H44" s="56">
        <v>0</v>
      </c>
      <c r="I44" s="56">
        <v>0</v>
      </c>
      <c r="J44" s="57">
        <f t="shared" si="3"/>
        <v>0</v>
      </c>
      <c r="K44" s="56">
        <v>108</v>
      </c>
      <c r="L44" s="56">
        <v>109</v>
      </c>
      <c r="M44" s="57">
        <f t="shared" si="4"/>
        <v>217</v>
      </c>
      <c r="N44" s="32">
        <f t="shared" si="11"/>
        <v>0.30144376674409434</v>
      </c>
      <c r="O44" s="32">
        <f t="shared" si="0"/>
        <v>0.23390102774645699</v>
      </c>
      <c r="P44" s="33">
        <f t="shared" si="12"/>
        <v>0.2675167688144055</v>
      </c>
      <c r="Q44" s="41"/>
      <c r="R44" s="58">
        <f t="shared" si="8"/>
        <v>74.758054152535394</v>
      </c>
      <c r="S44" s="58">
        <f t="shared" si="9"/>
        <v>58.007454881121333</v>
      </c>
      <c r="T44" s="58">
        <f t="shared" si="10"/>
        <v>66.344158665972571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7797.0419127450095</v>
      </c>
      <c r="F45" s="56">
        <v>6163.2146386049144</v>
      </c>
      <c r="G45" s="57">
        <f t="shared" si="2"/>
        <v>13960.256551349925</v>
      </c>
      <c r="H45" s="56">
        <v>0</v>
      </c>
      <c r="I45" s="56">
        <v>0</v>
      </c>
      <c r="J45" s="57">
        <f t="shared" si="3"/>
        <v>0</v>
      </c>
      <c r="K45" s="56">
        <v>108</v>
      </c>
      <c r="L45" s="56">
        <v>109</v>
      </c>
      <c r="M45" s="57">
        <f t="shared" si="4"/>
        <v>217</v>
      </c>
      <c r="N45" s="32">
        <f t="shared" si="11"/>
        <v>0.29110819566700302</v>
      </c>
      <c r="O45" s="32">
        <f t="shared" si="0"/>
        <v>0.2279969901821883</v>
      </c>
      <c r="P45" s="33">
        <f t="shared" si="12"/>
        <v>0.25940717540043712</v>
      </c>
      <c r="Q45" s="41"/>
      <c r="R45" s="58">
        <f t="shared" si="8"/>
        <v>72.194832525416757</v>
      </c>
      <c r="S45" s="58">
        <f t="shared" si="9"/>
        <v>56.543253565182702</v>
      </c>
      <c r="T45" s="58">
        <f t="shared" si="10"/>
        <v>64.332979499308408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7685.7539851991651</v>
      </c>
      <c r="F46" s="56">
        <v>6108.1093801377474</v>
      </c>
      <c r="G46" s="57">
        <f t="shared" si="2"/>
        <v>13793.863365336912</v>
      </c>
      <c r="H46" s="56">
        <v>0</v>
      </c>
      <c r="I46" s="56">
        <v>0</v>
      </c>
      <c r="J46" s="57">
        <f t="shared" si="3"/>
        <v>0</v>
      </c>
      <c r="K46" s="56">
        <v>108</v>
      </c>
      <c r="L46" s="56">
        <v>109</v>
      </c>
      <c r="M46" s="57">
        <f t="shared" si="4"/>
        <v>217</v>
      </c>
      <c r="N46" s="32">
        <f t="shared" si="11"/>
        <v>0.28695318045098434</v>
      </c>
      <c r="O46" s="32">
        <f t="shared" si="0"/>
        <v>0.22595847070648667</v>
      </c>
      <c r="P46" s="33">
        <f t="shared" si="12"/>
        <v>0.25631528477287263</v>
      </c>
      <c r="Q46" s="41"/>
      <c r="R46" s="58">
        <f t="shared" si="8"/>
        <v>71.164388751844115</v>
      </c>
      <c r="S46" s="58">
        <f t="shared" si="9"/>
        <v>56.037700735208695</v>
      </c>
      <c r="T46" s="58">
        <f t="shared" si="10"/>
        <v>63.566190623672405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7600.6655146971943</v>
      </c>
      <c r="F47" s="56">
        <v>6074.778009876839</v>
      </c>
      <c r="G47" s="57">
        <f t="shared" si="2"/>
        <v>13675.443524574033</v>
      </c>
      <c r="H47" s="56">
        <v>0</v>
      </c>
      <c r="I47" s="56">
        <v>0</v>
      </c>
      <c r="J47" s="57">
        <f t="shared" si="3"/>
        <v>0</v>
      </c>
      <c r="K47" s="56">
        <v>109</v>
      </c>
      <c r="L47" s="56">
        <v>122</v>
      </c>
      <c r="M47" s="57">
        <f t="shared" si="4"/>
        <v>231</v>
      </c>
      <c r="N47" s="32">
        <f t="shared" si="11"/>
        <v>0.28117288823236142</v>
      </c>
      <c r="O47" s="32">
        <f t="shared" si="0"/>
        <v>0.20077928377435347</v>
      </c>
      <c r="P47" s="33">
        <f t="shared" si="12"/>
        <v>0.2387139283021581</v>
      </c>
      <c r="Q47" s="41"/>
      <c r="R47" s="58">
        <f t="shared" si="8"/>
        <v>69.73087628162564</v>
      </c>
      <c r="S47" s="58">
        <f t="shared" si="9"/>
        <v>49.793262376039664</v>
      </c>
      <c r="T47" s="58">
        <f t="shared" si="10"/>
        <v>59.201054218935212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6687.9982533900284</v>
      </c>
      <c r="F48" s="56">
        <v>5820.9192788581249</v>
      </c>
      <c r="G48" s="57">
        <f t="shared" si="2"/>
        <v>12508.917532248153</v>
      </c>
      <c r="H48" s="56">
        <v>0</v>
      </c>
      <c r="I48" s="56">
        <v>0</v>
      </c>
      <c r="J48" s="57">
        <f t="shared" ref="J48:J58" si="13">+H48+I48</f>
        <v>0</v>
      </c>
      <c r="K48" s="56">
        <v>109</v>
      </c>
      <c r="L48" s="56">
        <v>131</v>
      </c>
      <c r="M48" s="57">
        <f t="shared" ref="M48:M58" si="14">+K48+L48</f>
        <v>240</v>
      </c>
      <c r="N48" s="32">
        <f t="shared" ref="N48" si="15">+E48/(H48*216+K48*248)</f>
        <v>0.24741041185964888</v>
      </c>
      <c r="O48" s="32">
        <f t="shared" ref="O48" si="16">+F48/(I48*216+L48*248)</f>
        <v>0.17917136416086324</v>
      </c>
      <c r="P48" s="33">
        <f t="shared" ref="P48" si="17">+G48/(J48*216+M48*248)</f>
        <v>0.21016326499072838</v>
      </c>
      <c r="Q48" s="41"/>
      <c r="R48" s="58">
        <f t="shared" ref="R48" si="18">+E48/(H48+K48)</f>
        <v>61.357782141192921</v>
      </c>
      <c r="S48" s="58">
        <f t="shared" ref="S48" si="19">+F48/(I48+L48)</f>
        <v>44.434498311894082</v>
      </c>
      <c r="T48" s="58">
        <f t="shared" ref="T48" si="20">+G48/(J48+M48)</f>
        <v>52.120489717700636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6401.2332848141541</v>
      </c>
      <c r="F49" s="56">
        <v>5778.7479777308336</v>
      </c>
      <c r="G49" s="57">
        <f t="shared" si="2"/>
        <v>12179.981262544989</v>
      </c>
      <c r="H49" s="56">
        <v>0</v>
      </c>
      <c r="I49" s="56">
        <v>0</v>
      </c>
      <c r="J49" s="57">
        <f t="shared" si="13"/>
        <v>0</v>
      </c>
      <c r="K49" s="56">
        <v>114</v>
      </c>
      <c r="L49" s="56">
        <v>111</v>
      </c>
      <c r="M49" s="57">
        <f t="shared" si="14"/>
        <v>225</v>
      </c>
      <c r="N49" s="32">
        <f t="shared" si="11"/>
        <v>0.22641600469772757</v>
      </c>
      <c r="O49" s="32">
        <f t="shared" si="0"/>
        <v>0.2099225507748777</v>
      </c>
      <c r="P49" s="33">
        <f t="shared" si="12"/>
        <v>0.21827923409578834</v>
      </c>
      <c r="Q49" s="41"/>
      <c r="R49" s="58">
        <f t="shared" si="8"/>
        <v>56.151169165036443</v>
      </c>
      <c r="S49" s="58">
        <f t="shared" si="9"/>
        <v>52.060792592169669</v>
      </c>
      <c r="T49" s="58">
        <f t="shared" si="10"/>
        <v>54.133250055755504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6413.3665711818267</v>
      </c>
      <c r="F50" s="56">
        <v>5763.2238224323582</v>
      </c>
      <c r="G50" s="57">
        <f t="shared" si="2"/>
        <v>12176.590393614184</v>
      </c>
      <c r="H50" s="56">
        <v>0</v>
      </c>
      <c r="I50" s="56">
        <v>0</v>
      </c>
      <c r="J50" s="57">
        <f t="shared" si="13"/>
        <v>0</v>
      </c>
      <c r="K50" s="56">
        <v>115</v>
      </c>
      <c r="L50" s="56">
        <v>110</v>
      </c>
      <c r="M50" s="57">
        <f t="shared" si="14"/>
        <v>225</v>
      </c>
      <c r="N50" s="32">
        <f t="shared" si="11"/>
        <v>0.22487260067257456</v>
      </c>
      <c r="O50" s="32">
        <f t="shared" si="0"/>
        <v>0.21126187032376681</v>
      </c>
      <c r="P50" s="33">
        <f t="shared" si="12"/>
        <v>0.21821846583537965</v>
      </c>
      <c r="Q50" s="41"/>
      <c r="R50" s="58">
        <f t="shared" si="8"/>
        <v>55.768404966798492</v>
      </c>
      <c r="S50" s="58">
        <f t="shared" si="9"/>
        <v>52.392943840294166</v>
      </c>
      <c r="T50" s="58">
        <f t="shared" si="10"/>
        <v>54.118179527174149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5959.7635582971761</v>
      </c>
      <c r="F51" s="56">
        <v>5588.8349007224579</v>
      </c>
      <c r="G51" s="57">
        <f t="shared" si="2"/>
        <v>11548.598459019635</v>
      </c>
      <c r="H51" s="56">
        <v>0</v>
      </c>
      <c r="I51" s="56">
        <v>0</v>
      </c>
      <c r="J51" s="57">
        <f t="shared" si="13"/>
        <v>0</v>
      </c>
      <c r="K51" s="56">
        <v>113</v>
      </c>
      <c r="L51" s="56">
        <v>110</v>
      </c>
      <c r="M51" s="57">
        <f t="shared" si="14"/>
        <v>223</v>
      </c>
      <c r="N51" s="32">
        <f t="shared" si="11"/>
        <v>0.2126664130137445</v>
      </c>
      <c r="O51" s="32">
        <f t="shared" si="0"/>
        <v>0.20486931454261209</v>
      </c>
      <c r="P51" s="33">
        <f t="shared" si="12"/>
        <v>0.20882031062888101</v>
      </c>
      <c r="Q51" s="41"/>
      <c r="R51" s="58">
        <f t="shared" si="8"/>
        <v>52.741270427408637</v>
      </c>
      <c r="S51" s="58">
        <f t="shared" si="9"/>
        <v>50.8075900065678</v>
      </c>
      <c r="T51" s="58">
        <f t="shared" si="10"/>
        <v>51.78743703596249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5942.1750836707515</v>
      </c>
      <c r="F52" s="56">
        <v>5597.52440199793</v>
      </c>
      <c r="G52" s="57">
        <f t="shared" si="2"/>
        <v>11539.699485668682</v>
      </c>
      <c r="H52" s="56">
        <v>0</v>
      </c>
      <c r="I52" s="56">
        <v>0</v>
      </c>
      <c r="J52" s="57">
        <f t="shared" si="13"/>
        <v>0</v>
      </c>
      <c r="K52" s="56">
        <v>110</v>
      </c>
      <c r="L52" s="56">
        <v>110</v>
      </c>
      <c r="M52" s="57">
        <f t="shared" si="14"/>
        <v>220</v>
      </c>
      <c r="N52" s="32">
        <f t="shared" si="11"/>
        <v>0.21782166728998356</v>
      </c>
      <c r="O52" s="32">
        <f t="shared" si="0"/>
        <v>0.20518784464801795</v>
      </c>
      <c r="P52" s="33">
        <f t="shared" si="12"/>
        <v>0.21150475596900076</v>
      </c>
      <c r="Q52" s="41"/>
      <c r="R52" s="58">
        <f t="shared" si="8"/>
        <v>54.01977348791592</v>
      </c>
      <c r="S52" s="58">
        <f t="shared" si="9"/>
        <v>50.886585472708454</v>
      </c>
      <c r="T52" s="58">
        <f t="shared" si="10"/>
        <v>52.453179480312187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5886.5381413904115</v>
      </c>
      <c r="F53" s="56">
        <v>5544.6572798859297</v>
      </c>
      <c r="G53" s="57">
        <f t="shared" si="2"/>
        <v>11431.195421276341</v>
      </c>
      <c r="H53" s="56">
        <v>0</v>
      </c>
      <c r="I53" s="56">
        <v>0</v>
      </c>
      <c r="J53" s="57">
        <f t="shared" si="13"/>
        <v>0</v>
      </c>
      <c r="K53" s="56">
        <v>111</v>
      </c>
      <c r="L53" s="56">
        <v>110</v>
      </c>
      <c r="M53" s="57">
        <f t="shared" si="14"/>
        <v>221</v>
      </c>
      <c r="N53" s="32">
        <f t="shared" si="11"/>
        <v>0.21383820624057001</v>
      </c>
      <c r="O53" s="32">
        <f t="shared" si="0"/>
        <v>0.20324990028907367</v>
      </c>
      <c r="P53" s="33">
        <f t="shared" si="12"/>
        <v>0.20856800870815101</v>
      </c>
      <c r="Q53" s="41"/>
      <c r="R53" s="58">
        <f t="shared" si="8"/>
        <v>53.031875147661367</v>
      </c>
      <c r="S53" s="58">
        <f t="shared" si="9"/>
        <v>50.405975271690274</v>
      </c>
      <c r="T53" s="58">
        <f t="shared" si="10"/>
        <v>51.724866159621456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5779.94707701671</v>
      </c>
      <c r="F54" s="56">
        <v>5459.3691761490463</v>
      </c>
      <c r="G54" s="57">
        <f t="shared" si="2"/>
        <v>11239.316253165756</v>
      </c>
      <c r="H54" s="56">
        <v>0</v>
      </c>
      <c r="I54" s="56">
        <v>0</v>
      </c>
      <c r="J54" s="57">
        <f t="shared" si="13"/>
        <v>0</v>
      </c>
      <c r="K54" s="56">
        <v>110</v>
      </c>
      <c r="L54" s="56">
        <v>110</v>
      </c>
      <c r="M54" s="57">
        <f t="shared" si="14"/>
        <v>220</v>
      </c>
      <c r="N54" s="32">
        <f t="shared" si="11"/>
        <v>0.2118748928525187</v>
      </c>
      <c r="O54" s="32">
        <f t="shared" si="0"/>
        <v>0.20012350352452515</v>
      </c>
      <c r="P54" s="33">
        <f t="shared" si="12"/>
        <v>0.20599919818852191</v>
      </c>
      <c r="Q54" s="41"/>
      <c r="R54" s="58">
        <f t="shared" si="8"/>
        <v>52.544973427424637</v>
      </c>
      <c r="S54" s="58">
        <f t="shared" si="9"/>
        <v>49.630628874082241</v>
      </c>
      <c r="T54" s="58">
        <f t="shared" si="10"/>
        <v>51.087801150753435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4111.9110045692414</v>
      </c>
      <c r="F55" s="56">
        <v>3671.1817752086399</v>
      </c>
      <c r="G55" s="57">
        <f t="shared" si="2"/>
        <v>7783.0927797778813</v>
      </c>
      <c r="H55" s="56">
        <v>0</v>
      </c>
      <c r="I55" s="56">
        <v>0</v>
      </c>
      <c r="J55" s="57">
        <f t="shared" si="13"/>
        <v>0</v>
      </c>
      <c r="K55" s="56">
        <v>98</v>
      </c>
      <c r="L55" s="56">
        <v>88</v>
      </c>
      <c r="M55" s="57">
        <f t="shared" si="14"/>
        <v>186</v>
      </c>
      <c r="N55" s="32">
        <f t="shared" si="11"/>
        <v>0.1691865949872137</v>
      </c>
      <c r="O55" s="32">
        <f t="shared" si="0"/>
        <v>0.16821763999306452</v>
      </c>
      <c r="P55" s="33">
        <f t="shared" si="12"/>
        <v>0.16872816466740118</v>
      </c>
      <c r="Q55" s="41"/>
      <c r="R55" s="58">
        <f t="shared" si="8"/>
        <v>41.958275556828994</v>
      </c>
      <c r="S55" s="58">
        <f t="shared" si="9"/>
        <v>41.717974718279997</v>
      </c>
      <c r="T55" s="58">
        <f t="shared" si="10"/>
        <v>41.844584837515491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3939.7194374511519</v>
      </c>
      <c r="F56" s="56">
        <v>3308.9237484759556</v>
      </c>
      <c r="G56" s="57">
        <f t="shared" si="2"/>
        <v>7248.643185927107</v>
      </c>
      <c r="H56" s="56">
        <v>0</v>
      </c>
      <c r="I56" s="56">
        <v>0</v>
      </c>
      <c r="J56" s="57">
        <f t="shared" si="13"/>
        <v>0</v>
      </c>
      <c r="K56" s="56">
        <v>90</v>
      </c>
      <c r="L56" s="56">
        <v>88</v>
      </c>
      <c r="M56" s="57">
        <f t="shared" si="14"/>
        <v>178</v>
      </c>
      <c r="N56" s="32">
        <f t="shared" si="11"/>
        <v>0.17651072748437061</v>
      </c>
      <c r="O56" s="32">
        <f t="shared" si="0"/>
        <v>0.15161857351887625</v>
      </c>
      <c r="P56" s="33">
        <f t="shared" si="12"/>
        <v>0.16420449406322732</v>
      </c>
      <c r="Q56" s="41"/>
      <c r="R56" s="58">
        <f t="shared" si="8"/>
        <v>43.774660416123908</v>
      </c>
      <c r="S56" s="58">
        <f t="shared" si="9"/>
        <v>37.601406232681313</v>
      </c>
      <c r="T56" s="58">
        <f t="shared" si="10"/>
        <v>40.722714527680374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3078.7886476843378</v>
      </c>
      <c r="F57" s="56">
        <v>2665.6481730487685</v>
      </c>
      <c r="G57" s="57">
        <f t="shared" si="2"/>
        <v>5744.4368207331063</v>
      </c>
      <c r="H57" s="56">
        <v>0</v>
      </c>
      <c r="I57" s="56">
        <v>0</v>
      </c>
      <c r="J57" s="57">
        <f t="shared" si="13"/>
        <v>0</v>
      </c>
      <c r="K57" s="56">
        <v>90</v>
      </c>
      <c r="L57" s="56">
        <v>88</v>
      </c>
      <c r="M57" s="57">
        <f t="shared" si="14"/>
        <v>178</v>
      </c>
      <c r="N57" s="32">
        <f t="shared" si="11"/>
        <v>0.1379385594840653</v>
      </c>
      <c r="O57" s="32">
        <f t="shared" si="0"/>
        <v>0.12214296980612026</v>
      </c>
      <c r="P57" s="33">
        <f t="shared" si="12"/>
        <v>0.13012950391294642</v>
      </c>
      <c r="Q57" s="41"/>
      <c r="R57" s="58">
        <f t="shared" si="8"/>
        <v>34.208762752048194</v>
      </c>
      <c r="S57" s="58">
        <f t="shared" si="9"/>
        <v>30.291456511917826</v>
      </c>
      <c r="T57" s="58">
        <f t="shared" si="10"/>
        <v>32.272116970410707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2967.0552334018839</v>
      </c>
      <c r="F58" s="61">
        <v>2546.0000000000005</v>
      </c>
      <c r="G58" s="62">
        <f t="shared" si="2"/>
        <v>5513.0552334018848</v>
      </c>
      <c r="H58" s="56">
        <v>0</v>
      </c>
      <c r="I58" s="56">
        <v>0</v>
      </c>
      <c r="J58" s="57">
        <f t="shared" si="13"/>
        <v>0</v>
      </c>
      <c r="K58" s="56">
        <v>90</v>
      </c>
      <c r="L58" s="56">
        <v>88</v>
      </c>
      <c r="M58" s="57">
        <f t="shared" si="14"/>
        <v>178</v>
      </c>
      <c r="N58" s="34">
        <f t="shared" si="11"/>
        <v>0.13293258214166145</v>
      </c>
      <c r="O58" s="34">
        <f t="shared" si="0"/>
        <v>0.11666055718475075</v>
      </c>
      <c r="P58" s="35">
        <f t="shared" si="12"/>
        <v>0.12488798553375056</v>
      </c>
      <c r="Q58" s="41"/>
      <c r="R58" s="58">
        <f t="shared" si="8"/>
        <v>32.967280371132041</v>
      </c>
      <c r="S58" s="58">
        <f t="shared" si="9"/>
        <v>28.931818181818187</v>
      </c>
      <c r="T58" s="58">
        <f t="shared" si="10"/>
        <v>30.972220412370138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8915.3882657292852</v>
      </c>
      <c r="F59" s="64">
        <v>9609.8778341925245</v>
      </c>
      <c r="G59" s="65">
        <f t="shared" si="2"/>
        <v>18525.26609992181</v>
      </c>
      <c r="H59" s="66">
        <v>0</v>
      </c>
      <c r="I59" s="64">
        <v>0</v>
      </c>
      <c r="J59" s="65">
        <f t="shared" si="3"/>
        <v>0</v>
      </c>
      <c r="K59" s="66">
        <v>87</v>
      </c>
      <c r="L59" s="64">
        <v>88</v>
      </c>
      <c r="M59" s="65">
        <f t="shared" si="4"/>
        <v>175</v>
      </c>
      <c r="N59" s="30">
        <f t="shared" si="11"/>
        <v>0.41320857738826866</v>
      </c>
      <c r="O59" s="30">
        <f t="shared" si="0"/>
        <v>0.44033531131747272</v>
      </c>
      <c r="P59" s="31">
        <f t="shared" si="12"/>
        <v>0.42684944930695412</v>
      </c>
      <c r="Q59" s="41"/>
      <c r="R59" s="58">
        <f t="shared" si="8"/>
        <v>102.47572719229063</v>
      </c>
      <c r="S59" s="58">
        <f t="shared" si="9"/>
        <v>109.20315720673324</v>
      </c>
      <c r="T59" s="58">
        <f t="shared" si="10"/>
        <v>105.85866342812463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8680.3898882757094</v>
      </c>
      <c r="F60" s="56">
        <v>9540.4908698324343</v>
      </c>
      <c r="G60" s="57">
        <f t="shared" si="2"/>
        <v>18220.880758108142</v>
      </c>
      <c r="H60" s="55">
        <v>0</v>
      </c>
      <c r="I60" s="56">
        <v>0</v>
      </c>
      <c r="J60" s="57">
        <f t="shared" ref="J60:J84" si="21">+H60+I60</f>
        <v>0</v>
      </c>
      <c r="K60" s="55">
        <v>88</v>
      </c>
      <c r="L60" s="56">
        <v>88</v>
      </c>
      <c r="M60" s="57">
        <f t="shared" ref="M60:M84" si="22">+K60+L60</f>
        <v>176</v>
      </c>
      <c r="N60" s="32">
        <f t="shared" si="11"/>
        <v>0.39774513784254534</v>
      </c>
      <c r="O60" s="32">
        <f t="shared" si="0"/>
        <v>0.43715592328777653</v>
      </c>
      <c r="P60" s="33">
        <f t="shared" si="12"/>
        <v>0.41745053056516085</v>
      </c>
      <c r="Q60" s="41"/>
      <c r="R60" s="58">
        <f t="shared" si="8"/>
        <v>98.640794184951247</v>
      </c>
      <c r="S60" s="58">
        <f t="shared" si="9"/>
        <v>108.41466897536857</v>
      </c>
      <c r="T60" s="58">
        <f t="shared" si="10"/>
        <v>103.52773158015989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8381.6779247499926</v>
      </c>
      <c r="F61" s="56">
        <v>9258.3386647888983</v>
      </c>
      <c r="G61" s="57">
        <f t="shared" si="2"/>
        <v>17640.016589538893</v>
      </c>
      <c r="H61" s="55">
        <v>0</v>
      </c>
      <c r="I61" s="56">
        <v>0</v>
      </c>
      <c r="J61" s="57">
        <f t="shared" si="21"/>
        <v>0</v>
      </c>
      <c r="K61" s="55">
        <v>88</v>
      </c>
      <c r="L61" s="56">
        <v>88</v>
      </c>
      <c r="M61" s="57">
        <f t="shared" si="22"/>
        <v>176</v>
      </c>
      <c r="N61" s="32">
        <f t="shared" si="11"/>
        <v>0.38405782279829509</v>
      </c>
      <c r="O61" s="32">
        <f t="shared" si="0"/>
        <v>0.42422739483086963</v>
      </c>
      <c r="P61" s="33">
        <f t="shared" si="12"/>
        <v>0.40414260881458242</v>
      </c>
      <c r="Q61" s="41"/>
      <c r="R61" s="58">
        <f t="shared" si="8"/>
        <v>95.246340053977192</v>
      </c>
      <c r="S61" s="58">
        <f t="shared" si="9"/>
        <v>105.20839391805566</v>
      </c>
      <c r="T61" s="58">
        <f t="shared" si="10"/>
        <v>100.22736698601643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8073.5626902013928</v>
      </c>
      <c r="F62" s="56">
        <v>9021.7427982219615</v>
      </c>
      <c r="G62" s="57">
        <f t="shared" si="2"/>
        <v>17095.305488423353</v>
      </c>
      <c r="H62" s="55">
        <v>0</v>
      </c>
      <c r="I62" s="56">
        <v>0</v>
      </c>
      <c r="J62" s="57">
        <f t="shared" si="21"/>
        <v>0</v>
      </c>
      <c r="K62" s="55">
        <v>88</v>
      </c>
      <c r="L62" s="56">
        <v>100</v>
      </c>
      <c r="M62" s="57">
        <f t="shared" si="22"/>
        <v>188</v>
      </c>
      <c r="N62" s="32">
        <f t="shared" si="11"/>
        <v>0.36993963939705793</v>
      </c>
      <c r="O62" s="32">
        <f t="shared" si="0"/>
        <v>0.36377995154120812</v>
      </c>
      <c r="P62" s="33">
        <f t="shared" si="12"/>
        <v>0.36666320968649951</v>
      </c>
      <c r="Q62" s="41"/>
      <c r="R62" s="58">
        <f t="shared" si="8"/>
        <v>91.745030570470377</v>
      </c>
      <c r="S62" s="58">
        <f t="shared" si="9"/>
        <v>90.217427982219618</v>
      </c>
      <c r="T62" s="58">
        <f t="shared" si="10"/>
        <v>90.932476002251875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7830.4704216201253</v>
      </c>
      <c r="F63" s="56">
        <v>8803.6874698015345</v>
      </c>
      <c r="G63" s="57">
        <f t="shared" si="2"/>
        <v>16634.157891421659</v>
      </c>
      <c r="H63" s="55">
        <v>0</v>
      </c>
      <c r="I63" s="56">
        <v>0</v>
      </c>
      <c r="J63" s="57">
        <f t="shared" si="21"/>
        <v>0</v>
      </c>
      <c r="K63" s="55">
        <v>88</v>
      </c>
      <c r="L63" s="56">
        <v>88</v>
      </c>
      <c r="M63" s="57">
        <f t="shared" si="22"/>
        <v>176</v>
      </c>
      <c r="N63" s="32">
        <f t="shared" si="11"/>
        <v>0.35880088075605415</v>
      </c>
      <c r="O63" s="32">
        <f t="shared" si="0"/>
        <v>0.40339477042712307</v>
      </c>
      <c r="P63" s="33">
        <f t="shared" si="12"/>
        <v>0.38109782559158861</v>
      </c>
      <c r="Q63" s="41"/>
      <c r="R63" s="58">
        <f t="shared" si="8"/>
        <v>88.982618427501421</v>
      </c>
      <c r="S63" s="58">
        <f t="shared" si="9"/>
        <v>100.04190306592653</v>
      </c>
      <c r="T63" s="58">
        <f t="shared" si="10"/>
        <v>94.512260746713977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7507.9667339806101</v>
      </c>
      <c r="F64" s="56">
        <v>8482.4914631277788</v>
      </c>
      <c r="G64" s="57">
        <f t="shared" si="2"/>
        <v>15990.45819710839</v>
      </c>
      <c r="H64" s="55">
        <v>0</v>
      </c>
      <c r="I64" s="56">
        <v>0</v>
      </c>
      <c r="J64" s="57">
        <f t="shared" si="21"/>
        <v>0</v>
      </c>
      <c r="K64" s="55">
        <v>88</v>
      </c>
      <c r="L64" s="56">
        <v>88</v>
      </c>
      <c r="M64" s="57">
        <f t="shared" si="22"/>
        <v>176</v>
      </c>
      <c r="N64" s="3">
        <f t="shared" si="11"/>
        <v>0.3440234024001379</v>
      </c>
      <c r="O64" s="3">
        <f t="shared" si="0"/>
        <v>0.38867721147029777</v>
      </c>
      <c r="P64" s="4">
        <f t="shared" si="12"/>
        <v>0.36635030693521786</v>
      </c>
      <c r="Q64" s="41"/>
      <c r="R64" s="58">
        <f t="shared" si="8"/>
        <v>85.317803795234212</v>
      </c>
      <c r="S64" s="58">
        <f t="shared" si="9"/>
        <v>96.391948444633854</v>
      </c>
      <c r="T64" s="58">
        <f t="shared" si="10"/>
        <v>90.854876119934033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6834.4737974801947</v>
      </c>
      <c r="F65" s="56">
        <v>7745.9369574224829</v>
      </c>
      <c r="G65" s="57">
        <f t="shared" si="2"/>
        <v>14580.410754902678</v>
      </c>
      <c r="H65" s="55">
        <v>0</v>
      </c>
      <c r="I65" s="56">
        <v>0</v>
      </c>
      <c r="J65" s="57">
        <f t="shared" si="21"/>
        <v>0</v>
      </c>
      <c r="K65" s="55">
        <v>88</v>
      </c>
      <c r="L65" s="56">
        <v>88</v>
      </c>
      <c r="M65" s="57">
        <f t="shared" si="22"/>
        <v>176</v>
      </c>
      <c r="N65" s="3">
        <f t="shared" si="11"/>
        <v>0.31316320552970101</v>
      </c>
      <c r="O65" s="3">
        <f t="shared" si="0"/>
        <v>0.35492746322500379</v>
      </c>
      <c r="P65" s="4">
        <f t="shared" si="12"/>
        <v>0.3340453343773524</v>
      </c>
      <c r="Q65" s="41"/>
      <c r="R65" s="58">
        <f t="shared" si="8"/>
        <v>77.664474971365848</v>
      </c>
      <c r="S65" s="58">
        <f t="shared" si="9"/>
        <v>88.022010879800945</v>
      </c>
      <c r="T65" s="58">
        <f t="shared" si="10"/>
        <v>82.843242925583397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3672.4753787785567</v>
      </c>
      <c r="F66" s="56">
        <v>5436.7580145219708</v>
      </c>
      <c r="G66" s="57">
        <f t="shared" si="2"/>
        <v>9109.2333933005284</v>
      </c>
      <c r="H66" s="55">
        <v>0</v>
      </c>
      <c r="I66" s="56">
        <v>0</v>
      </c>
      <c r="J66" s="57">
        <f t="shared" si="21"/>
        <v>0</v>
      </c>
      <c r="K66" s="55">
        <v>73</v>
      </c>
      <c r="L66" s="56">
        <v>66</v>
      </c>
      <c r="M66" s="57">
        <f t="shared" si="22"/>
        <v>139</v>
      </c>
      <c r="N66" s="3">
        <f t="shared" si="11"/>
        <v>0.20285436250433919</v>
      </c>
      <c r="O66" s="3">
        <f t="shared" si="0"/>
        <v>0.33215774771028661</v>
      </c>
      <c r="P66" s="4">
        <f t="shared" si="12"/>
        <v>0.26425021447263081</v>
      </c>
      <c r="Q66" s="41"/>
      <c r="R66" s="58">
        <f t="shared" si="8"/>
        <v>50.307881901076115</v>
      </c>
      <c r="S66" s="58">
        <f t="shared" si="9"/>
        <v>82.375121432151076</v>
      </c>
      <c r="T66" s="58">
        <f t="shared" si="10"/>
        <v>65.534053189212429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3561.7953546606573</v>
      </c>
      <c r="F67" s="56">
        <v>5365.1242724629283</v>
      </c>
      <c r="G67" s="57">
        <f t="shared" si="2"/>
        <v>8926.9196271235851</v>
      </c>
      <c r="H67" s="55">
        <v>0</v>
      </c>
      <c r="I67" s="56">
        <v>0</v>
      </c>
      <c r="J67" s="57">
        <f t="shared" si="21"/>
        <v>0</v>
      </c>
      <c r="K67" s="55">
        <v>66</v>
      </c>
      <c r="L67" s="56">
        <v>66</v>
      </c>
      <c r="M67" s="57">
        <f t="shared" si="22"/>
        <v>132</v>
      </c>
      <c r="N67" s="3">
        <f t="shared" si="11"/>
        <v>0.21760724307555335</v>
      </c>
      <c r="O67" s="3">
        <f t="shared" si="0"/>
        <v>0.32778129719348292</v>
      </c>
      <c r="P67" s="4">
        <f t="shared" si="12"/>
        <v>0.27269427013451814</v>
      </c>
      <c r="Q67" s="41"/>
      <c r="R67" s="58">
        <f t="shared" si="8"/>
        <v>53.966596282737228</v>
      </c>
      <c r="S67" s="58">
        <f t="shared" si="9"/>
        <v>81.289761703983757</v>
      </c>
      <c r="T67" s="58">
        <f t="shared" si="10"/>
        <v>67.628178993360493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3496.1496161986297</v>
      </c>
      <c r="F68" s="56">
        <v>5215.8160487539626</v>
      </c>
      <c r="G68" s="57">
        <f t="shared" si="2"/>
        <v>8711.9656649525932</v>
      </c>
      <c r="H68" s="55">
        <v>0</v>
      </c>
      <c r="I68" s="56">
        <v>0</v>
      </c>
      <c r="J68" s="57">
        <f t="shared" si="21"/>
        <v>0</v>
      </c>
      <c r="K68" s="55">
        <v>66</v>
      </c>
      <c r="L68" s="56">
        <v>66</v>
      </c>
      <c r="M68" s="57">
        <f t="shared" si="22"/>
        <v>132</v>
      </c>
      <c r="N68" s="3">
        <f t="shared" si="11"/>
        <v>0.21359662855563474</v>
      </c>
      <c r="O68" s="3">
        <f t="shared" si="0"/>
        <v>0.31865933826698206</v>
      </c>
      <c r="P68" s="4">
        <f t="shared" si="12"/>
        <v>0.26612798341130844</v>
      </c>
      <c r="Q68" s="41"/>
      <c r="R68" s="58">
        <f t="shared" si="8"/>
        <v>52.971963881797421</v>
      </c>
      <c r="S68" s="58">
        <f t="shared" si="9"/>
        <v>79.027515890211561</v>
      </c>
      <c r="T68" s="58">
        <f t="shared" si="10"/>
        <v>65.999739886004491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2517.9823996828904</v>
      </c>
      <c r="F69" s="61">
        <v>4138.0000000000018</v>
      </c>
      <c r="G69" s="62">
        <f t="shared" si="2"/>
        <v>6655.9823996828927</v>
      </c>
      <c r="H69" s="67">
        <v>0</v>
      </c>
      <c r="I69" s="61">
        <v>0</v>
      </c>
      <c r="J69" s="62">
        <f t="shared" si="21"/>
        <v>0</v>
      </c>
      <c r="K69" s="67">
        <v>66</v>
      </c>
      <c r="L69" s="61">
        <v>73</v>
      </c>
      <c r="M69" s="62">
        <f t="shared" si="22"/>
        <v>139</v>
      </c>
      <c r="N69" s="6">
        <f t="shared" si="11"/>
        <v>0.1538356793550153</v>
      </c>
      <c r="O69" s="6">
        <f t="shared" si="0"/>
        <v>0.22856827220503767</v>
      </c>
      <c r="P69" s="7">
        <f t="shared" si="12"/>
        <v>0.19308373171509899</v>
      </c>
      <c r="Q69" s="41"/>
      <c r="R69" s="58">
        <f t="shared" si="8"/>
        <v>38.151248480043797</v>
      </c>
      <c r="S69" s="58">
        <f t="shared" si="9"/>
        <v>56.684931506849338</v>
      </c>
      <c r="T69" s="58">
        <f t="shared" si="10"/>
        <v>47.88476546534455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8945.0000000000036</v>
      </c>
      <c r="F70" s="64">
        <v>9098.5943892690484</v>
      </c>
      <c r="G70" s="65">
        <f t="shared" si="2"/>
        <v>18043.594389269052</v>
      </c>
      <c r="H70" s="66">
        <v>396</v>
      </c>
      <c r="I70" s="64">
        <v>394</v>
      </c>
      <c r="J70" s="65">
        <f t="shared" si="21"/>
        <v>790</v>
      </c>
      <c r="K70" s="66">
        <v>0</v>
      </c>
      <c r="L70" s="64">
        <v>0</v>
      </c>
      <c r="M70" s="65">
        <f t="shared" si="22"/>
        <v>0</v>
      </c>
      <c r="N70" s="15">
        <f t="shared" si="11"/>
        <v>0.10457585110362892</v>
      </c>
      <c r="O70" s="15">
        <f t="shared" si="0"/>
        <v>0.10691147759528399</v>
      </c>
      <c r="P70" s="16">
        <f t="shared" si="12"/>
        <v>0.10574070786022652</v>
      </c>
      <c r="Q70" s="41"/>
      <c r="R70" s="58">
        <f t="shared" si="8"/>
        <v>22.588383838383848</v>
      </c>
      <c r="S70" s="58">
        <f t="shared" si="9"/>
        <v>23.09287916058134</v>
      </c>
      <c r="T70" s="58">
        <f t="shared" si="10"/>
        <v>22.839992897808926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12476.574790336937</v>
      </c>
      <c r="F71" s="56">
        <v>13467.053332961541</v>
      </c>
      <c r="G71" s="57">
        <f t="shared" ref="G71:G84" si="23">+E71+F71</f>
        <v>25943.628123298477</v>
      </c>
      <c r="H71" s="55">
        <v>394</v>
      </c>
      <c r="I71" s="56">
        <v>394</v>
      </c>
      <c r="J71" s="57">
        <f t="shared" si="21"/>
        <v>788</v>
      </c>
      <c r="K71" s="55">
        <v>0</v>
      </c>
      <c r="L71" s="56">
        <v>0</v>
      </c>
      <c r="M71" s="57">
        <f t="shared" si="22"/>
        <v>0</v>
      </c>
      <c r="N71" s="3">
        <f t="shared" si="11"/>
        <v>0.14660385869450246</v>
      </c>
      <c r="O71" s="3">
        <f t="shared" si="0"/>
        <v>0.15824230744690662</v>
      </c>
      <c r="P71" s="4">
        <f t="shared" si="12"/>
        <v>0.15242308307070454</v>
      </c>
      <c r="Q71" s="41"/>
      <c r="R71" s="58">
        <f t="shared" ref="R71:R85" si="24">+E71/(H71+K71)</f>
        <v>31.666433478012532</v>
      </c>
      <c r="S71" s="58">
        <f t="shared" ref="S71:S86" si="25">+F71/(I71+L71)</f>
        <v>34.180338408531831</v>
      </c>
      <c r="T71" s="58">
        <f t="shared" ref="T71:T86" si="26">+G71/(J71+M71)</f>
        <v>32.92338594327218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20933.363951465191</v>
      </c>
      <c r="F72" s="56">
        <v>21194.024646824793</v>
      </c>
      <c r="G72" s="57">
        <f t="shared" si="23"/>
        <v>42127.388598289981</v>
      </c>
      <c r="H72" s="55">
        <v>422</v>
      </c>
      <c r="I72" s="56">
        <v>410</v>
      </c>
      <c r="J72" s="57">
        <f t="shared" si="21"/>
        <v>832</v>
      </c>
      <c r="K72" s="55">
        <v>0</v>
      </c>
      <c r="L72" s="56">
        <v>0</v>
      </c>
      <c r="M72" s="57">
        <f t="shared" si="22"/>
        <v>0</v>
      </c>
      <c r="N72" s="3">
        <f t="shared" si="11"/>
        <v>0.22965336966237923</v>
      </c>
      <c r="O72" s="3">
        <f t="shared" si="0"/>
        <v>0.2393182548196115</v>
      </c>
      <c r="P72" s="4">
        <f t="shared" si="12"/>
        <v>0.23441611354995762</v>
      </c>
      <c r="Q72" s="41"/>
      <c r="R72" s="58">
        <f t="shared" si="24"/>
        <v>49.605127847073916</v>
      </c>
      <c r="S72" s="58">
        <f t="shared" si="25"/>
        <v>51.692743041036081</v>
      </c>
      <c r="T72" s="58">
        <f t="shared" si="26"/>
        <v>50.63388052679084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24062.001865834332</v>
      </c>
      <c r="F73" s="56">
        <v>24001.138841713346</v>
      </c>
      <c r="G73" s="57">
        <f t="shared" si="23"/>
        <v>48063.140707547675</v>
      </c>
      <c r="H73" s="55">
        <v>396</v>
      </c>
      <c r="I73" s="56">
        <v>416</v>
      </c>
      <c r="J73" s="57">
        <f t="shared" si="21"/>
        <v>812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0.28130847673300519</v>
      </c>
      <c r="O73" s="3">
        <f t="shared" ref="O73" si="28">+F73/(I73*216+L73*248)</f>
        <v>0.26710669116935259</v>
      </c>
      <c r="P73" s="4">
        <f t="shared" ref="P73" si="29">+G73/(J73*216+M73*248)</f>
        <v>0.27403268511418805</v>
      </c>
      <c r="Q73" s="41"/>
      <c r="R73" s="58">
        <f t="shared" si="24"/>
        <v>60.76263097432912</v>
      </c>
      <c r="S73" s="58">
        <f t="shared" si="25"/>
        <v>57.695045292580161</v>
      </c>
      <c r="T73" s="58">
        <f t="shared" si="26"/>
        <v>59.191059984664626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26531.375380586127</v>
      </c>
      <c r="F74" s="56">
        <v>27297.156183611871</v>
      </c>
      <c r="G74" s="57">
        <f t="shared" si="23"/>
        <v>53828.531564197998</v>
      </c>
      <c r="H74" s="55">
        <v>394</v>
      </c>
      <c r="I74" s="56">
        <v>394</v>
      </c>
      <c r="J74" s="57">
        <f t="shared" si="21"/>
        <v>788</v>
      </c>
      <c r="K74" s="55">
        <v>0</v>
      </c>
      <c r="L74" s="56">
        <v>0</v>
      </c>
      <c r="M74" s="57">
        <f t="shared" si="22"/>
        <v>0</v>
      </c>
      <c r="N74" s="3">
        <f t="shared" si="11"/>
        <v>0.3117523897888011</v>
      </c>
      <c r="O74" s="3">
        <f t="shared" si="0"/>
        <v>0.32075056617329234</v>
      </c>
      <c r="P74" s="4">
        <f t="shared" si="12"/>
        <v>0.31625147798104669</v>
      </c>
      <c r="Q74" s="41"/>
      <c r="R74" s="58">
        <f t="shared" si="24"/>
        <v>67.338516194381029</v>
      </c>
      <c r="S74" s="58">
        <f t="shared" si="25"/>
        <v>69.282122293431144</v>
      </c>
      <c r="T74" s="58">
        <f t="shared" si="26"/>
        <v>68.310319243906093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27135.92652239629</v>
      </c>
      <c r="F75" s="56">
        <v>29204.621890644019</v>
      </c>
      <c r="G75" s="57">
        <f t="shared" si="23"/>
        <v>56340.548413040306</v>
      </c>
      <c r="H75" s="55">
        <v>406</v>
      </c>
      <c r="I75" s="56">
        <v>394</v>
      </c>
      <c r="J75" s="57">
        <f t="shared" si="21"/>
        <v>800</v>
      </c>
      <c r="K75" s="55">
        <v>0</v>
      </c>
      <c r="L75" s="56">
        <v>0</v>
      </c>
      <c r="M75" s="57">
        <f t="shared" si="22"/>
        <v>0</v>
      </c>
      <c r="N75" s="3">
        <f t="shared" si="11"/>
        <v>0.30943174742743446</v>
      </c>
      <c r="O75" s="3">
        <f t="shared" si="0"/>
        <v>0.34316391580470973</v>
      </c>
      <c r="P75" s="4">
        <f t="shared" si="12"/>
        <v>0.32604484035324249</v>
      </c>
      <c r="Q75" s="41"/>
      <c r="R75" s="58">
        <f t="shared" si="24"/>
        <v>66.837257444325843</v>
      </c>
      <c r="S75" s="58">
        <f t="shared" si="25"/>
        <v>74.123405813817314</v>
      </c>
      <c r="T75" s="58">
        <f t="shared" si="26"/>
        <v>70.425685516300376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33406.256627419178</v>
      </c>
      <c r="F76" s="56">
        <v>39545.926356096621</v>
      </c>
      <c r="G76" s="57">
        <f t="shared" si="23"/>
        <v>72952.182983515799</v>
      </c>
      <c r="H76" s="55">
        <v>398</v>
      </c>
      <c r="I76" s="56">
        <v>424</v>
      </c>
      <c r="J76" s="57">
        <f t="shared" si="21"/>
        <v>822</v>
      </c>
      <c r="K76" s="55">
        <v>0</v>
      </c>
      <c r="L76" s="56">
        <v>0</v>
      </c>
      <c r="M76" s="57">
        <f t="shared" si="22"/>
        <v>0</v>
      </c>
      <c r="N76" s="3">
        <f t="shared" si="11"/>
        <v>0.38858943592289197</v>
      </c>
      <c r="O76" s="3">
        <f t="shared" si="0"/>
        <v>0.43179951035220804</v>
      </c>
      <c r="P76" s="4">
        <f t="shared" si="12"/>
        <v>0.4108778441443397</v>
      </c>
      <c r="Q76" s="41"/>
      <c r="R76" s="58">
        <f t="shared" si="24"/>
        <v>83.935318159344661</v>
      </c>
      <c r="S76" s="58">
        <f t="shared" si="25"/>
        <v>93.268694236076939</v>
      </c>
      <c r="T76" s="58">
        <f t="shared" si="26"/>
        <v>88.74961433517737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35748.549281008898</v>
      </c>
      <c r="F77" s="56">
        <v>42589.736952152598</v>
      </c>
      <c r="G77" s="57">
        <f t="shared" si="23"/>
        <v>78338.286233161489</v>
      </c>
      <c r="H77" s="55">
        <v>394</v>
      </c>
      <c r="I77" s="56">
        <v>410</v>
      </c>
      <c r="J77" s="57">
        <f t="shared" si="21"/>
        <v>804</v>
      </c>
      <c r="K77" s="55">
        <v>0</v>
      </c>
      <c r="L77" s="56">
        <v>0</v>
      </c>
      <c r="M77" s="57">
        <f t="shared" si="22"/>
        <v>0</v>
      </c>
      <c r="N77" s="3">
        <f t="shared" si="11"/>
        <v>0.42005721565389287</v>
      </c>
      <c r="O77" s="3">
        <f t="shared" si="0"/>
        <v>0.4809139222239453</v>
      </c>
      <c r="P77" s="4">
        <f t="shared" si="12"/>
        <v>0.45109110830777527</v>
      </c>
      <c r="Q77" s="41"/>
      <c r="R77" s="58">
        <f t="shared" si="24"/>
        <v>90.73235858124086</v>
      </c>
      <c r="S77" s="58">
        <f t="shared" si="25"/>
        <v>103.87740720037219</v>
      </c>
      <c r="T77" s="58">
        <f t="shared" si="26"/>
        <v>97.435679394479465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38519.433379880138</v>
      </c>
      <c r="F78" s="56">
        <v>45868.441190464553</v>
      </c>
      <c r="G78" s="57">
        <f t="shared" si="23"/>
        <v>84387.874570344691</v>
      </c>
      <c r="H78" s="55">
        <v>392</v>
      </c>
      <c r="I78" s="56">
        <v>396</v>
      </c>
      <c r="J78" s="57">
        <f t="shared" si="21"/>
        <v>788</v>
      </c>
      <c r="K78" s="55">
        <v>0</v>
      </c>
      <c r="L78" s="56">
        <v>0</v>
      </c>
      <c r="M78" s="57">
        <f t="shared" si="22"/>
        <v>0</v>
      </c>
      <c r="N78" s="3">
        <f t="shared" si="11"/>
        <v>0.45492528084703487</v>
      </c>
      <c r="O78" s="3">
        <f t="shared" si="0"/>
        <v>0.53624720808156279</v>
      </c>
      <c r="P78" s="4">
        <f t="shared" si="12"/>
        <v>0.49579264529484329</v>
      </c>
      <c r="Q78" s="41"/>
      <c r="R78" s="58">
        <f t="shared" si="24"/>
        <v>98.26386066295953</v>
      </c>
      <c r="S78" s="58">
        <f t="shared" si="25"/>
        <v>115.82939694561756</v>
      </c>
      <c r="T78" s="58">
        <f t="shared" si="26"/>
        <v>107.09121138368616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37075.221010902773</v>
      </c>
      <c r="F79" s="56">
        <v>44267.812729191843</v>
      </c>
      <c r="G79" s="57">
        <f t="shared" si="23"/>
        <v>81343.033740094615</v>
      </c>
      <c r="H79" s="55">
        <v>426</v>
      </c>
      <c r="I79" s="56">
        <v>394</v>
      </c>
      <c r="J79" s="57">
        <f t="shared" si="21"/>
        <v>820</v>
      </c>
      <c r="K79" s="55">
        <v>0</v>
      </c>
      <c r="L79" s="56">
        <v>0</v>
      </c>
      <c r="M79" s="57">
        <f t="shared" si="22"/>
        <v>0</v>
      </c>
      <c r="N79" s="3">
        <f t="shared" si="11"/>
        <v>0.40292145942991192</v>
      </c>
      <c r="O79" s="3">
        <f t="shared" si="0"/>
        <v>0.52016136408619862</v>
      </c>
      <c r="P79" s="4">
        <f t="shared" si="12"/>
        <v>0.45925380386232278</v>
      </c>
      <c r="Q79" s="41"/>
      <c r="R79" s="58">
        <f t="shared" si="24"/>
        <v>87.031035236860973</v>
      </c>
      <c r="S79" s="58">
        <f t="shared" si="25"/>
        <v>112.35485464261889</v>
      </c>
      <c r="T79" s="58">
        <f t="shared" si="26"/>
        <v>99.198821634261719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32112.566993515033</v>
      </c>
      <c r="F80" s="56">
        <v>32967.790422465077</v>
      </c>
      <c r="G80" s="57">
        <f t="shared" si="23"/>
        <v>65080.357415980106</v>
      </c>
      <c r="H80" s="55">
        <v>400</v>
      </c>
      <c r="I80" s="56">
        <v>422</v>
      </c>
      <c r="J80" s="57">
        <f t="shared" si="21"/>
        <v>822</v>
      </c>
      <c r="K80" s="55">
        <v>0</v>
      </c>
      <c r="L80" s="56">
        <v>0</v>
      </c>
      <c r="M80" s="57">
        <f t="shared" si="22"/>
        <v>0</v>
      </c>
      <c r="N80" s="3">
        <f t="shared" si="11"/>
        <v>0.37167322909160916</v>
      </c>
      <c r="O80" s="3">
        <f t="shared" si="0"/>
        <v>0.36167928759067358</v>
      </c>
      <c r="P80" s="4">
        <f t="shared" si="12"/>
        <v>0.36654251946460814</v>
      </c>
      <c r="Q80" s="41"/>
      <c r="R80" s="58">
        <f t="shared" si="24"/>
        <v>80.281417483787578</v>
      </c>
      <c r="S80" s="58">
        <f t="shared" si="25"/>
        <v>78.122726119585494</v>
      </c>
      <c r="T80" s="58">
        <f t="shared" si="26"/>
        <v>79.173184204355366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29463.029803416284</v>
      </c>
      <c r="F81" s="56">
        <v>30629.035034111137</v>
      </c>
      <c r="G81" s="57">
        <f t="shared" si="23"/>
        <v>60092.064837527418</v>
      </c>
      <c r="H81" s="55">
        <v>392</v>
      </c>
      <c r="I81" s="56">
        <v>418</v>
      </c>
      <c r="J81" s="57">
        <f t="shared" si="21"/>
        <v>810</v>
      </c>
      <c r="K81" s="55">
        <v>0</v>
      </c>
      <c r="L81" s="56">
        <v>0</v>
      </c>
      <c r="M81" s="57">
        <f t="shared" si="22"/>
        <v>0</v>
      </c>
      <c r="N81" s="3">
        <f t="shared" si="11"/>
        <v>0.34796662182795118</v>
      </c>
      <c r="O81" s="3">
        <f t="shared" ref="O81:O85" si="30">+F81/(I81*216+L81*248)</f>
        <v>0.33923705292077727</v>
      </c>
      <c r="P81" s="4">
        <f t="shared" ref="P81:P86" si="31">+G81/(J81*216+M81*248)</f>
        <v>0.34346173318202683</v>
      </c>
      <c r="Q81" s="41"/>
      <c r="R81" s="58">
        <f t="shared" si="24"/>
        <v>75.160790314837456</v>
      </c>
      <c r="S81" s="58">
        <f t="shared" si="25"/>
        <v>73.275203430887885</v>
      </c>
      <c r="T81" s="58">
        <f t="shared" si="26"/>
        <v>74.187734367317802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27273.696256151296</v>
      </c>
      <c r="F82" s="56">
        <v>28671.306645924637</v>
      </c>
      <c r="G82" s="57">
        <f t="shared" si="23"/>
        <v>55945.002902075932</v>
      </c>
      <c r="H82" s="55">
        <v>390</v>
      </c>
      <c r="I82" s="56">
        <v>394</v>
      </c>
      <c r="J82" s="57">
        <f t="shared" si="21"/>
        <v>784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0.32376182640255574</v>
      </c>
      <c r="O82" s="3">
        <f t="shared" si="30"/>
        <v>0.33689728621362847</v>
      </c>
      <c r="P82" s="4">
        <f t="shared" si="31"/>
        <v>0.33036306513414077</v>
      </c>
      <c r="Q82" s="41"/>
      <c r="R82" s="58">
        <f t="shared" si="24"/>
        <v>69.932554502952044</v>
      </c>
      <c r="S82" s="58">
        <f t="shared" si="25"/>
        <v>72.769813822143746</v>
      </c>
      <c r="T82" s="58">
        <f t="shared" si="26"/>
        <v>71.358422068974406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20417.491516107442</v>
      </c>
      <c r="F83" s="56">
        <v>23449.996183961717</v>
      </c>
      <c r="G83" s="57">
        <f t="shared" si="23"/>
        <v>43867.487700069163</v>
      </c>
      <c r="H83" s="55">
        <v>402</v>
      </c>
      <c r="I83" s="56">
        <v>390</v>
      </c>
      <c r="J83" s="57">
        <f t="shared" si="21"/>
        <v>792</v>
      </c>
      <c r="K83" s="55">
        <v>0</v>
      </c>
      <c r="L83" s="56">
        <v>0</v>
      </c>
      <c r="M83" s="57">
        <f t="shared" si="22"/>
        <v>0</v>
      </c>
      <c r="N83" s="3">
        <f t="shared" si="32"/>
        <v>0.23513786986488211</v>
      </c>
      <c r="O83" s="3">
        <f t="shared" si="30"/>
        <v>0.27837127473838696</v>
      </c>
      <c r="P83" s="4">
        <f t="shared" si="31"/>
        <v>0.25642704650713832</v>
      </c>
      <c r="Q83" s="41"/>
      <c r="R83" s="58">
        <f t="shared" si="24"/>
        <v>50.789779890814536</v>
      </c>
      <c r="S83" s="58">
        <f t="shared" si="25"/>
        <v>60.128195343491583</v>
      </c>
      <c r="T83" s="58">
        <f t="shared" si="26"/>
        <v>55.388242045541872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8231.6318013457058</v>
      </c>
      <c r="F84" s="61">
        <v>9554</v>
      </c>
      <c r="G84" s="62">
        <f t="shared" si="23"/>
        <v>17785.631801345706</v>
      </c>
      <c r="H84" s="67">
        <v>390</v>
      </c>
      <c r="I84" s="61">
        <v>426</v>
      </c>
      <c r="J84" s="62">
        <f t="shared" si="21"/>
        <v>816</v>
      </c>
      <c r="K84" s="67">
        <v>0</v>
      </c>
      <c r="L84" s="61">
        <v>0</v>
      </c>
      <c r="M84" s="62">
        <f t="shared" si="22"/>
        <v>0</v>
      </c>
      <c r="N84" s="6">
        <f t="shared" si="32"/>
        <v>9.7716426891568203E-2</v>
      </c>
      <c r="O84" s="6">
        <f t="shared" si="30"/>
        <v>0.10382976873587202</v>
      </c>
      <c r="P84" s="7">
        <f t="shared" si="31"/>
        <v>0.10090795094263857</v>
      </c>
      <c r="Q84" s="41"/>
      <c r="R84" s="58">
        <f t="shared" si="24"/>
        <v>21.106748208578733</v>
      </c>
      <c r="S84" s="58">
        <f t="shared" si="25"/>
        <v>22.427230046948356</v>
      </c>
      <c r="T84" s="58">
        <f t="shared" si="26"/>
        <v>21.796117403609934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2196.3380737676907</v>
      </c>
      <c r="F85" s="64">
        <v>5835.5553675397077</v>
      </c>
      <c r="G85" s="65">
        <f t="shared" ref="G85:G86" si="33">+E85+F85</f>
        <v>8031.8934413073985</v>
      </c>
      <c r="H85" s="71">
        <v>109</v>
      </c>
      <c r="I85" s="64">
        <v>108</v>
      </c>
      <c r="J85" s="65">
        <f t="shared" ref="J85:J86" si="34">+H85+I85</f>
        <v>217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9.32865304862254E-2</v>
      </c>
      <c r="O85" s="3">
        <f t="shared" si="30"/>
        <v>0.25015240773061159</v>
      </c>
      <c r="P85" s="4">
        <f t="shared" si="31"/>
        <v>0.17135802699495217</v>
      </c>
      <c r="Q85" s="41"/>
      <c r="R85" s="58">
        <f t="shared" si="24"/>
        <v>20.149890585024686</v>
      </c>
      <c r="S85" s="58">
        <f t="shared" si="25"/>
        <v>54.032920069812107</v>
      </c>
      <c r="T85" s="58">
        <f t="shared" si="26"/>
        <v>37.013333830909673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1989.3034035557353</v>
      </c>
      <c r="F86" s="61">
        <v>5617.9999999999982</v>
      </c>
      <c r="G86" s="62">
        <f t="shared" si="33"/>
        <v>7607.3034035557339</v>
      </c>
      <c r="H86" s="72">
        <v>103</v>
      </c>
      <c r="I86" s="61">
        <v>128</v>
      </c>
      <c r="J86" s="62">
        <f t="shared" si="34"/>
        <v>231</v>
      </c>
      <c r="K86" s="72">
        <v>0</v>
      </c>
      <c r="L86" s="61">
        <v>0</v>
      </c>
      <c r="M86" s="62">
        <f t="shared" si="35"/>
        <v>0</v>
      </c>
      <c r="N86" s="6">
        <f t="shared" si="32"/>
        <v>8.9414931839074757E-2</v>
      </c>
      <c r="O86" s="6">
        <f>+F86/(I86*216+L86*248)</f>
        <v>0.20319733796296291</v>
      </c>
      <c r="P86" s="7">
        <f t="shared" si="31"/>
        <v>0.15246319150945434</v>
      </c>
      <c r="Q86" s="41"/>
      <c r="R86" s="58">
        <f>+E86/(H86+K86)</f>
        <v>19.313625277240149</v>
      </c>
      <c r="S86" s="58">
        <f t="shared" si="25"/>
        <v>43.890624999999986</v>
      </c>
      <c r="T86" s="58">
        <f t="shared" si="26"/>
        <v>32.932049366042136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1767758.353982067</v>
      </c>
    </row>
    <row r="91" spans="2:20" x14ac:dyDescent="0.25">
      <c r="C91" t="s">
        <v>112</v>
      </c>
      <c r="D91" s="78">
        <f>SUMPRODUCT(((((J5:J86)*216)+((M5:M86)*248))*((D5:D86))/1000))</f>
        <v>6006768.9203999983</v>
      </c>
    </row>
    <row r="92" spans="2:20" x14ac:dyDescent="0.25">
      <c r="C92" t="s">
        <v>111</v>
      </c>
      <c r="D92" s="39">
        <f>+D90/D91</f>
        <v>0.29429438312142525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3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0.22620278402806299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513.00000000000011</v>
      </c>
      <c r="F5" s="56">
        <v>855.72027753609382</v>
      </c>
      <c r="G5" s="57">
        <f>+E5+F5</f>
        <v>1368.7202775360938</v>
      </c>
      <c r="H5" s="56">
        <v>89</v>
      </c>
      <c r="I5" s="56">
        <v>88</v>
      </c>
      <c r="J5" s="57">
        <f>+H5+I5</f>
        <v>177</v>
      </c>
      <c r="K5" s="56">
        <v>0</v>
      </c>
      <c r="L5" s="56">
        <v>0</v>
      </c>
      <c r="M5" s="57">
        <f>+K5+L5</f>
        <v>0</v>
      </c>
      <c r="N5" s="32">
        <f>+E5/(H5*216+K5*248)</f>
        <v>2.6685393258426972E-2</v>
      </c>
      <c r="O5" s="32">
        <f t="shared" ref="O5:O80" si="0">+F5/(I5*216+L5*248)</f>
        <v>4.5018953994954432E-2</v>
      </c>
      <c r="P5" s="33">
        <f t="shared" ref="P5:P80" si="1">+G5/(J5*216+M5*248)</f>
        <v>3.5800383907095987E-2</v>
      </c>
      <c r="Q5" s="41"/>
      <c r="R5" s="58">
        <f>+E5/(H5+K5)</f>
        <v>5.7640449438202257</v>
      </c>
      <c r="S5" s="58">
        <f t="shared" ref="S5" si="2">+F5/(I5+L5)</f>
        <v>9.7240940629101562</v>
      </c>
      <c r="T5" s="58">
        <f t="shared" ref="T5" si="3">+G5/(J5+M5)</f>
        <v>7.732882923932733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1021.7787475983311</v>
      </c>
      <c r="F6" s="56">
        <v>1562.7264684993536</v>
      </c>
      <c r="G6" s="57">
        <f t="shared" ref="G6:G70" si="4">+E6+F6</f>
        <v>2584.5052160976848</v>
      </c>
      <c r="H6" s="56">
        <v>89</v>
      </c>
      <c r="I6" s="56">
        <v>88</v>
      </c>
      <c r="J6" s="57">
        <f t="shared" ref="J6:J59" si="5">+H6+I6</f>
        <v>177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5.3151204098956045E-2</v>
      </c>
      <c r="O6" s="32">
        <f t="shared" ref="O6:O16" si="8">+F6/(I6*216+L6*248)</f>
        <v>8.2214145017853194E-2</v>
      </c>
      <c r="P6" s="33">
        <f t="shared" ref="P6:P16" si="9">+G6/(J6*216+M6*248)</f>
        <v>6.76005758552439E-2</v>
      </c>
      <c r="Q6" s="41"/>
      <c r="R6" s="58">
        <f t="shared" ref="R6:R70" si="10">+E6/(H6+K6)</f>
        <v>11.480660085374506</v>
      </c>
      <c r="S6" s="58">
        <f t="shared" ref="S6:S70" si="11">+F6/(I6+L6)</f>
        <v>17.758255323856289</v>
      </c>
      <c r="T6" s="58">
        <f t="shared" ref="T6:T70" si="12">+G6/(J6+M6)</f>
        <v>14.601724384732682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1424.0620237518917</v>
      </c>
      <c r="F7" s="56">
        <v>2000.8301830206865</v>
      </c>
      <c r="G7" s="57">
        <f t="shared" si="4"/>
        <v>3424.892206772578</v>
      </c>
      <c r="H7" s="56">
        <v>90</v>
      </c>
      <c r="I7" s="56">
        <v>88</v>
      </c>
      <c r="J7" s="57">
        <f t="shared" si="5"/>
        <v>178</v>
      </c>
      <c r="K7" s="56">
        <v>0</v>
      </c>
      <c r="L7" s="56">
        <v>0</v>
      </c>
      <c r="M7" s="57">
        <f t="shared" si="6"/>
        <v>0</v>
      </c>
      <c r="N7" s="32">
        <f t="shared" si="7"/>
        <v>7.325421932880101E-2</v>
      </c>
      <c r="O7" s="32">
        <f t="shared" si="8"/>
        <v>0.1052625306723846</v>
      </c>
      <c r="P7" s="33">
        <f t="shared" si="9"/>
        <v>8.9078553026752438E-2</v>
      </c>
      <c r="Q7" s="41"/>
      <c r="R7" s="58">
        <f t="shared" si="10"/>
        <v>15.82291137502102</v>
      </c>
      <c r="S7" s="58">
        <f t="shared" si="11"/>
        <v>22.736706625235072</v>
      </c>
      <c r="T7" s="58">
        <f t="shared" si="12"/>
        <v>19.240967453778527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1740.5590214157803</v>
      </c>
      <c r="F8" s="56">
        <v>2215.3507541741265</v>
      </c>
      <c r="G8" s="57">
        <f t="shared" si="4"/>
        <v>3955.9097755899065</v>
      </c>
      <c r="H8" s="56">
        <v>96</v>
      </c>
      <c r="I8" s="56">
        <v>90</v>
      </c>
      <c r="J8" s="57">
        <f t="shared" si="5"/>
        <v>186</v>
      </c>
      <c r="K8" s="56">
        <v>0</v>
      </c>
      <c r="L8" s="56">
        <v>0</v>
      </c>
      <c r="M8" s="57">
        <f t="shared" si="6"/>
        <v>0</v>
      </c>
      <c r="N8" s="32">
        <f t="shared" si="7"/>
        <v>8.3938996017350512E-2</v>
      </c>
      <c r="O8" s="32">
        <f t="shared" si="8"/>
        <v>0.11395837212829868</v>
      </c>
      <c r="P8" s="33">
        <f t="shared" si="9"/>
        <v>9.8464500587164147E-2</v>
      </c>
      <c r="Q8" s="41"/>
      <c r="R8" s="58">
        <f t="shared" si="10"/>
        <v>18.130823139747712</v>
      </c>
      <c r="S8" s="58">
        <f t="shared" si="11"/>
        <v>24.615008379712517</v>
      </c>
      <c r="T8" s="58">
        <f t="shared" si="12"/>
        <v>21.268332126827456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2556.8964573069334</v>
      </c>
      <c r="F9" s="56">
        <v>2708.5893096102645</v>
      </c>
      <c r="G9" s="57">
        <f t="shared" si="4"/>
        <v>5265.4857669171979</v>
      </c>
      <c r="H9" s="56">
        <v>88</v>
      </c>
      <c r="I9" s="56">
        <v>100</v>
      </c>
      <c r="J9" s="57">
        <f t="shared" si="5"/>
        <v>188</v>
      </c>
      <c r="K9" s="56">
        <v>0</v>
      </c>
      <c r="L9" s="56">
        <v>0</v>
      </c>
      <c r="M9" s="57">
        <f t="shared" si="6"/>
        <v>0</v>
      </c>
      <c r="N9" s="32">
        <f t="shared" si="7"/>
        <v>0.13451685907549102</v>
      </c>
      <c r="O9" s="32">
        <f t="shared" si="8"/>
        <v>0.12539765322269744</v>
      </c>
      <c r="P9" s="33">
        <f t="shared" si="9"/>
        <v>0.12966621766443059</v>
      </c>
      <c r="Q9" s="41"/>
      <c r="R9" s="58">
        <f t="shared" si="10"/>
        <v>29.055641560306061</v>
      </c>
      <c r="S9" s="58">
        <f t="shared" si="11"/>
        <v>27.085893096102645</v>
      </c>
      <c r="T9" s="58">
        <f t="shared" si="12"/>
        <v>28.007903015517009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2990.7946954010104</v>
      </c>
      <c r="F10" s="56">
        <v>3086.1868460322598</v>
      </c>
      <c r="G10" s="57">
        <f t="shared" si="4"/>
        <v>6076.9815414332697</v>
      </c>
      <c r="H10" s="56">
        <v>88</v>
      </c>
      <c r="I10" s="56">
        <v>93</v>
      </c>
      <c r="J10" s="57">
        <f t="shared" si="5"/>
        <v>181</v>
      </c>
      <c r="K10" s="56">
        <v>0</v>
      </c>
      <c r="L10" s="56">
        <v>0</v>
      </c>
      <c r="M10" s="57">
        <f t="shared" si="6"/>
        <v>0</v>
      </c>
      <c r="N10" s="32">
        <f t="shared" si="7"/>
        <v>0.15734399702235954</v>
      </c>
      <c r="O10" s="32">
        <f t="shared" si="8"/>
        <v>0.15363335553724911</v>
      </c>
      <c r="P10" s="33">
        <f t="shared" si="9"/>
        <v>0.15543742432559007</v>
      </c>
      <c r="Q10" s="41"/>
      <c r="R10" s="58">
        <f t="shared" si="10"/>
        <v>33.986303356829666</v>
      </c>
      <c r="S10" s="58">
        <f t="shared" si="11"/>
        <v>33.184804796045803</v>
      </c>
      <c r="T10" s="58">
        <f t="shared" si="12"/>
        <v>33.574483654327459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3905.5118524677387</v>
      </c>
      <c r="F11" s="56">
        <v>3996.8836157879987</v>
      </c>
      <c r="G11" s="57">
        <f t="shared" si="4"/>
        <v>7902.3954682557378</v>
      </c>
      <c r="H11" s="56">
        <v>88</v>
      </c>
      <c r="I11" s="56">
        <v>89</v>
      </c>
      <c r="J11" s="57">
        <f t="shared" si="5"/>
        <v>177</v>
      </c>
      <c r="K11" s="56">
        <v>0</v>
      </c>
      <c r="L11" s="56">
        <v>0</v>
      </c>
      <c r="M11" s="57">
        <f t="shared" si="6"/>
        <v>0</v>
      </c>
      <c r="N11" s="32">
        <f t="shared" si="7"/>
        <v>0.20546674308016302</v>
      </c>
      <c r="O11" s="32">
        <f t="shared" si="8"/>
        <v>0.2079111327397003</v>
      </c>
      <c r="P11" s="33">
        <f t="shared" si="9"/>
        <v>0.20669584296546709</v>
      </c>
      <c r="Q11" s="41"/>
      <c r="R11" s="58">
        <f t="shared" si="10"/>
        <v>44.380816505315209</v>
      </c>
      <c r="S11" s="58">
        <f t="shared" si="11"/>
        <v>44.908804671775265</v>
      </c>
      <c r="T11" s="58">
        <f t="shared" si="12"/>
        <v>44.646302080540892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4169.8796425367445</v>
      </c>
      <c r="F12" s="56">
        <v>4128.8538353532958</v>
      </c>
      <c r="G12" s="57">
        <f t="shared" si="4"/>
        <v>8298.7334778900404</v>
      </c>
      <c r="H12" s="56">
        <v>88</v>
      </c>
      <c r="I12" s="56">
        <v>89</v>
      </c>
      <c r="J12" s="57">
        <f t="shared" si="5"/>
        <v>177</v>
      </c>
      <c r="K12" s="56">
        <v>0</v>
      </c>
      <c r="L12" s="56">
        <v>0</v>
      </c>
      <c r="M12" s="57">
        <f t="shared" si="6"/>
        <v>0</v>
      </c>
      <c r="N12" s="32">
        <f t="shared" si="7"/>
        <v>0.21937498119406273</v>
      </c>
      <c r="O12" s="32">
        <f t="shared" si="8"/>
        <v>0.21477600059057927</v>
      </c>
      <c r="P12" s="33">
        <f t="shared" si="9"/>
        <v>0.2170624994216897</v>
      </c>
      <c r="Q12" s="41"/>
      <c r="R12" s="58">
        <f t="shared" si="10"/>
        <v>47.384995937917552</v>
      </c>
      <c r="S12" s="58">
        <f t="shared" si="11"/>
        <v>46.391616127565122</v>
      </c>
      <c r="T12" s="58">
        <f t="shared" si="12"/>
        <v>46.885499875084975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4344.2477001449206</v>
      </c>
      <c r="F13" s="56">
        <v>4151.0856276620907</v>
      </c>
      <c r="G13" s="57">
        <f t="shared" si="4"/>
        <v>8495.3333278070113</v>
      </c>
      <c r="H13" s="56">
        <v>88</v>
      </c>
      <c r="I13" s="56">
        <v>89</v>
      </c>
      <c r="J13" s="57">
        <f t="shared" si="5"/>
        <v>177</v>
      </c>
      <c r="K13" s="56">
        <v>0</v>
      </c>
      <c r="L13" s="56">
        <v>0</v>
      </c>
      <c r="M13" s="57">
        <f t="shared" si="6"/>
        <v>0</v>
      </c>
      <c r="N13" s="32">
        <f t="shared" si="7"/>
        <v>0.22854838489819659</v>
      </c>
      <c r="O13" s="32">
        <f t="shared" si="8"/>
        <v>0.21593246086465306</v>
      </c>
      <c r="P13" s="33">
        <f t="shared" si="9"/>
        <v>0.22220478467794025</v>
      </c>
      <c r="Q13" s="41"/>
      <c r="R13" s="58">
        <f t="shared" si="10"/>
        <v>49.366451138010461</v>
      </c>
      <c r="S13" s="58">
        <f t="shared" si="11"/>
        <v>46.641411546765063</v>
      </c>
      <c r="T13" s="58">
        <f t="shared" si="12"/>
        <v>47.996233490435095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5251.3982224888077</v>
      </c>
      <c r="F14" s="56">
        <v>4869.0893232600247</v>
      </c>
      <c r="G14" s="57">
        <f t="shared" si="4"/>
        <v>10120.487545748832</v>
      </c>
      <c r="H14" s="56">
        <v>91</v>
      </c>
      <c r="I14" s="56">
        <v>88</v>
      </c>
      <c r="J14" s="57">
        <f t="shared" si="5"/>
        <v>179</v>
      </c>
      <c r="K14" s="56">
        <v>0</v>
      </c>
      <c r="L14" s="56">
        <v>0</v>
      </c>
      <c r="M14" s="57">
        <f t="shared" si="6"/>
        <v>0</v>
      </c>
      <c r="N14" s="32">
        <f t="shared" si="7"/>
        <v>0.2671651517342698</v>
      </c>
      <c r="O14" s="32">
        <f t="shared" si="8"/>
        <v>0.25616000227588515</v>
      </c>
      <c r="P14" s="33">
        <f t="shared" si="9"/>
        <v>0.26175479892791309</v>
      </c>
      <c r="Q14" s="41"/>
      <c r="R14" s="58">
        <f t="shared" si="10"/>
        <v>57.70767277460228</v>
      </c>
      <c r="S14" s="58">
        <f t="shared" si="11"/>
        <v>55.330560491591193</v>
      </c>
      <c r="T14" s="58">
        <f t="shared" si="12"/>
        <v>56.539036568429232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9423.4804220828664</v>
      </c>
      <c r="F15" s="56">
        <v>9241.404341518235</v>
      </c>
      <c r="G15" s="57">
        <f t="shared" si="4"/>
        <v>18664.884763601101</v>
      </c>
      <c r="H15" s="56">
        <v>221</v>
      </c>
      <c r="I15" s="56">
        <v>240</v>
      </c>
      <c r="J15" s="57">
        <f t="shared" si="5"/>
        <v>461</v>
      </c>
      <c r="K15" s="56">
        <v>110</v>
      </c>
      <c r="L15" s="56">
        <v>89</v>
      </c>
      <c r="M15" s="57">
        <f t="shared" si="6"/>
        <v>199</v>
      </c>
      <c r="N15" s="32">
        <f t="shared" si="7"/>
        <v>0.12561960677832551</v>
      </c>
      <c r="O15" s="32">
        <f t="shared" si="8"/>
        <v>0.1250325297856672</v>
      </c>
      <c r="P15" s="33">
        <f t="shared" si="9"/>
        <v>0.12532824427643627</v>
      </c>
      <c r="Q15" s="41"/>
      <c r="R15" s="58">
        <f t="shared" si="10"/>
        <v>28.46972937185156</v>
      </c>
      <c r="S15" s="58">
        <f t="shared" si="11"/>
        <v>28.089374898231718</v>
      </c>
      <c r="T15" s="58">
        <f t="shared" si="12"/>
        <v>28.280128429698639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18041.140521287845</v>
      </c>
      <c r="F16" s="56">
        <v>17363.892206719131</v>
      </c>
      <c r="G16" s="57">
        <f t="shared" si="4"/>
        <v>35405.032728006976</v>
      </c>
      <c r="H16" s="56">
        <v>222</v>
      </c>
      <c r="I16" s="56">
        <v>229</v>
      </c>
      <c r="J16" s="57">
        <f t="shared" si="5"/>
        <v>451</v>
      </c>
      <c r="K16" s="56">
        <v>198</v>
      </c>
      <c r="L16" s="56">
        <v>178</v>
      </c>
      <c r="M16" s="57">
        <f t="shared" si="6"/>
        <v>376</v>
      </c>
      <c r="N16" s="32">
        <f t="shared" si="7"/>
        <v>0.18588382502151177</v>
      </c>
      <c r="O16" s="32">
        <f t="shared" si="8"/>
        <v>0.185495814532082</v>
      </c>
      <c r="P16" s="33">
        <f t="shared" si="9"/>
        <v>0.185693328200431</v>
      </c>
      <c r="Q16" s="41"/>
      <c r="R16" s="58">
        <f t="shared" si="10"/>
        <v>42.955096479256774</v>
      </c>
      <c r="S16" s="58">
        <f t="shared" si="11"/>
        <v>42.663125815034718</v>
      </c>
      <c r="T16" s="58">
        <f t="shared" si="12"/>
        <v>42.811405958895982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19743.060149020093</v>
      </c>
      <c r="F17" s="56">
        <v>19172.313579235841</v>
      </c>
      <c r="G17" s="57">
        <f t="shared" si="4"/>
        <v>38915.37372825593</v>
      </c>
      <c r="H17" s="56">
        <v>239</v>
      </c>
      <c r="I17" s="56">
        <v>230</v>
      </c>
      <c r="J17" s="57">
        <f t="shared" si="5"/>
        <v>469</v>
      </c>
      <c r="K17" s="56">
        <v>199</v>
      </c>
      <c r="L17" s="56">
        <v>177</v>
      </c>
      <c r="M17" s="57">
        <f t="shared" si="6"/>
        <v>376</v>
      </c>
      <c r="N17" s="32">
        <f t="shared" ref="N17:N81" si="13">+E17/(H17*216+K17*248)</f>
        <v>0.19552230380506352</v>
      </c>
      <c r="O17" s="32">
        <f t="shared" si="0"/>
        <v>0.2048849446357596</v>
      </c>
      <c r="P17" s="33">
        <f t="shared" si="1"/>
        <v>0.20002556503277238</v>
      </c>
      <c r="Q17" s="41"/>
      <c r="R17" s="58">
        <f t="shared" si="10"/>
        <v>45.075479792283318</v>
      </c>
      <c r="S17" s="58">
        <f t="shared" si="11"/>
        <v>47.106421570604034</v>
      </c>
      <c r="T17" s="58">
        <f t="shared" si="12"/>
        <v>46.053696719829503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26369.192455170512</v>
      </c>
      <c r="F18" s="56">
        <v>24355.766221092636</v>
      </c>
      <c r="G18" s="57">
        <f t="shared" si="4"/>
        <v>50724.958676263152</v>
      </c>
      <c r="H18" s="56">
        <v>243</v>
      </c>
      <c r="I18" s="56">
        <v>238</v>
      </c>
      <c r="J18" s="57">
        <f t="shared" si="5"/>
        <v>481</v>
      </c>
      <c r="K18" s="56">
        <v>178</v>
      </c>
      <c r="L18" s="56">
        <v>176</v>
      </c>
      <c r="M18" s="57">
        <f t="shared" si="6"/>
        <v>354</v>
      </c>
      <c r="N18" s="32">
        <f t="shared" si="13"/>
        <v>0.27288261088635762</v>
      </c>
      <c r="O18" s="32">
        <f t="shared" si="0"/>
        <v>0.25622544837877287</v>
      </c>
      <c r="P18" s="33">
        <f t="shared" si="1"/>
        <v>0.26462250467563514</v>
      </c>
      <c r="Q18" s="41"/>
      <c r="R18" s="58">
        <f t="shared" si="10"/>
        <v>62.634661413706681</v>
      </c>
      <c r="S18" s="58">
        <f t="shared" si="11"/>
        <v>58.830353191045013</v>
      </c>
      <c r="T18" s="58">
        <f t="shared" si="12"/>
        <v>60.74845350450677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33787.202644903839</v>
      </c>
      <c r="F19" s="56">
        <v>32892.693222664318</v>
      </c>
      <c r="G19" s="57">
        <f t="shared" si="4"/>
        <v>66679.89586756815</v>
      </c>
      <c r="H19" s="56">
        <v>240</v>
      </c>
      <c r="I19" s="56">
        <v>240</v>
      </c>
      <c r="J19" s="57">
        <f t="shared" si="5"/>
        <v>480</v>
      </c>
      <c r="K19" s="56">
        <v>197</v>
      </c>
      <c r="L19" s="56">
        <v>175</v>
      </c>
      <c r="M19" s="57">
        <f t="shared" si="6"/>
        <v>372</v>
      </c>
      <c r="N19" s="32">
        <f t="shared" si="13"/>
        <v>0.33553669107912765</v>
      </c>
      <c r="O19" s="32">
        <f t="shared" si="0"/>
        <v>0.34536637151054511</v>
      </c>
      <c r="P19" s="33">
        <f t="shared" si="1"/>
        <v>0.34031467350343048</v>
      </c>
      <c r="Q19" s="41"/>
      <c r="R19" s="58">
        <f t="shared" si="10"/>
        <v>77.316253191999635</v>
      </c>
      <c r="S19" s="58">
        <f t="shared" si="11"/>
        <v>79.259501741359799</v>
      </c>
      <c r="T19" s="58">
        <f t="shared" si="12"/>
        <v>78.262788576957917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38007.942310746097</v>
      </c>
      <c r="F20" s="56">
        <v>45555.196792436196</v>
      </c>
      <c r="G20" s="57">
        <f t="shared" si="4"/>
        <v>83563.1391031823</v>
      </c>
      <c r="H20" s="56">
        <v>244</v>
      </c>
      <c r="I20" s="56">
        <v>240</v>
      </c>
      <c r="J20" s="57">
        <f t="shared" si="5"/>
        <v>484</v>
      </c>
      <c r="K20" s="56">
        <v>199</v>
      </c>
      <c r="L20" s="56">
        <v>160</v>
      </c>
      <c r="M20" s="57">
        <f t="shared" si="6"/>
        <v>359</v>
      </c>
      <c r="N20" s="32">
        <f t="shared" si="13"/>
        <v>0.37242241818948518</v>
      </c>
      <c r="O20" s="32">
        <f t="shared" si="0"/>
        <v>0.49776220271455635</v>
      </c>
      <c r="P20" s="33">
        <f t="shared" si="1"/>
        <v>0.43168129883447481</v>
      </c>
      <c r="Q20" s="41"/>
      <c r="R20" s="58">
        <f t="shared" si="10"/>
        <v>85.796709505070197</v>
      </c>
      <c r="S20" s="58">
        <f t="shared" si="11"/>
        <v>113.88799198109049</v>
      </c>
      <c r="T20" s="58">
        <f t="shared" si="12"/>
        <v>99.125906409468925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37022.488185156777</v>
      </c>
      <c r="F21" s="56">
        <v>45189.378589662556</v>
      </c>
      <c r="G21" s="57">
        <f t="shared" si="4"/>
        <v>82211.866774819326</v>
      </c>
      <c r="H21" s="56">
        <v>251</v>
      </c>
      <c r="I21" s="56">
        <v>237</v>
      </c>
      <c r="J21" s="57">
        <f t="shared" si="5"/>
        <v>488</v>
      </c>
      <c r="K21" s="56">
        <v>207</v>
      </c>
      <c r="L21" s="56">
        <v>175</v>
      </c>
      <c r="M21" s="57">
        <f t="shared" si="6"/>
        <v>382</v>
      </c>
      <c r="N21" s="32">
        <f t="shared" si="13"/>
        <v>0.35075117653058946</v>
      </c>
      <c r="O21" s="32">
        <f t="shared" si="0"/>
        <v>0.47772939138259635</v>
      </c>
      <c r="P21" s="33">
        <f t="shared" si="1"/>
        <v>0.41076358409354929</v>
      </c>
      <c r="Q21" s="41"/>
      <c r="R21" s="58">
        <f t="shared" si="10"/>
        <v>80.835127041827022</v>
      </c>
      <c r="S21" s="58">
        <f t="shared" si="11"/>
        <v>109.6829577418994</v>
      </c>
      <c r="T21" s="58">
        <f t="shared" si="12"/>
        <v>94.496398591746356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34751.119478093358</v>
      </c>
      <c r="F22" s="56">
        <v>42737.036638468227</v>
      </c>
      <c r="G22" s="57">
        <f t="shared" si="4"/>
        <v>77488.156116561586</v>
      </c>
      <c r="H22" s="56">
        <v>240</v>
      </c>
      <c r="I22" s="56">
        <v>228</v>
      </c>
      <c r="J22" s="57">
        <f t="shared" si="5"/>
        <v>468</v>
      </c>
      <c r="K22" s="56">
        <v>216</v>
      </c>
      <c r="L22" s="56">
        <v>175</v>
      </c>
      <c r="M22" s="57">
        <f t="shared" si="6"/>
        <v>391</v>
      </c>
      <c r="N22" s="32">
        <f t="shared" si="13"/>
        <v>0.32968199262004172</v>
      </c>
      <c r="O22" s="32">
        <f t="shared" si="0"/>
        <v>0.46128396337177519</v>
      </c>
      <c r="P22" s="33">
        <f t="shared" si="1"/>
        <v>0.39124366904593444</v>
      </c>
      <c r="Q22" s="41"/>
      <c r="R22" s="58">
        <f t="shared" si="10"/>
        <v>76.208595346695958</v>
      </c>
      <c r="S22" s="58">
        <f t="shared" si="11"/>
        <v>106.04723731629834</v>
      </c>
      <c r="T22" s="58">
        <f t="shared" si="12"/>
        <v>90.207399437207897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30407.786637330017</v>
      </c>
      <c r="F23" s="56">
        <v>35171.46086117017</v>
      </c>
      <c r="G23" s="57">
        <f t="shared" si="4"/>
        <v>65579.24749850019</v>
      </c>
      <c r="H23" s="56">
        <v>241</v>
      </c>
      <c r="I23" s="56">
        <v>240</v>
      </c>
      <c r="J23" s="57">
        <f t="shared" si="5"/>
        <v>481</v>
      </c>
      <c r="K23" s="56">
        <v>212</v>
      </c>
      <c r="L23" s="56">
        <v>164</v>
      </c>
      <c r="M23" s="57">
        <f t="shared" si="6"/>
        <v>376</v>
      </c>
      <c r="N23" s="32">
        <f t="shared" si="13"/>
        <v>0.29061650964647545</v>
      </c>
      <c r="O23" s="32">
        <f t="shared" si="0"/>
        <v>0.38018268831254509</v>
      </c>
      <c r="P23" s="33">
        <f t="shared" si="1"/>
        <v>0.33264642849135756</v>
      </c>
      <c r="Q23" s="41"/>
      <c r="R23" s="58">
        <f t="shared" si="10"/>
        <v>67.125356815298048</v>
      </c>
      <c r="S23" s="58">
        <f t="shared" si="11"/>
        <v>87.058071438540026</v>
      </c>
      <c r="T23" s="58">
        <f t="shared" si="12"/>
        <v>76.521875727538145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27811.852076718227</v>
      </c>
      <c r="F24" s="56">
        <v>32010.62551400136</v>
      </c>
      <c r="G24" s="57">
        <f t="shared" si="4"/>
        <v>59822.477590719587</v>
      </c>
      <c r="H24" s="56">
        <v>242</v>
      </c>
      <c r="I24" s="56">
        <v>240</v>
      </c>
      <c r="J24" s="57">
        <f t="shared" si="5"/>
        <v>482</v>
      </c>
      <c r="K24" s="56">
        <v>197</v>
      </c>
      <c r="L24" s="56">
        <v>175</v>
      </c>
      <c r="M24" s="57">
        <f t="shared" si="6"/>
        <v>372</v>
      </c>
      <c r="N24" s="32">
        <f t="shared" si="13"/>
        <v>0.27501633649155749</v>
      </c>
      <c r="O24" s="32">
        <f t="shared" si="0"/>
        <v>0.33610484580009825</v>
      </c>
      <c r="P24" s="33">
        <f t="shared" si="1"/>
        <v>0.30464473636600459</v>
      </c>
      <c r="Q24" s="41"/>
      <c r="R24" s="58">
        <f t="shared" si="10"/>
        <v>63.352738215759061</v>
      </c>
      <c r="S24" s="58">
        <f t="shared" si="11"/>
        <v>77.134037383135805</v>
      </c>
      <c r="T24" s="58">
        <f t="shared" si="12"/>
        <v>70.049739567587338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26724.879683324743</v>
      </c>
      <c r="F25" s="56">
        <v>30469.690998301627</v>
      </c>
      <c r="G25" s="57">
        <f t="shared" si="4"/>
        <v>57194.57068162637</v>
      </c>
      <c r="H25" s="56">
        <v>239</v>
      </c>
      <c r="I25" s="56">
        <v>216</v>
      </c>
      <c r="J25" s="57">
        <f t="shared" si="5"/>
        <v>455</v>
      </c>
      <c r="K25" s="56">
        <v>197</v>
      </c>
      <c r="L25" s="56">
        <v>175</v>
      </c>
      <c r="M25" s="57">
        <f t="shared" si="6"/>
        <v>372</v>
      </c>
      <c r="N25" s="32">
        <f t="shared" si="13"/>
        <v>0.26597213060633701</v>
      </c>
      <c r="O25" s="32">
        <f t="shared" si="0"/>
        <v>0.33834159854203638</v>
      </c>
      <c r="P25" s="33">
        <f t="shared" si="1"/>
        <v>0.30017724042504496</v>
      </c>
      <c r="Q25" s="41"/>
      <c r="R25" s="58">
        <f t="shared" si="10"/>
        <v>61.295595603955832</v>
      </c>
      <c r="S25" s="58">
        <f t="shared" si="11"/>
        <v>77.927598461129477</v>
      </c>
      <c r="T25" s="58">
        <f t="shared" si="12"/>
        <v>69.159093931833581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25776.518981141042</v>
      </c>
      <c r="F26" s="56">
        <v>28386.273017873275</v>
      </c>
      <c r="G26" s="57">
        <f t="shared" si="4"/>
        <v>54162.791999014313</v>
      </c>
      <c r="H26" s="56">
        <v>240</v>
      </c>
      <c r="I26" s="56">
        <v>216</v>
      </c>
      <c r="J26" s="57">
        <f t="shared" si="5"/>
        <v>456</v>
      </c>
      <c r="K26" s="56">
        <v>191</v>
      </c>
      <c r="L26" s="56">
        <v>175</v>
      </c>
      <c r="M26" s="57">
        <f t="shared" si="6"/>
        <v>366</v>
      </c>
      <c r="N26" s="32">
        <f t="shared" si="13"/>
        <v>0.25982298787538344</v>
      </c>
      <c r="O26" s="32">
        <f t="shared" si="0"/>
        <v>0.31520690479116631</v>
      </c>
      <c r="P26" s="33">
        <f t="shared" si="1"/>
        <v>0.28617588130344024</v>
      </c>
      <c r="Q26" s="41"/>
      <c r="R26" s="58">
        <f t="shared" si="10"/>
        <v>59.806308540930495</v>
      </c>
      <c r="S26" s="58">
        <f t="shared" si="11"/>
        <v>72.599163728576144</v>
      </c>
      <c r="T26" s="58">
        <f t="shared" si="12"/>
        <v>65.891474451355606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21802.590541129161</v>
      </c>
      <c r="F27" s="56">
        <v>26394.702365260979</v>
      </c>
      <c r="G27" s="57">
        <f t="shared" si="4"/>
        <v>48197.292906390139</v>
      </c>
      <c r="H27" s="56">
        <v>240</v>
      </c>
      <c r="I27" s="56">
        <v>222</v>
      </c>
      <c r="J27" s="57">
        <f t="shared" si="5"/>
        <v>462</v>
      </c>
      <c r="K27" s="56">
        <v>185</v>
      </c>
      <c r="L27" s="56">
        <v>176</v>
      </c>
      <c r="M27" s="57">
        <f t="shared" si="6"/>
        <v>361</v>
      </c>
      <c r="N27" s="32">
        <f t="shared" si="13"/>
        <v>0.22311287905371635</v>
      </c>
      <c r="O27" s="32">
        <f t="shared" si="0"/>
        <v>0.28815177254651725</v>
      </c>
      <c r="P27" s="33">
        <f t="shared" si="1"/>
        <v>0.25458109500522996</v>
      </c>
      <c r="Q27" s="41"/>
      <c r="R27" s="58">
        <f t="shared" si="10"/>
        <v>51.300213037950968</v>
      </c>
      <c r="S27" s="58">
        <f t="shared" si="11"/>
        <v>66.318347651409496</v>
      </c>
      <c r="T27" s="58">
        <f t="shared" si="12"/>
        <v>58.562931842515354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7885.8396009922444</v>
      </c>
      <c r="F28" s="56">
        <v>8827.5035504165335</v>
      </c>
      <c r="G28" s="57">
        <f t="shared" si="4"/>
        <v>16713.343151408779</v>
      </c>
      <c r="H28" s="56">
        <v>131</v>
      </c>
      <c r="I28" s="56">
        <v>131</v>
      </c>
      <c r="J28" s="57">
        <f t="shared" si="5"/>
        <v>262</v>
      </c>
      <c r="K28" s="56">
        <v>0</v>
      </c>
      <c r="L28" s="56">
        <v>0</v>
      </c>
      <c r="M28" s="57">
        <f t="shared" si="6"/>
        <v>0</v>
      </c>
      <c r="N28" s="32">
        <f t="shared" si="13"/>
        <v>0.27869096695618617</v>
      </c>
      <c r="O28" s="32">
        <f t="shared" si="0"/>
        <v>0.31197001521121476</v>
      </c>
      <c r="P28" s="33">
        <f t="shared" si="1"/>
        <v>0.29533049108370052</v>
      </c>
      <c r="Q28" s="41"/>
      <c r="R28" s="58">
        <f t="shared" si="10"/>
        <v>60.19724886253622</v>
      </c>
      <c r="S28" s="58">
        <f t="shared" si="11"/>
        <v>67.385523285622398</v>
      </c>
      <c r="T28" s="58">
        <f t="shared" si="12"/>
        <v>63.791386074079306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8026.0063618303066</v>
      </c>
      <c r="F29" s="56">
        <v>8237.2687958608822</v>
      </c>
      <c r="G29" s="57">
        <f t="shared" si="4"/>
        <v>16263.275157691189</v>
      </c>
      <c r="H29" s="56">
        <v>131</v>
      </c>
      <c r="I29" s="56">
        <v>131</v>
      </c>
      <c r="J29" s="57">
        <f t="shared" si="5"/>
        <v>262</v>
      </c>
      <c r="K29" s="56">
        <v>0</v>
      </c>
      <c r="L29" s="56">
        <v>0</v>
      </c>
      <c r="M29" s="57">
        <f t="shared" si="6"/>
        <v>0</v>
      </c>
      <c r="N29" s="32">
        <f t="shared" si="13"/>
        <v>0.28364455618569079</v>
      </c>
      <c r="O29" s="32">
        <f t="shared" si="0"/>
        <v>0.29111071514916886</v>
      </c>
      <c r="P29" s="33">
        <f t="shared" si="1"/>
        <v>0.28737763566742985</v>
      </c>
      <c r="Q29" s="41"/>
      <c r="R29" s="58">
        <f t="shared" si="10"/>
        <v>61.267224136109213</v>
      </c>
      <c r="S29" s="58">
        <f t="shared" si="11"/>
        <v>62.879914472220477</v>
      </c>
      <c r="T29" s="58">
        <f t="shared" si="12"/>
        <v>62.073569304164842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8095.8247010736841</v>
      </c>
      <c r="F30" s="56">
        <v>8155.8832774101011</v>
      </c>
      <c r="G30" s="57">
        <f t="shared" si="4"/>
        <v>16251.707978483784</v>
      </c>
      <c r="H30" s="56">
        <v>127</v>
      </c>
      <c r="I30" s="56">
        <v>131</v>
      </c>
      <c r="J30" s="57">
        <f t="shared" si="5"/>
        <v>258</v>
      </c>
      <c r="K30" s="56">
        <v>0</v>
      </c>
      <c r="L30" s="56">
        <v>0</v>
      </c>
      <c r="M30" s="57">
        <f t="shared" si="6"/>
        <v>0</v>
      </c>
      <c r="N30" s="32">
        <f t="shared" si="13"/>
        <v>0.29512338513683595</v>
      </c>
      <c r="O30" s="32">
        <f t="shared" si="0"/>
        <v>0.28823449524350087</v>
      </c>
      <c r="P30" s="33">
        <f t="shared" si="1"/>
        <v>0.29162553794293328</v>
      </c>
      <c r="Q30" s="41"/>
      <c r="R30" s="58">
        <f t="shared" si="10"/>
        <v>63.746651189556566</v>
      </c>
      <c r="S30" s="58">
        <f t="shared" si="11"/>
        <v>62.258650972596193</v>
      </c>
      <c r="T30" s="58">
        <f t="shared" si="12"/>
        <v>62.991116195673584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7459.7390575268582</v>
      </c>
      <c r="F31" s="56">
        <v>7336.4253247701781</v>
      </c>
      <c r="G31" s="57">
        <f t="shared" si="4"/>
        <v>14796.164382297036</v>
      </c>
      <c r="H31" s="56">
        <v>129</v>
      </c>
      <c r="I31" s="56">
        <v>131</v>
      </c>
      <c r="J31" s="57">
        <f t="shared" si="5"/>
        <v>260</v>
      </c>
      <c r="K31" s="56">
        <v>0</v>
      </c>
      <c r="L31" s="56">
        <v>0</v>
      </c>
      <c r="M31" s="57">
        <f t="shared" si="6"/>
        <v>0</v>
      </c>
      <c r="N31" s="32">
        <f t="shared" si="13"/>
        <v>0.26771960441885079</v>
      </c>
      <c r="O31" s="32">
        <f t="shared" si="0"/>
        <v>0.25927429052764273</v>
      </c>
      <c r="P31" s="33">
        <f t="shared" si="1"/>
        <v>0.26346446549674207</v>
      </c>
      <c r="Q31" s="41"/>
      <c r="R31" s="58">
        <f t="shared" si="10"/>
        <v>57.827434554471772</v>
      </c>
      <c r="S31" s="58">
        <f t="shared" si="11"/>
        <v>56.003246753970828</v>
      </c>
      <c r="T31" s="58">
        <f t="shared" si="12"/>
        <v>56.908324547296296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7178.525029725487</v>
      </c>
      <c r="F32" s="56">
        <v>6988.2310407953501</v>
      </c>
      <c r="G32" s="57">
        <f t="shared" si="4"/>
        <v>14166.756070520838</v>
      </c>
      <c r="H32" s="56">
        <v>132</v>
      </c>
      <c r="I32" s="56">
        <v>131</v>
      </c>
      <c r="J32" s="57">
        <f t="shared" si="5"/>
        <v>263</v>
      </c>
      <c r="K32" s="56">
        <v>0</v>
      </c>
      <c r="L32" s="56">
        <v>0</v>
      </c>
      <c r="M32" s="57">
        <f t="shared" si="6"/>
        <v>0</v>
      </c>
      <c r="N32" s="32">
        <f t="shared" si="13"/>
        <v>0.25177206192920482</v>
      </c>
      <c r="O32" s="32">
        <f t="shared" si="0"/>
        <v>0.24696886629895923</v>
      </c>
      <c r="P32" s="33">
        <f t="shared" si="1"/>
        <v>0.24937959566470985</v>
      </c>
      <c r="Q32" s="41"/>
      <c r="R32" s="58">
        <f t="shared" si="10"/>
        <v>54.382765376708235</v>
      </c>
      <c r="S32" s="58">
        <f t="shared" si="11"/>
        <v>53.345275120575188</v>
      </c>
      <c r="T32" s="58">
        <f t="shared" si="12"/>
        <v>53.86599266357733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5254.6088973325868</v>
      </c>
      <c r="F33" s="56">
        <v>5283.2368464925867</v>
      </c>
      <c r="G33" s="57">
        <f t="shared" si="4"/>
        <v>10537.845743825173</v>
      </c>
      <c r="H33" s="56">
        <v>131</v>
      </c>
      <c r="I33" s="56">
        <v>131</v>
      </c>
      <c r="J33" s="57">
        <f t="shared" si="5"/>
        <v>262</v>
      </c>
      <c r="K33" s="56">
        <v>0</v>
      </c>
      <c r="L33" s="56">
        <v>0</v>
      </c>
      <c r="M33" s="57">
        <f t="shared" si="6"/>
        <v>0</v>
      </c>
      <c r="N33" s="32">
        <f t="shared" si="13"/>
        <v>0.18570147361226275</v>
      </c>
      <c r="O33" s="32">
        <f t="shared" si="0"/>
        <v>0.1867132049226953</v>
      </c>
      <c r="P33" s="33">
        <f t="shared" si="1"/>
        <v>0.18620733926747904</v>
      </c>
      <c r="Q33" s="41"/>
      <c r="R33" s="58">
        <f t="shared" si="10"/>
        <v>40.111518300248754</v>
      </c>
      <c r="S33" s="58">
        <f t="shared" si="11"/>
        <v>40.330052263302186</v>
      </c>
      <c r="T33" s="58">
        <f t="shared" si="12"/>
        <v>40.22078528177547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2689.3671275120978</v>
      </c>
      <c r="F34" s="56">
        <v>2678.7961834606467</v>
      </c>
      <c r="G34" s="57">
        <f t="shared" si="4"/>
        <v>5368.1633109727445</v>
      </c>
      <c r="H34" s="56">
        <v>130</v>
      </c>
      <c r="I34" s="56">
        <v>131</v>
      </c>
      <c r="J34" s="57">
        <f t="shared" si="5"/>
        <v>261</v>
      </c>
      <c r="K34" s="56">
        <v>0</v>
      </c>
      <c r="L34" s="56">
        <v>0</v>
      </c>
      <c r="M34" s="57">
        <f t="shared" si="6"/>
        <v>0</v>
      </c>
      <c r="N34" s="32">
        <f t="shared" si="13"/>
        <v>9.5775182603707182E-2</v>
      </c>
      <c r="O34" s="32">
        <f t="shared" si="0"/>
        <v>9.4670489944184574E-2</v>
      </c>
      <c r="P34" s="33">
        <f t="shared" si="1"/>
        <v>9.52207200044832E-2</v>
      </c>
      <c r="Q34" s="41"/>
      <c r="R34" s="58">
        <f t="shared" si="10"/>
        <v>20.687439442400752</v>
      </c>
      <c r="S34" s="58">
        <f t="shared" si="11"/>
        <v>20.448825827943867</v>
      </c>
      <c r="T34" s="58">
        <f t="shared" si="12"/>
        <v>20.567675520968368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1308.8728093140394</v>
      </c>
      <c r="F35" s="56">
        <v>1495.6718869987089</v>
      </c>
      <c r="G35" s="57">
        <f t="shared" si="4"/>
        <v>2804.5446963127483</v>
      </c>
      <c r="H35" s="56">
        <v>129</v>
      </c>
      <c r="I35" s="56">
        <v>131</v>
      </c>
      <c r="J35" s="57">
        <f t="shared" si="5"/>
        <v>260</v>
      </c>
      <c r="K35" s="56">
        <v>0</v>
      </c>
      <c r="L35" s="56">
        <v>0</v>
      </c>
      <c r="M35" s="57">
        <f t="shared" si="6"/>
        <v>0</v>
      </c>
      <c r="N35" s="32">
        <f t="shared" si="13"/>
        <v>4.6973615034239143E-2</v>
      </c>
      <c r="O35" s="32">
        <f t="shared" si="0"/>
        <v>5.2858067818727345E-2</v>
      </c>
      <c r="P35" s="33">
        <f t="shared" si="1"/>
        <v>4.9938473937192814E-2</v>
      </c>
      <c r="Q35" s="41"/>
      <c r="R35" s="58">
        <f t="shared" si="10"/>
        <v>10.146300847395654</v>
      </c>
      <c r="S35" s="58">
        <f t="shared" si="11"/>
        <v>11.417342648845107</v>
      </c>
      <c r="T35" s="58">
        <f t="shared" si="12"/>
        <v>10.786710370433648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311.86402607401845</v>
      </c>
      <c r="F36" s="61">
        <v>376</v>
      </c>
      <c r="G36" s="62">
        <f t="shared" si="4"/>
        <v>687.86402607401851</v>
      </c>
      <c r="H36" s="61">
        <v>130</v>
      </c>
      <c r="I36" s="61">
        <v>152</v>
      </c>
      <c r="J36" s="62">
        <f t="shared" si="5"/>
        <v>282</v>
      </c>
      <c r="K36" s="61">
        <v>0</v>
      </c>
      <c r="L36" s="61">
        <v>0</v>
      </c>
      <c r="M36" s="62">
        <f t="shared" si="6"/>
        <v>0</v>
      </c>
      <c r="N36" s="34">
        <f t="shared" si="13"/>
        <v>1.1106268734829717E-2</v>
      </c>
      <c r="O36" s="34">
        <f t="shared" si="0"/>
        <v>1.145224171539961E-2</v>
      </c>
      <c r="P36" s="35">
        <f t="shared" si="1"/>
        <v>1.1292750625065972E-2</v>
      </c>
      <c r="Q36" s="41"/>
      <c r="R36" s="58">
        <f t="shared" si="10"/>
        <v>2.3989540467232189</v>
      </c>
      <c r="S36" s="58">
        <f t="shared" si="11"/>
        <v>2.4736842105263159</v>
      </c>
      <c r="T36" s="58">
        <f t="shared" si="12"/>
        <v>2.4392341350142499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8946.9870111836681</v>
      </c>
      <c r="F37" s="64">
        <v>10338.05075753864</v>
      </c>
      <c r="G37" s="65">
        <f t="shared" si="4"/>
        <v>19285.037768722308</v>
      </c>
      <c r="H37" s="64">
        <v>107</v>
      </c>
      <c r="I37" s="64">
        <v>106</v>
      </c>
      <c r="J37" s="65">
        <f t="shared" si="5"/>
        <v>213</v>
      </c>
      <c r="K37" s="64">
        <v>109</v>
      </c>
      <c r="L37" s="64">
        <v>91</v>
      </c>
      <c r="M37" s="65">
        <f t="shared" si="6"/>
        <v>200</v>
      </c>
      <c r="N37" s="30">
        <f t="shared" si="13"/>
        <v>0.17842587370739607</v>
      </c>
      <c r="O37" s="30">
        <f t="shared" si="0"/>
        <v>0.22738981958337673</v>
      </c>
      <c r="P37" s="31">
        <f t="shared" si="1"/>
        <v>0.20170945704043916</v>
      </c>
      <c r="Q37" s="41"/>
      <c r="R37" s="58">
        <f t="shared" si="10"/>
        <v>41.421236162887354</v>
      </c>
      <c r="S37" s="58">
        <f t="shared" si="11"/>
        <v>52.477415012886496</v>
      </c>
      <c r="T37" s="58">
        <f t="shared" si="12"/>
        <v>46.695006703928108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8613.6057865003659</v>
      </c>
      <c r="F38" s="56">
        <v>10076.216122903445</v>
      </c>
      <c r="G38" s="57">
        <f t="shared" si="4"/>
        <v>18689.82190940381</v>
      </c>
      <c r="H38" s="56">
        <v>107</v>
      </c>
      <c r="I38" s="56">
        <v>106</v>
      </c>
      <c r="J38" s="57">
        <f t="shared" si="5"/>
        <v>213</v>
      </c>
      <c r="K38" s="56">
        <v>110</v>
      </c>
      <c r="L38" s="56">
        <v>91</v>
      </c>
      <c r="M38" s="57">
        <f t="shared" si="6"/>
        <v>201</v>
      </c>
      <c r="N38" s="32">
        <f t="shared" si="13"/>
        <v>0.17093200878116299</v>
      </c>
      <c r="O38" s="32">
        <f t="shared" si="0"/>
        <v>0.22163065552752606</v>
      </c>
      <c r="P38" s="33">
        <f t="shared" si="1"/>
        <v>0.1949781120577096</v>
      </c>
      <c r="Q38" s="41"/>
      <c r="R38" s="58">
        <f t="shared" si="10"/>
        <v>39.694035882490162</v>
      </c>
      <c r="S38" s="58">
        <f t="shared" si="11"/>
        <v>51.148305192403271</v>
      </c>
      <c r="T38" s="58">
        <f t="shared" si="12"/>
        <v>45.14449736570969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8405.9147513711814</v>
      </c>
      <c r="F39" s="56">
        <v>9887.9699106804219</v>
      </c>
      <c r="G39" s="57">
        <f t="shared" si="4"/>
        <v>18293.884662051605</v>
      </c>
      <c r="H39" s="56">
        <v>105</v>
      </c>
      <c r="I39" s="56">
        <v>110</v>
      </c>
      <c r="J39" s="57">
        <f t="shared" si="5"/>
        <v>215</v>
      </c>
      <c r="K39" s="56">
        <v>110</v>
      </c>
      <c r="L39" s="56">
        <v>107</v>
      </c>
      <c r="M39" s="57">
        <f t="shared" si="6"/>
        <v>217</v>
      </c>
      <c r="N39" s="32">
        <f t="shared" si="13"/>
        <v>0.16825289734529986</v>
      </c>
      <c r="O39" s="32">
        <f t="shared" si="0"/>
        <v>0.19659555254255651</v>
      </c>
      <c r="P39" s="33">
        <f t="shared" si="1"/>
        <v>0.18247171901982528</v>
      </c>
      <c r="Q39" s="41"/>
      <c r="R39" s="58">
        <f t="shared" si="10"/>
        <v>39.097277913354333</v>
      </c>
      <c r="S39" s="58">
        <f t="shared" si="11"/>
        <v>45.566681616038814</v>
      </c>
      <c r="T39" s="58">
        <f t="shared" si="12"/>
        <v>42.346955236230571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8254.9114979944425</v>
      </c>
      <c r="F40" s="56">
        <v>9768.5384954615565</v>
      </c>
      <c r="G40" s="57">
        <f t="shared" si="4"/>
        <v>18023.449993456001</v>
      </c>
      <c r="H40" s="56">
        <v>105</v>
      </c>
      <c r="I40" s="56">
        <v>110</v>
      </c>
      <c r="J40" s="57">
        <f t="shared" si="5"/>
        <v>215</v>
      </c>
      <c r="K40" s="56">
        <v>111</v>
      </c>
      <c r="L40" s="56">
        <v>112</v>
      </c>
      <c r="M40" s="57">
        <f t="shared" si="6"/>
        <v>223</v>
      </c>
      <c r="N40" s="32">
        <f t="shared" si="13"/>
        <v>0.16441426661078798</v>
      </c>
      <c r="O40" s="32">
        <f t="shared" si="0"/>
        <v>0.18954785966046175</v>
      </c>
      <c r="P40" s="33">
        <f t="shared" si="1"/>
        <v>0.17714508957241706</v>
      </c>
      <c r="Q40" s="41"/>
      <c r="R40" s="58">
        <f t="shared" si="10"/>
        <v>38.217182861085384</v>
      </c>
      <c r="S40" s="58">
        <f t="shared" si="11"/>
        <v>44.002425655232237</v>
      </c>
      <c r="T40" s="58">
        <f t="shared" si="12"/>
        <v>41.149429208803653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8186.4212275323625</v>
      </c>
      <c r="F41" s="56">
        <v>9629.9368892403472</v>
      </c>
      <c r="G41" s="57">
        <f t="shared" si="4"/>
        <v>17816.35811677271</v>
      </c>
      <c r="H41" s="56">
        <v>105</v>
      </c>
      <c r="I41" s="56">
        <v>110</v>
      </c>
      <c r="J41" s="57">
        <f t="shared" si="5"/>
        <v>215</v>
      </c>
      <c r="K41" s="56">
        <v>110</v>
      </c>
      <c r="L41" s="56">
        <v>111</v>
      </c>
      <c r="M41" s="57">
        <f t="shared" si="6"/>
        <v>221</v>
      </c>
      <c r="N41" s="32">
        <f t="shared" si="13"/>
        <v>0.16385951216037556</v>
      </c>
      <c r="O41" s="32">
        <f t="shared" si="0"/>
        <v>0.18776198894946863</v>
      </c>
      <c r="P41" s="33">
        <f t="shared" si="1"/>
        <v>0.17596750668430694</v>
      </c>
      <c r="Q41" s="41"/>
      <c r="R41" s="58">
        <f t="shared" si="10"/>
        <v>38.076377802476102</v>
      </c>
      <c r="S41" s="58">
        <f t="shared" si="11"/>
        <v>43.574375064435962</v>
      </c>
      <c r="T41" s="58">
        <f t="shared" si="12"/>
        <v>40.863206689845661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5944.2893694679778</v>
      </c>
      <c r="F42" s="56">
        <v>5743.3907280205385</v>
      </c>
      <c r="G42" s="57">
        <f t="shared" si="4"/>
        <v>11687.680097488515</v>
      </c>
      <c r="H42" s="56">
        <v>0</v>
      </c>
      <c r="I42" s="56">
        <v>0</v>
      </c>
      <c r="J42" s="57">
        <f t="shared" si="5"/>
        <v>0</v>
      </c>
      <c r="K42" s="56">
        <v>110</v>
      </c>
      <c r="L42" s="56">
        <v>111</v>
      </c>
      <c r="M42" s="57">
        <f t="shared" si="6"/>
        <v>221</v>
      </c>
      <c r="N42" s="32">
        <f t="shared" si="13"/>
        <v>0.21789917043504317</v>
      </c>
      <c r="O42" s="32">
        <f t="shared" si="0"/>
        <v>0.20863814036691872</v>
      </c>
      <c r="P42" s="33">
        <f t="shared" si="1"/>
        <v>0.21324770284426572</v>
      </c>
      <c r="Q42" s="41"/>
      <c r="R42" s="58">
        <f t="shared" si="10"/>
        <v>54.038994267890708</v>
      </c>
      <c r="S42" s="58">
        <f t="shared" si="11"/>
        <v>51.742258810995843</v>
      </c>
      <c r="T42" s="58">
        <f t="shared" si="12"/>
        <v>52.885430305377895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5406.6556626011634</v>
      </c>
      <c r="F43" s="56">
        <v>5060.0517184288537</v>
      </c>
      <c r="G43" s="57">
        <f t="shared" si="4"/>
        <v>10466.707381030017</v>
      </c>
      <c r="H43" s="56">
        <v>0</v>
      </c>
      <c r="I43" s="56">
        <v>0</v>
      </c>
      <c r="J43" s="57">
        <f t="shared" si="5"/>
        <v>0</v>
      </c>
      <c r="K43" s="56">
        <v>110</v>
      </c>
      <c r="L43" s="56">
        <v>111</v>
      </c>
      <c r="M43" s="57">
        <f t="shared" si="6"/>
        <v>221</v>
      </c>
      <c r="N43" s="32">
        <f t="shared" si="13"/>
        <v>0.19819118997804852</v>
      </c>
      <c r="O43" s="32">
        <f t="shared" si="0"/>
        <v>0.18381472386039138</v>
      </c>
      <c r="P43" s="33">
        <f t="shared" si="1"/>
        <v>0.19097043097777727</v>
      </c>
      <c r="Q43" s="41"/>
      <c r="R43" s="58">
        <f t="shared" si="10"/>
        <v>49.151415114556031</v>
      </c>
      <c r="S43" s="58">
        <f t="shared" si="11"/>
        <v>45.586051517377058</v>
      </c>
      <c r="T43" s="58">
        <f t="shared" si="12"/>
        <v>47.360666882488765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5151.3719156370298</v>
      </c>
      <c r="F44" s="56">
        <v>4804.0063524684456</v>
      </c>
      <c r="G44" s="57">
        <f t="shared" si="4"/>
        <v>9955.3782681054763</v>
      </c>
      <c r="H44" s="56">
        <v>0</v>
      </c>
      <c r="I44" s="56">
        <v>0</v>
      </c>
      <c r="J44" s="57">
        <f t="shared" si="5"/>
        <v>0</v>
      </c>
      <c r="K44" s="56">
        <v>110</v>
      </c>
      <c r="L44" s="56">
        <v>111</v>
      </c>
      <c r="M44" s="57">
        <f t="shared" si="6"/>
        <v>221</v>
      </c>
      <c r="N44" s="32">
        <f t="shared" si="13"/>
        <v>0.18883328136499375</v>
      </c>
      <c r="O44" s="32">
        <f t="shared" si="0"/>
        <v>0.17451345366421264</v>
      </c>
      <c r="P44" s="33">
        <f t="shared" si="1"/>
        <v>0.18164096971437521</v>
      </c>
      <c r="Q44" s="41"/>
      <c r="R44" s="58">
        <f t="shared" si="10"/>
        <v>46.830653778518453</v>
      </c>
      <c r="S44" s="58">
        <f t="shared" si="11"/>
        <v>43.279336508724732</v>
      </c>
      <c r="T44" s="58">
        <f t="shared" si="12"/>
        <v>45.046960489165052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5034.1554794496215</v>
      </c>
      <c r="F45" s="56">
        <v>4638.4208238400888</v>
      </c>
      <c r="G45" s="57">
        <f t="shared" si="4"/>
        <v>9672.5763032897103</v>
      </c>
      <c r="H45" s="56">
        <v>0</v>
      </c>
      <c r="I45" s="56">
        <v>0</v>
      </c>
      <c r="J45" s="57">
        <f t="shared" si="5"/>
        <v>0</v>
      </c>
      <c r="K45" s="56">
        <v>110</v>
      </c>
      <c r="L45" s="56">
        <v>111</v>
      </c>
      <c r="M45" s="57">
        <f t="shared" si="6"/>
        <v>221</v>
      </c>
      <c r="N45" s="32">
        <f t="shared" si="13"/>
        <v>0.18453649118217089</v>
      </c>
      <c r="O45" s="32">
        <f t="shared" si="0"/>
        <v>0.16849828624818688</v>
      </c>
      <c r="P45" s="33">
        <f t="shared" si="1"/>
        <v>0.17648110318365404</v>
      </c>
      <c r="Q45" s="41"/>
      <c r="R45" s="58">
        <f t="shared" si="10"/>
        <v>45.765049813178379</v>
      </c>
      <c r="S45" s="58">
        <f t="shared" si="11"/>
        <v>41.78757498955035</v>
      </c>
      <c r="T45" s="58">
        <f t="shared" si="12"/>
        <v>43.767313589546198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5006.6034981953808</v>
      </c>
      <c r="F46" s="56">
        <v>4614.8576048593295</v>
      </c>
      <c r="G46" s="57">
        <f t="shared" si="4"/>
        <v>9621.4611030547094</v>
      </c>
      <c r="H46" s="56">
        <v>0</v>
      </c>
      <c r="I46" s="56">
        <v>0</v>
      </c>
      <c r="J46" s="57">
        <f t="shared" si="5"/>
        <v>0</v>
      </c>
      <c r="K46" s="56">
        <v>110</v>
      </c>
      <c r="L46" s="56">
        <v>116</v>
      </c>
      <c r="M46" s="57">
        <f t="shared" si="6"/>
        <v>226</v>
      </c>
      <c r="N46" s="32">
        <f t="shared" si="13"/>
        <v>0.18352652119484533</v>
      </c>
      <c r="O46" s="32">
        <f t="shared" si="0"/>
        <v>0.16041635167058294</v>
      </c>
      <c r="P46" s="33">
        <f t="shared" si="1"/>
        <v>0.17166466427088761</v>
      </c>
      <c r="Q46" s="41"/>
      <c r="R46" s="58">
        <f t="shared" si="10"/>
        <v>45.514577256321644</v>
      </c>
      <c r="S46" s="58">
        <f t="shared" si="11"/>
        <v>39.783255214304567</v>
      </c>
      <c r="T46" s="58">
        <f t="shared" si="12"/>
        <v>42.572836739180133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4993.1894166365391</v>
      </c>
      <c r="F47" s="56">
        <v>4575.4543555231048</v>
      </c>
      <c r="G47" s="57">
        <f t="shared" si="4"/>
        <v>9568.6437721596449</v>
      </c>
      <c r="H47" s="56">
        <v>0</v>
      </c>
      <c r="I47" s="56">
        <v>0</v>
      </c>
      <c r="J47" s="57">
        <f t="shared" si="5"/>
        <v>0</v>
      </c>
      <c r="K47" s="56">
        <v>109</v>
      </c>
      <c r="L47" s="56">
        <v>118</v>
      </c>
      <c r="M47" s="57">
        <f t="shared" si="6"/>
        <v>227</v>
      </c>
      <c r="N47" s="32">
        <f t="shared" si="13"/>
        <v>0.18471402103568138</v>
      </c>
      <c r="O47" s="32">
        <f t="shared" si="0"/>
        <v>0.15635095528714821</v>
      </c>
      <c r="P47" s="33">
        <f t="shared" si="1"/>
        <v>0.16997022474349235</v>
      </c>
      <c r="Q47" s="41"/>
      <c r="R47" s="58">
        <f t="shared" si="10"/>
        <v>45.809077216848983</v>
      </c>
      <c r="S47" s="58">
        <f t="shared" si="11"/>
        <v>38.775036911212752</v>
      </c>
      <c r="T47" s="58">
        <f t="shared" si="12"/>
        <v>42.152615736386103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4295.2875755340028</v>
      </c>
      <c r="F48" s="56">
        <v>4244.4941520834973</v>
      </c>
      <c r="G48" s="57">
        <f t="shared" si="4"/>
        <v>8539.781727617501</v>
      </c>
      <c r="H48" s="56">
        <v>0</v>
      </c>
      <c r="I48" s="56">
        <v>0</v>
      </c>
      <c r="J48" s="57">
        <f t="shared" ref="J48:J58" si="14">+H48+I48</f>
        <v>0</v>
      </c>
      <c r="K48" s="56">
        <v>109</v>
      </c>
      <c r="L48" s="56">
        <v>111</v>
      </c>
      <c r="M48" s="57">
        <f t="shared" ref="M48:M58" si="15">+K48+L48</f>
        <v>220</v>
      </c>
      <c r="N48" s="32">
        <f t="shared" ref="N48" si="16">+E48/(H48*216+K48*248)</f>
        <v>0.15889640335654051</v>
      </c>
      <c r="O48" s="32">
        <f t="shared" ref="O48" si="17">+F48/(I48*216+L48*248)</f>
        <v>0.15418825022099308</v>
      </c>
      <c r="P48" s="33">
        <f t="shared" ref="P48" si="18">+G48/(J48*216+M48*248)</f>
        <v>0.15652092609269613</v>
      </c>
      <c r="Q48" s="41"/>
      <c r="R48" s="58">
        <f t="shared" ref="R48" si="19">+E48/(H48+K48)</f>
        <v>39.406308032422046</v>
      </c>
      <c r="S48" s="58">
        <f t="shared" ref="S48" si="20">+F48/(I48+L48)</f>
        <v>38.23868605480628</v>
      </c>
      <c r="T48" s="58">
        <f t="shared" ref="T48" si="21">+G48/(J48+M48)</f>
        <v>38.81718967098864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4175.7384919913966</v>
      </c>
      <c r="F49" s="56">
        <v>4102.9521467722725</v>
      </c>
      <c r="G49" s="57">
        <f t="shared" si="4"/>
        <v>8278.69063876367</v>
      </c>
      <c r="H49" s="56">
        <v>0</v>
      </c>
      <c r="I49" s="56">
        <v>0</v>
      </c>
      <c r="J49" s="57">
        <f t="shared" si="14"/>
        <v>0</v>
      </c>
      <c r="K49" s="56">
        <v>107</v>
      </c>
      <c r="L49" s="56">
        <v>111</v>
      </c>
      <c r="M49" s="57">
        <f t="shared" si="15"/>
        <v>218</v>
      </c>
      <c r="N49" s="32">
        <f t="shared" si="13"/>
        <v>0.15736126364152084</v>
      </c>
      <c r="O49" s="32">
        <f t="shared" si="0"/>
        <v>0.1490465034427591</v>
      </c>
      <c r="P49" s="33">
        <f t="shared" si="1"/>
        <v>0.15312760133848161</v>
      </c>
      <c r="Q49" s="41"/>
      <c r="R49" s="58">
        <f t="shared" si="10"/>
        <v>39.025593383097167</v>
      </c>
      <c r="S49" s="58">
        <f t="shared" si="11"/>
        <v>36.96353285380426</v>
      </c>
      <c r="T49" s="58">
        <f t="shared" si="12"/>
        <v>37.975645131943438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4149.5889855647156</v>
      </c>
      <c r="F50" s="56">
        <v>4059.2084542658313</v>
      </c>
      <c r="G50" s="57">
        <f t="shared" si="4"/>
        <v>8208.7974398305469</v>
      </c>
      <c r="H50" s="56">
        <v>0</v>
      </c>
      <c r="I50" s="56">
        <v>0</v>
      </c>
      <c r="J50" s="57">
        <f t="shared" si="14"/>
        <v>0</v>
      </c>
      <c r="K50" s="56">
        <v>107</v>
      </c>
      <c r="L50" s="56">
        <v>111</v>
      </c>
      <c r="M50" s="57">
        <f t="shared" si="15"/>
        <v>218</v>
      </c>
      <c r="N50" s="32">
        <f t="shared" si="13"/>
        <v>0.15637582851841708</v>
      </c>
      <c r="O50" s="32">
        <f t="shared" si="0"/>
        <v>0.14745744166905811</v>
      </c>
      <c r="P50" s="33">
        <f t="shared" si="1"/>
        <v>0.15183481503089943</v>
      </c>
      <c r="Q50" s="41"/>
      <c r="R50" s="58">
        <f t="shared" si="10"/>
        <v>38.781205472567436</v>
      </c>
      <c r="S50" s="58">
        <f t="shared" si="11"/>
        <v>36.569445533926405</v>
      </c>
      <c r="T50" s="58">
        <f t="shared" si="12"/>
        <v>37.655034127663058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3924.3604223408538</v>
      </c>
      <c r="F51" s="56">
        <v>3886.7495799016274</v>
      </c>
      <c r="G51" s="57">
        <f t="shared" si="4"/>
        <v>7811.1100022424816</v>
      </c>
      <c r="H51" s="56">
        <v>0</v>
      </c>
      <c r="I51" s="56">
        <v>0</v>
      </c>
      <c r="J51" s="57">
        <f t="shared" si="14"/>
        <v>0</v>
      </c>
      <c r="K51" s="56">
        <v>108</v>
      </c>
      <c r="L51" s="56">
        <v>111</v>
      </c>
      <c r="M51" s="57">
        <f t="shared" si="15"/>
        <v>219</v>
      </c>
      <c r="N51" s="32">
        <f t="shared" si="13"/>
        <v>0.14651883297270213</v>
      </c>
      <c r="O51" s="32">
        <f t="shared" si="0"/>
        <v>0.14119258863345058</v>
      </c>
      <c r="P51" s="33">
        <f t="shared" si="1"/>
        <v>0.14381922967746505</v>
      </c>
      <c r="Q51" s="41"/>
      <c r="R51" s="58">
        <f t="shared" si="10"/>
        <v>36.33667057723013</v>
      </c>
      <c r="S51" s="58">
        <f t="shared" si="11"/>
        <v>35.015761981095743</v>
      </c>
      <c r="T51" s="58">
        <f t="shared" si="12"/>
        <v>35.667168960011331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3928.2260498464161</v>
      </c>
      <c r="F52" s="56">
        <v>3875.2680419787907</v>
      </c>
      <c r="G52" s="57">
        <f t="shared" si="4"/>
        <v>7803.4940918252069</v>
      </c>
      <c r="H52" s="56">
        <v>0</v>
      </c>
      <c r="I52" s="56">
        <v>0</v>
      </c>
      <c r="J52" s="57">
        <f t="shared" si="14"/>
        <v>0</v>
      </c>
      <c r="K52" s="56">
        <v>110</v>
      </c>
      <c r="L52" s="56">
        <v>111</v>
      </c>
      <c r="M52" s="57">
        <f t="shared" si="15"/>
        <v>221</v>
      </c>
      <c r="N52" s="32">
        <f t="shared" si="13"/>
        <v>0.14399655607941408</v>
      </c>
      <c r="O52" s="32">
        <f t="shared" si="0"/>
        <v>0.14077550283270818</v>
      </c>
      <c r="P52" s="33">
        <f t="shared" si="1"/>
        <v>0.14237874200527673</v>
      </c>
      <c r="Q52" s="41"/>
      <c r="R52" s="58">
        <f t="shared" si="10"/>
        <v>35.711145907694693</v>
      </c>
      <c r="S52" s="58">
        <f t="shared" si="11"/>
        <v>34.912324702511626</v>
      </c>
      <c r="T52" s="58">
        <f t="shared" si="12"/>
        <v>35.309928017308629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3898.9367465893133</v>
      </c>
      <c r="F53" s="56">
        <v>3851.9231592427682</v>
      </c>
      <c r="G53" s="57">
        <f t="shared" si="4"/>
        <v>7750.8599058320815</v>
      </c>
      <c r="H53" s="56">
        <v>0</v>
      </c>
      <c r="I53" s="56">
        <v>0</v>
      </c>
      <c r="J53" s="57">
        <f t="shared" si="14"/>
        <v>0</v>
      </c>
      <c r="K53" s="56">
        <v>108</v>
      </c>
      <c r="L53" s="56">
        <v>111</v>
      </c>
      <c r="M53" s="57">
        <f t="shared" si="15"/>
        <v>219</v>
      </c>
      <c r="N53" s="32">
        <f t="shared" si="13"/>
        <v>0.14556962166178739</v>
      </c>
      <c r="O53" s="32">
        <f t="shared" si="0"/>
        <v>0.13992746146624413</v>
      </c>
      <c r="P53" s="33">
        <f t="shared" si="1"/>
        <v>0.14270989663116956</v>
      </c>
      <c r="Q53" s="41"/>
      <c r="R53" s="58">
        <f t="shared" si="10"/>
        <v>36.101266172123275</v>
      </c>
      <c r="S53" s="58">
        <f t="shared" si="11"/>
        <v>34.702010443628545</v>
      </c>
      <c r="T53" s="58">
        <f t="shared" si="12"/>
        <v>35.392054364530054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3790.2431246644451</v>
      </c>
      <c r="F54" s="56">
        <v>3742.0990482750472</v>
      </c>
      <c r="G54" s="57">
        <f t="shared" si="4"/>
        <v>7532.3421729394922</v>
      </c>
      <c r="H54" s="56">
        <v>0</v>
      </c>
      <c r="I54" s="56">
        <v>0</v>
      </c>
      <c r="J54" s="57">
        <f t="shared" si="14"/>
        <v>0</v>
      </c>
      <c r="K54" s="56">
        <v>109</v>
      </c>
      <c r="L54" s="56">
        <v>111</v>
      </c>
      <c r="M54" s="57">
        <f t="shared" si="15"/>
        <v>220</v>
      </c>
      <c r="N54" s="32">
        <f t="shared" si="13"/>
        <v>0.14021319638444973</v>
      </c>
      <c r="O54" s="32">
        <f t="shared" si="0"/>
        <v>0.13593791951013684</v>
      </c>
      <c r="P54" s="33">
        <f t="shared" si="1"/>
        <v>0.13805612487059188</v>
      </c>
      <c r="Q54" s="41"/>
      <c r="R54" s="58">
        <f t="shared" si="10"/>
        <v>34.772872703343531</v>
      </c>
      <c r="S54" s="58">
        <f t="shared" si="11"/>
        <v>33.712604038513938</v>
      </c>
      <c r="T54" s="58">
        <f t="shared" si="12"/>
        <v>34.237918967906786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2735.9170999197568</v>
      </c>
      <c r="F55" s="56">
        <v>2729.9521292922709</v>
      </c>
      <c r="G55" s="57">
        <f t="shared" si="4"/>
        <v>5465.8692292120277</v>
      </c>
      <c r="H55" s="56">
        <v>0</v>
      </c>
      <c r="I55" s="56">
        <v>0</v>
      </c>
      <c r="J55" s="57">
        <f t="shared" si="14"/>
        <v>0</v>
      </c>
      <c r="K55" s="56">
        <v>99</v>
      </c>
      <c r="L55" s="56">
        <v>110</v>
      </c>
      <c r="M55" s="57">
        <f t="shared" si="15"/>
        <v>209</v>
      </c>
      <c r="N55" s="32">
        <f t="shared" si="13"/>
        <v>0.11143357363635373</v>
      </c>
      <c r="O55" s="32">
        <f t="shared" si="0"/>
        <v>0.10007155899165215</v>
      </c>
      <c r="P55" s="33">
        <f t="shared" si="1"/>
        <v>0.10545356592861606</v>
      </c>
      <c r="Q55" s="41"/>
      <c r="R55" s="58">
        <f t="shared" si="10"/>
        <v>27.635526261815723</v>
      </c>
      <c r="S55" s="58">
        <f t="shared" si="11"/>
        <v>24.817746629929736</v>
      </c>
      <c r="T55" s="58">
        <f t="shared" si="12"/>
        <v>26.152484350296785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2635.773579187121</v>
      </c>
      <c r="F56" s="56">
        <v>2584.1062882768215</v>
      </c>
      <c r="G56" s="57">
        <f t="shared" si="4"/>
        <v>5219.879867463942</v>
      </c>
      <c r="H56" s="56">
        <v>0</v>
      </c>
      <c r="I56" s="56">
        <v>0</v>
      </c>
      <c r="J56" s="57">
        <f t="shared" si="14"/>
        <v>0</v>
      </c>
      <c r="K56" s="56">
        <v>107</v>
      </c>
      <c r="L56" s="56">
        <v>111</v>
      </c>
      <c r="M56" s="57">
        <f t="shared" si="15"/>
        <v>218</v>
      </c>
      <c r="N56" s="32">
        <f t="shared" si="13"/>
        <v>9.9328217485194492E-2</v>
      </c>
      <c r="O56" s="32">
        <f t="shared" si="0"/>
        <v>9.3871922706946442E-2</v>
      </c>
      <c r="P56" s="33">
        <f t="shared" si="1"/>
        <v>9.6550012345811301E-2</v>
      </c>
      <c r="Q56" s="41"/>
      <c r="R56" s="58">
        <f t="shared" si="10"/>
        <v>24.633397936328233</v>
      </c>
      <c r="S56" s="58">
        <f t="shared" si="11"/>
        <v>23.280236831322718</v>
      </c>
      <c r="T56" s="58">
        <f t="shared" si="12"/>
        <v>23.9444030617612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2194.6018969845172</v>
      </c>
      <c r="F57" s="56">
        <v>2079.4735648269602</v>
      </c>
      <c r="G57" s="57">
        <f t="shared" si="4"/>
        <v>4274.075461811477</v>
      </c>
      <c r="H57" s="56">
        <v>0</v>
      </c>
      <c r="I57" s="56">
        <v>0</v>
      </c>
      <c r="J57" s="57">
        <f t="shared" si="14"/>
        <v>0</v>
      </c>
      <c r="K57" s="56">
        <v>107</v>
      </c>
      <c r="L57" s="56">
        <v>111</v>
      </c>
      <c r="M57" s="57">
        <f t="shared" si="15"/>
        <v>218</v>
      </c>
      <c r="N57" s="32">
        <f t="shared" si="13"/>
        <v>8.2702814930076779E-2</v>
      </c>
      <c r="O57" s="32">
        <f t="shared" si="0"/>
        <v>7.5540306772266794E-2</v>
      </c>
      <c r="P57" s="33">
        <f t="shared" si="1"/>
        <v>7.905584976715517E-2</v>
      </c>
      <c r="Q57" s="41"/>
      <c r="R57" s="58">
        <f t="shared" si="10"/>
        <v>20.510298102659039</v>
      </c>
      <c r="S57" s="58">
        <f t="shared" si="11"/>
        <v>18.733996079522164</v>
      </c>
      <c r="T57" s="58">
        <f t="shared" si="12"/>
        <v>19.605850742254482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2142.7850737795443</v>
      </c>
      <c r="F58" s="61">
        <v>1972.0000000000007</v>
      </c>
      <c r="G58" s="62">
        <f t="shared" si="4"/>
        <v>4114.7850737795452</v>
      </c>
      <c r="H58" s="56">
        <v>0</v>
      </c>
      <c r="I58" s="56">
        <v>0</v>
      </c>
      <c r="J58" s="57">
        <f t="shared" si="14"/>
        <v>0</v>
      </c>
      <c r="K58" s="56">
        <v>107</v>
      </c>
      <c r="L58" s="56">
        <v>111</v>
      </c>
      <c r="M58" s="57">
        <f t="shared" si="15"/>
        <v>218</v>
      </c>
      <c r="N58" s="34">
        <f t="shared" si="13"/>
        <v>8.0750115834321082E-2</v>
      </c>
      <c r="O58" s="34">
        <f t="shared" si="0"/>
        <v>7.1636152281313592E-2</v>
      </c>
      <c r="P58" s="35">
        <f t="shared" si="1"/>
        <v>7.6109519713294341E-2</v>
      </c>
      <c r="Q58" s="41"/>
      <c r="R58" s="58">
        <f t="shared" si="10"/>
        <v>20.02602872691163</v>
      </c>
      <c r="S58" s="58">
        <f t="shared" si="11"/>
        <v>17.765765765765771</v>
      </c>
      <c r="T58" s="58">
        <f t="shared" si="12"/>
        <v>18.875160888896996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6060.5620582055317</v>
      </c>
      <c r="F59" s="64">
        <v>7533.5104989098945</v>
      </c>
      <c r="G59" s="65">
        <f t="shared" si="4"/>
        <v>13594.072557115425</v>
      </c>
      <c r="H59" s="66">
        <v>0</v>
      </c>
      <c r="I59" s="64">
        <v>0</v>
      </c>
      <c r="J59" s="65">
        <f t="shared" si="5"/>
        <v>0</v>
      </c>
      <c r="K59" s="66">
        <v>88</v>
      </c>
      <c r="L59" s="64">
        <v>88</v>
      </c>
      <c r="M59" s="65">
        <f t="shared" si="6"/>
        <v>176</v>
      </c>
      <c r="N59" s="30">
        <f t="shared" si="13"/>
        <v>0.27770170721249687</v>
      </c>
      <c r="O59" s="30">
        <f t="shared" si="0"/>
        <v>0.34519384617439031</v>
      </c>
      <c r="P59" s="31">
        <f t="shared" si="1"/>
        <v>0.31144777669344359</v>
      </c>
      <c r="Q59" s="41"/>
      <c r="R59" s="58">
        <f t="shared" si="10"/>
        <v>68.870023388699224</v>
      </c>
      <c r="S59" s="58">
        <f t="shared" si="11"/>
        <v>85.608073851248804</v>
      </c>
      <c r="T59" s="58">
        <f t="shared" si="12"/>
        <v>77.239048619974014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5828.735346266858</v>
      </c>
      <c r="F60" s="56">
        <v>7510.8309307532127</v>
      </c>
      <c r="G60" s="57">
        <f t="shared" si="4"/>
        <v>13339.566277020071</v>
      </c>
      <c r="H60" s="55">
        <v>0</v>
      </c>
      <c r="I60" s="56">
        <v>0</v>
      </c>
      <c r="J60" s="57">
        <f t="shared" ref="J60:J84" si="22">+H60+I60</f>
        <v>0</v>
      </c>
      <c r="K60" s="55">
        <v>88</v>
      </c>
      <c r="L60" s="56">
        <v>88</v>
      </c>
      <c r="M60" s="57">
        <f t="shared" ref="M60:M84" si="23">+K60+L60</f>
        <v>176</v>
      </c>
      <c r="N60" s="32">
        <f t="shared" si="13"/>
        <v>0.26707914893084944</v>
      </c>
      <c r="O60" s="32">
        <f t="shared" si="0"/>
        <v>0.34415464308803212</v>
      </c>
      <c r="P60" s="33">
        <f t="shared" si="1"/>
        <v>0.30561689600944075</v>
      </c>
      <c r="Q60" s="41"/>
      <c r="R60" s="58">
        <f t="shared" si="10"/>
        <v>66.235628934850652</v>
      </c>
      <c r="S60" s="58">
        <f t="shared" si="11"/>
        <v>85.350351485831965</v>
      </c>
      <c r="T60" s="58">
        <f t="shared" si="12"/>
        <v>75.792990210341316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5523.321403166342</v>
      </c>
      <c r="F61" s="56">
        <v>7349.6236128276796</v>
      </c>
      <c r="G61" s="57">
        <f t="shared" si="4"/>
        <v>12872.945015994021</v>
      </c>
      <c r="H61" s="55">
        <v>0</v>
      </c>
      <c r="I61" s="56">
        <v>0</v>
      </c>
      <c r="J61" s="57">
        <f t="shared" si="22"/>
        <v>0</v>
      </c>
      <c r="K61" s="55">
        <v>88</v>
      </c>
      <c r="L61" s="56">
        <v>88</v>
      </c>
      <c r="M61" s="57">
        <f t="shared" si="23"/>
        <v>176</v>
      </c>
      <c r="N61" s="32">
        <f t="shared" si="13"/>
        <v>0.25308474171400025</v>
      </c>
      <c r="O61" s="32">
        <f t="shared" si="0"/>
        <v>0.33676794413616568</v>
      </c>
      <c r="P61" s="33">
        <f t="shared" si="1"/>
        <v>0.29492634292508296</v>
      </c>
      <c r="Q61" s="41"/>
      <c r="R61" s="58">
        <f t="shared" si="10"/>
        <v>62.765015945072065</v>
      </c>
      <c r="S61" s="58">
        <f t="shared" si="11"/>
        <v>83.51845014576908</v>
      </c>
      <c r="T61" s="58">
        <f t="shared" si="12"/>
        <v>73.141733045420565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5445.0959032631317</v>
      </c>
      <c r="F62" s="56">
        <v>7116.2206135527977</v>
      </c>
      <c r="G62" s="57">
        <f t="shared" si="4"/>
        <v>12561.316516815928</v>
      </c>
      <c r="H62" s="55">
        <v>0</v>
      </c>
      <c r="I62" s="56">
        <v>0</v>
      </c>
      <c r="J62" s="57">
        <f t="shared" si="22"/>
        <v>0</v>
      </c>
      <c r="K62" s="55">
        <v>88</v>
      </c>
      <c r="L62" s="56">
        <v>85</v>
      </c>
      <c r="M62" s="57">
        <f t="shared" si="23"/>
        <v>173</v>
      </c>
      <c r="N62" s="32">
        <f t="shared" si="13"/>
        <v>0.24950036213632384</v>
      </c>
      <c r="O62" s="32">
        <f t="shared" si="0"/>
        <v>0.33758162303381395</v>
      </c>
      <c r="P62" s="33">
        <f t="shared" si="1"/>
        <v>0.29277728223046634</v>
      </c>
      <c r="Q62" s="41"/>
      <c r="R62" s="58">
        <f t="shared" si="10"/>
        <v>61.876089809808313</v>
      </c>
      <c r="S62" s="58">
        <f t="shared" si="11"/>
        <v>83.720242512385852</v>
      </c>
      <c r="T62" s="58">
        <f t="shared" si="12"/>
        <v>72.608765993155657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5318.2239180375236</v>
      </c>
      <c r="F63" s="56">
        <v>6802.7061583555196</v>
      </c>
      <c r="G63" s="57">
        <f t="shared" si="4"/>
        <v>12120.930076393044</v>
      </c>
      <c r="H63" s="55">
        <v>0</v>
      </c>
      <c r="I63" s="56">
        <v>0</v>
      </c>
      <c r="J63" s="57">
        <f t="shared" si="22"/>
        <v>0</v>
      </c>
      <c r="K63" s="55">
        <v>88</v>
      </c>
      <c r="L63" s="56">
        <v>88</v>
      </c>
      <c r="M63" s="57">
        <f t="shared" si="23"/>
        <v>176</v>
      </c>
      <c r="N63" s="32">
        <f t="shared" si="13"/>
        <v>0.24368694639101557</v>
      </c>
      <c r="O63" s="32">
        <f t="shared" si="0"/>
        <v>0.31170757690412021</v>
      </c>
      <c r="P63" s="33">
        <f t="shared" si="1"/>
        <v>0.27769726164756792</v>
      </c>
      <c r="Q63" s="41"/>
      <c r="R63" s="58">
        <f t="shared" si="10"/>
        <v>60.434362704971861</v>
      </c>
      <c r="S63" s="58">
        <f t="shared" si="11"/>
        <v>77.303479072221819</v>
      </c>
      <c r="T63" s="58">
        <f t="shared" si="12"/>
        <v>68.868920888596847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5199.6925123223627</v>
      </c>
      <c r="F64" s="56">
        <v>6441.8443886087716</v>
      </c>
      <c r="G64" s="57">
        <f t="shared" si="4"/>
        <v>11641.536900931134</v>
      </c>
      <c r="H64" s="55">
        <v>0</v>
      </c>
      <c r="I64" s="56">
        <v>0</v>
      </c>
      <c r="J64" s="57">
        <f t="shared" si="22"/>
        <v>0</v>
      </c>
      <c r="K64" s="55">
        <v>88</v>
      </c>
      <c r="L64" s="56">
        <v>88</v>
      </c>
      <c r="M64" s="57">
        <f t="shared" si="23"/>
        <v>176</v>
      </c>
      <c r="N64" s="3">
        <f t="shared" si="13"/>
        <v>0.2382557052933634</v>
      </c>
      <c r="O64" s="3">
        <f t="shared" si="0"/>
        <v>0.29517248848097377</v>
      </c>
      <c r="P64" s="4">
        <f t="shared" si="1"/>
        <v>0.26671409688716857</v>
      </c>
      <c r="Q64" s="41"/>
      <c r="R64" s="58">
        <f t="shared" si="10"/>
        <v>59.08741491275412</v>
      </c>
      <c r="S64" s="58">
        <f t="shared" si="11"/>
        <v>73.202777143281494</v>
      </c>
      <c r="T64" s="58">
        <f t="shared" si="12"/>
        <v>66.145096028017804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4717.2582123722095</v>
      </c>
      <c r="F65" s="56">
        <v>5831.135585317038</v>
      </c>
      <c r="G65" s="57">
        <f t="shared" si="4"/>
        <v>10548.393797689248</v>
      </c>
      <c r="H65" s="55">
        <v>0</v>
      </c>
      <c r="I65" s="56">
        <v>0</v>
      </c>
      <c r="J65" s="57">
        <f t="shared" si="22"/>
        <v>0</v>
      </c>
      <c r="K65" s="55">
        <v>87</v>
      </c>
      <c r="L65" s="56">
        <v>88</v>
      </c>
      <c r="M65" s="57">
        <f t="shared" si="23"/>
        <v>175</v>
      </c>
      <c r="N65" s="3">
        <f t="shared" si="13"/>
        <v>0.2186345111407216</v>
      </c>
      <c r="O65" s="3">
        <f t="shared" si="0"/>
        <v>0.26718913055888188</v>
      </c>
      <c r="P65" s="4">
        <f t="shared" si="1"/>
        <v>0.24305054833385364</v>
      </c>
      <c r="Q65" s="41"/>
      <c r="R65" s="58">
        <f t="shared" si="10"/>
        <v>54.221358762898959</v>
      </c>
      <c r="S65" s="58">
        <f t="shared" si="11"/>
        <v>66.262904378602698</v>
      </c>
      <c r="T65" s="58">
        <f t="shared" si="12"/>
        <v>60.276535986795707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2332.2309416854164</v>
      </c>
      <c r="F66" s="56">
        <v>3599.8248282528348</v>
      </c>
      <c r="G66" s="57">
        <f t="shared" si="4"/>
        <v>5932.0557699382516</v>
      </c>
      <c r="H66" s="55">
        <v>0</v>
      </c>
      <c r="I66" s="56">
        <v>0</v>
      </c>
      <c r="J66" s="57">
        <f t="shared" si="22"/>
        <v>0</v>
      </c>
      <c r="K66" s="55">
        <v>43</v>
      </c>
      <c r="L66" s="56">
        <v>44</v>
      </c>
      <c r="M66" s="57">
        <f t="shared" si="23"/>
        <v>87</v>
      </c>
      <c r="N66" s="3">
        <f t="shared" si="13"/>
        <v>0.21870132611453641</v>
      </c>
      <c r="O66" s="3">
        <f t="shared" si="0"/>
        <v>0.32989597033108825</v>
      </c>
      <c r="P66" s="4">
        <f t="shared" si="1"/>
        <v>0.27493769790221784</v>
      </c>
      <c r="Q66" s="41"/>
      <c r="R66" s="58">
        <f t="shared" si="10"/>
        <v>54.237928876405029</v>
      </c>
      <c r="S66" s="58">
        <f t="shared" si="11"/>
        <v>81.814200642109881</v>
      </c>
      <c r="T66" s="58">
        <f t="shared" si="12"/>
        <v>68.184549079750013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2249.5996352884945</v>
      </c>
      <c r="F67" s="56">
        <v>3522.2547721282026</v>
      </c>
      <c r="G67" s="57">
        <f t="shared" si="4"/>
        <v>5771.8544074166966</v>
      </c>
      <c r="H67" s="55">
        <v>0</v>
      </c>
      <c r="I67" s="56">
        <v>0</v>
      </c>
      <c r="J67" s="57">
        <f t="shared" si="22"/>
        <v>0</v>
      </c>
      <c r="K67" s="55">
        <v>44</v>
      </c>
      <c r="L67" s="56">
        <v>44</v>
      </c>
      <c r="M67" s="57">
        <f t="shared" si="23"/>
        <v>88</v>
      </c>
      <c r="N67" s="3">
        <f t="shared" si="13"/>
        <v>0.20615832434828579</v>
      </c>
      <c r="O67" s="3">
        <f t="shared" si="0"/>
        <v>0.32278727750441738</v>
      </c>
      <c r="P67" s="4">
        <f t="shared" si="1"/>
        <v>0.26447280092635156</v>
      </c>
      <c r="Q67" s="41"/>
      <c r="R67" s="58">
        <f t="shared" si="10"/>
        <v>51.127264438374873</v>
      </c>
      <c r="S67" s="58">
        <f t="shared" si="11"/>
        <v>80.051244821095509</v>
      </c>
      <c r="T67" s="58">
        <f t="shared" si="12"/>
        <v>65.589254629735194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2196.5062693483319</v>
      </c>
      <c r="F68" s="56">
        <v>3471.1277229969646</v>
      </c>
      <c r="G68" s="57">
        <f t="shared" si="4"/>
        <v>5667.6339923452961</v>
      </c>
      <c r="H68" s="55">
        <v>0</v>
      </c>
      <c r="I68" s="56">
        <v>0</v>
      </c>
      <c r="J68" s="57">
        <f t="shared" si="22"/>
        <v>0</v>
      </c>
      <c r="K68" s="55">
        <v>44</v>
      </c>
      <c r="L68" s="56">
        <v>44</v>
      </c>
      <c r="M68" s="57">
        <f t="shared" si="23"/>
        <v>88</v>
      </c>
      <c r="N68" s="3">
        <f t="shared" si="13"/>
        <v>0.20129272996227382</v>
      </c>
      <c r="O68" s="3">
        <f t="shared" si="0"/>
        <v>0.31810188077318224</v>
      </c>
      <c r="P68" s="4">
        <f t="shared" si="1"/>
        <v>0.259697305367728</v>
      </c>
      <c r="Q68" s="41"/>
      <c r="R68" s="58">
        <f t="shared" si="10"/>
        <v>49.920597030643904</v>
      </c>
      <c r="S68" s="58">
        <f t="shared" si="11"/>
        <v>78.889266431749192</v>
      </c>
      <c r="T68" s="58">
        <f t="shared" si="12"/>
        <v>64.404931731196541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1571.5494121021841</v>
      </c>
      <c r="F69" s="61">
        <v>2751.9999999999982</v>
      </c>
      <c r="G69" s="62">
        <f t="shared" si="4"/>
        <v>4323.549412102182</v>
      </c>
      <c r="H69" s="67">
        <v>0</v>
      </c>
      <c r="I69" s="61">
        <v>0</v>
      </c>
      <c r="J69" s="62">
        <f t="shared" si="22"/>
        <v>0</v>
      </c>
      <c r="K69" s="67">
        <v>44</v>
      </c>
      <c r="L69" s="61">
        <v>37</v>
      </c>
      <c r="M69" s="62">
        <f t="shared" si="23"/>
        <v>81</v>
      </c>
      <c r="N69" s="6">
        <f t="shared" si="13"/>
        <v>0.14402029069851394</v>
      </c>
      <c r="O69" s="6">
        <f t="shared" si="0"/>
        <v>0.29991281604184811</v>
      </c>
      <c r="P69" s="7">
        <f t="shared" si="1"/>
        <v>0.21523045659608633</v>
      </c>
      <c r="Q69" s="41"/>
      <c r="R69" s="58">
        <f t="shared" si="10"/>
        <v>35.71703209323146</v>
      </c>
      <c r="S69" s="58">
        <f t="shared" si="11"/>
        <v>74.378378378378329</v>
      </c>
      <c r="T69" s="58">
        <f t="shared" si="12"/>
        <v>53.377153235829411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8061.0000000000009</v>
      </c>
      <c r="F70" s="64">
        <v>6755.6673145466575</v>
      </c>
      <c r="G70" s="65">
        <f t="shared" si="4"/>
        <v>14816.667314546659</v>
      </c>
      <c r="H70" s="66">
        <v>390</v>
      </c>
      <c r="I70" s="64">
        <v>394</v>
      </c>
      <c r="J70" s="65">
        <f t="shared" si="22"/>
        <v>784</v>
      </c>
      <c r="K70" s="66">
        <v>0</v>
      </c>
      <c r="L70" s="64">
        <v>0</v>
      </c>
      <c r="M70" s="65">
        <f t="shared" si="23"/>
        <v>0</v>
      </c>
      <c r="N70" s="15">
        <f t="shared" si="13"/>
        <v>9.5690883190883202E-2</v>
      </c>
      <c r="O70" s="15">
        <f t="shared" si="0"/>
        <v>7.9381313622704661E-2</v>
      </c>
      <c r="P70" s="16">
        <f t="shared" si="1"/>
        <v>8.749449236197715E-2</v>
      </c>
      <c r="Q70" s="41"/>
      <c r="R70" s="58">
        <f t="shared" si="10"/>
        <v>20.669230769230772</v>
      </c>
      <c r="S70" s="58">
        <f t="shared" si="11"/>
        <v>17.146363742504207</v>
      </c>
      <c r="T70" s="58">
        <f t="shared" si="12"/>
        <v>18.898810350187066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10915.681606267755</v>
      </c>
      <c r="F71" s="56">
        <v>9896.1421466123829</v>
      </c>
      <c r="G71" s="57">
        <f t="shared" ref="G71:G84" si="24">+E71+F71</f>
        <v>20811.82375288014</v>
      </c>
      <c r="H71" s="55">
        <v>394</v>
      </c>
      <c r="I71" s="56">
        <v>406</v>
      </c>
      <c r="J71" s="57">
        <f t="shared" si="22"/>
        <v>800</v>
      </c>
      <c r="K71" s="55">
        <v>0</v>
      </c>
      <c r="L71" s="56">
        <v>0</v>
      </c>
      <c r="M71" s="57">
        <f t="shared" si="23"/>
        <v>0</v>
      </c>
      <c r="N71" s="3">
        <f t="shared" si="13"/>
        <v>0.12826285023345266</v>
      </c>
      <c r="O71" s="3">
        <f t="shared" si="0"/>
        <v>0.11284599236695383</v>
      </c>
      <c r="P71" s="4">
        <f t="shared" si="1"/>
        <v>0.12043879486620451</v>
      </c>
      <c r="Q71" s="41"/>
      <c r="R71" s="58">
        <f t="shared" ref="R71:R86" si="25">+E71/(H71+K71)</f>
        <v>27.704775650425773</v>
      </c>
      <c r="S71" s="58">
        <f t="shared" ref="S71:S86" si="26">+F71/(I71+L71)</f>
        <v>24.374734351262028</v>
      </c>
      <c r="T71" s="58">
        <f t="shared" ref="T71:T86" si="27">+G71/(J71+M71)</f>
        <v>26.014779691100173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18381.570216216856</v>
      </c>
      <c r="F72" s="56">
        <v>16215.145730106493</v>
      </c>
      <c r="G72" s="57">
        <f t="shared" si="24"/>
        <v>34596.715946323347</v>
      </c>
      <c r="H72" s="55">
        <v>406</v>
      </c>
      <c r="I72" s="56">
        <v>418</v>
      </c>
      <c r="J72" s="57">
        <f t="shared" si="22"/>
        <v>824</v>
      </c>
      <c r="K72" s="55">
        <v>0</v>
      </c>
      <c r="L72" s="56">
        <v>0</v>
      </c>
      <c r="M72" s="57">
        <f t="shared" si="23"/>
        <v>0</v>
      </c>
      <c r="N72" s="3">
        <f t="shared" si="13"/>
        <v>0.20960557170471694</v>
      </c>
      <c r="O72" s="3">
        <f t="shared" si="0"/>
        <v>0.17959358641354878</v>
      </c>
      <c r="P72" s="4">
        <f t="shared" si="1"/>
        <v>0.19438104518565347</v>
      </c>
      <c r="Q72" s="41"/>
      <c r="R72" s="58">
        <f t="shared" si="25"/>
        <v>45.274803488218858</v>
      </c>
      <c r="S72" s="58">
        <f t="shared" si="26"/>
        <v>38.79221466532654</v>
      </c>
      <c r="T72" s="58">
        <f t="shared" si="27"/>
        <v>41.986305760101153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21228.437606902855</v>
      </c>
      <c r="F73" s="56">
        <v>18165.19841325772</v>
      </c>
      <c r="G73" s="57">
        <f t="shared" si="24"/>
        <v>39393.636020160571</v>
      </c>
      <c r="H73" s="55">
        <v>422</v>
      </c>
      <c r="I73" s="56">
        <v>398</v>
      </c>
      <c r="J73" s="57">
        <f t="shared" si="22"/>
        <v>820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0.23289053017929234</v>
      </c>
      <c r="O73" s="3">
        <f t="shared" ref="O73" si="29">+F73/(I73*216+L73*248)</f>
        <v>0.21130186131185696</v>
      </c>
      <c r="P73" s="4">
        <f t="shared" ref="P73" si="30">+G73/(J73*216+M73*248)</f>
        <v>0.22241212748509809</v>
      </c>
      <c r="Q73" s="41"/>
      <c r="R73" s="58">
        <f t="shared" si="25"/>
        <v>50.304354518727145</v>
      </c>
      <c r="S73" s="58">
        <f t="shared" si="26"/>
        <v>45.641202043361105</v>
      </c>
      <c r="T73" s="58">
        <f t="shared" si="27"/>
        <v>48.041019536781185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23457.856656145821</v>
      </c>
      <c r="F74" s="56">
        <v>19537.723674580473</v>
      </c>
      <c r="G74" s="57">
        <f t="shared" si="24"/>
        <v>42995.580330726298</v>
      </c>
      <c r="H74" s="55">
        <v>390</v>
      </c>
      <c r="I74" s="56">
        <v>396</v>
      </c>
      <c r="J74" s="57">
        <f t="shared" si="22"/>
        <v>786</v>
      </c>
      <c r="K74" s="55">
        <v>0</v>
      </c>
      <c r="L74" s="56">
        <v>0</v>
      </c>
      <c r="M74" s="57">
        <f t="shared" si="23"/>
        <v>0</v>
      </c>
      <c r="N74" s="3">
        <f t="shared" si="13"/>
        <v>0.27846458518691619</v>
      </c>
      <c r="O74" s="3">
        <f t="shared" si="0"/>
        <v>0.22841521318018698</v>
      </c>
      <c r="P74" s="4">
        <f t="shared" si="1"/>
        <v>0.25324887104612137</v>
      </c>
      <c r="Q74" s="41"/>
      <c r="R74" s="58">
        <f t="shared" si="25"/>
        <v>60.1483504003739</v>
      </c>
      <c r="S74" s="58">
        <f t="shared" si="26"/>
        <v>49.337686046920389</v>
      </c>
      <c r="T74" s="58">
        <f t="shared" si="27"/>
        <v>54.701756145962207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24345.010734469044</v>
      </c>
      <c r="F75" s="56">
        <v>20583.727699098083</v>
      </c>
      <c r="G75" s="57">
        <f t="shared" si="24"/>
        <v>44928.738433567123</v>
      </c>
      <c r="H75" s="55">
        <v>390</v>
      </c>
      <c r="I75" s="56">
        <v>428</v>
      </c>
      <c r="J75" s="57">
        <f t="shared" si="22"/>
        <v>818</v>
      </c>
      <c r="K75" s="55">
        <v>0</v>
      </c>
      <c r="L75" s="56">
        <v>0</v>
      </c>
      <c r="M75" s="57">
        <f t="shared" si="23"/>
        <v>0</v>
      </c>
      <c r="N75" s="3">
        <f t="shared" si="13"/>
        <v>0.28899585392294685</v>
      </c>
      <c r="O75" s="3">
        <f t="shared" si="0"/>
        <v>0.22265195243918834</v>
      </c>
      <c r="P75" s="4">
        <f t="shared" si="1"/>
        <v>0.25428290791432989</v>
      </c>
      <c r="Q75" s="41"/>
      <c r="R75" s="58">
        <f t="shared" si="25"/>
        <v>62.423104447356522</v>
      </c>
      <c r="S75" s="58">
        <f t="shared" si="26"/>
        <v>48.092821726864678</v>
      </c>
      <c r="T75" s="58">
        <f t="shared" si="27"/>
        <v>54.925108109495262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28510.451844059909</v>
      </c>
      <c r="F76" s="56">
        <v>28268.879381840976</v>
      </c>
      <c r="G76" s="57">
        <f t="shared" si="24"/>
        <v>56779.331225900882</v>
      </c>
      <c r="H76" s="55">
        <v>430</v>
      </c>
      <c r="I76" s="56">
        <v>404</v>
      </c>
      <c r="J76" s="57">
        <f t="shared" si="22"/>
        <v>834</v>
      </c>
      <c r="K76" s="55">
        <v>0</v>
      </c>
      <c r="L76" s="56">
        <v>0</v>
      </c>
      <c r="M76" s="57">
        <f t="shared" si="23"/>
        <v>0</v>
      </c>
      <c r="N76" s="3">
        <f t="shared" si="13"/>
        <v>0.30696007584043833</v>
      </c>
      <c r="O76" s="3">
        <f t="shared" si="0"/>
        <v>0.32394663758068593</v>
      </c>
      <c r="P76" s="4">
        <f t="shared" si="1"/>
        <v>0.31518857817024648</v>
      </c>
      <c r="Q76" s="41"/>
      <c r="R76" s="58">
        <f t="shared" si="25"/>
        <v>66.303376381534676</v>
      </c>
      <c r="S76" s="58">
        <f t="shared" si="26"/>
        <v>69.972473717428159</v>
      </c>
      <c r="T76" s="58">
        <f t="shared" si="27"/>
        <v>68.080732884773241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30834.171720457955</v>
      </c>
      <c r="F77" s="56">
        <v>31308.529011389139</v>
      </c>
      <c r="G77" s="57">
        <f t="shared" si="24"/>
        <v>62142.700731847093</v>
      </c>
      <c r="H77" s="55">
        <v>398</v>
      </c>
      <c r="I77" s="56">
        <v>394</v>
      </c>
      <c r="J77" s="57">
        <f t="shared" si="22"/>
        <v>792</v>
      </c>
      <c r="K77" s="55">
        <v>0</v>
      </c>
      <c r="L77" s="56">
        <v>0</v>
      </c>
      <c r="M77" s="57">
        <f t="shared" si="23"/>
        <v>0</v>
      </c>
      <c r="N77" s="3">
        <f t="shared" si="13"/>
        <v>0.35867033920130692</v>
      </c>
      <c r="O77" s="3">
        <f t="shared" si="0"/>
        <v>0.36788551667828939</v>
      </c>
      <c r="P77" s="4">
        <f t="shared" si="1"/>
        <v>0.36325465728960377</v>
      </c>
      <c r="Q77" s="41"/>
      <c r="R77" s="58">
        <f t="shared" si="25"/>
        <v>77.472793267482302</v>
      </c>
      <c r="S77" s="58">
        <f t="shared" si="26"/>
        <v>79.463271602510503</v>
      </c>
      <c r="T77" s="58">
        <f t="shared" si="27"/>
        <v>78.463005974554406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27719.25903697831</v>
      </c>
      <c r="F78" s="56">
        <v>28914.850392793876</v>
      </c>
      <c r="G78" s="57">
        <f t="shared" si="24"/>
        <v>56634.109429772187</v>
      </c>
      <c r="H78" s="55">
        <v>390</v>
      </c>
      <c r="I78" s="56">
        <v>390</v>
      </c>
      <c r="J78" s="57">
        <f t="shared" si="22"/>
        <v>780</v>
      </c>
      <c r="K78" s="55">
        <v>0</v>
      </c>
      <c r="L78" s="56">
        <v>0</v>
      </c>
      <c r="M78" s="57">
        <f t="shared" si="23"/>
        <v>0</v>
      </c>
      <c r="N78" s="3">
        <f t="shared" si="13"/>
        <v>0.32905103320249657</v>
      </c>
      <c r="O78" s="3">
        <f t="shared" si="0"/>
        <v>0.34324371311483709</v>
      </c>
      <c r="P78" s="4">
        <f t="shared" si="1"/>
        <v>0.33614737315866683</v>
      </c>
      <c r="Q78" s="41"/>
      <c r="R78" s="58">
        <f t="shared" si="25"/>
        <v>71.075023171739261</v>
      </c>
      <c r="S78" s="58">
        <f t="shared" si="26"/>
        <v>74.140642032804806</v>
      </c>
      <c r="T78" s="58">
        <f t="shared" si="27"/>
        <v>72.60783260227204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26256.783647848501</v>
      </c>
      <c r="F79" s="56">
        <v>28033.433836233293</v>
      </c>
      <c r="G79" s="57">
        <f t="shared" si="24"/>
        <v>54290.21748408179</v>
      </c>
      <c r="H79" s="55">
        <v>390</v>
      </c>
      <c r="I79" s="56">
        <v>420</v>
      </c>
      <c r="J79" s="57">
        <f t="shared" si="22"/>
        <v>810</v>
      </c>
      <c r="K79" s="55">
        <v>0</v>
      </c>
      <c r="L79" s="56">
        <v>0</v>
      </c>
      <c r="M79" s="57">
        <f t="shared" si="23"/>
        <v>0</v>
      </c>
      <c r="N79" s="3">
        <f t="shared" si="13"/>
        <v>0.3116902142432158</v>
      </c>
      <c r="O79" s="3">
        <f t="shared" si="0"/>
        <v>0.30901051406782731</v>
      </c>
      <c r="P79" s="4">
        <f t="shared" si="1"/>
        <v>0.31030074007819952</v>
      </c>
      <c r="Q79" s="41"/>
      <c r="R79" s="58">
        <f t="shared" si="25"/>
        <v>67.32508627653462</v>
      </c>
      <c r="S79" s="58">
        <f t="shared" si="26"/>
        <v>66.746271038650704</v>
      </c>
      <c r="T79" s="58">
        <f t="shared" si="27"/>
        <v>67.024959856891101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20784.480956421343</v>
      </c>
      <c r="F80" s="56">
        <v>22938.045087006922</v>
      </c>
      <c r="G80" s="57">
        <f t="shared" si="24"/>
        <v>43722.526043428268</v>
      </c>
      <c r="H80" s="55">
        <v>424</v>
      </c>
      <c r="I80" s="56">
        <v>406</v>
      </c>
      <c r="J80" s="57">
        <f t="shared" si="22"/>
        <v>830</v>
      </c>
      <c r="K80" s="55">
        <v>0</v>
      </c>
      <c r="L80" s="56">
        <v>0</v>
      </c>
      <c r="M80" s="57">
        <f t="shared" si="23"/>
        <v>0</v>
      </c>
      <c r="N80" s="3">
        <f t="shared" si="13"/>
        <v>0.22694445488754961</v>
      </c>
      <c r="O80" s="3">
        <f t="shared" si="0"/>
        <v>0.26156318517386107</v>
      </c>
      <c r="P80" s="4">
        <f t="shared" si="1"/>
        <v>0.24387843620832367</v>
      </c>
      <c r="Q80" s="41"/>
      <c r="R80" s="58">
        <f t="shared" si="25"/>
        <v>49.020002255710715</v>
      </c>
      <c r="S80" s="58">
        <f t="shared" si="26"/>
        <v>56.497647997553997</v>
      </c>
      <c r="T80" s="58">
        <f t="shared" si="27"/>
        <v>52.677742220997914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18365.385494857997</v>
      </c>
      <c r="F81" s="56">
        <v>20171.628092575382</v>
      </c>
      <c r="G81" s="57">
        <f t="shared" si="24"/>
        <v>38537.013587433379</v>
      </c>
      <c r="H81" s="55">
        <v>408</v>
      </c>
      <c r="I81" s="56">
        <v>396</v>
      </c>
      <c r="J81" s="57">
        <f t="shared" si="22"/>
        <v>804</v>
      </c>
      <c r="K81" s="55">
        <v>0</v>
      </c>
      <c r="L81" s="56">
        <v>0</v>
      </c>
      <c r="M81" s="57">
        <f t="shared" si="23"/>
        <v>0</v>
      </c>
      <c r="N81" s="3">
        <f t="shared" si="13"/>
        <v>0.20839444325138431</v>
      </c>
      <c r="O81" s="3">
        <f t="shared" ref="O81:O86" si="31">+F81/(I81*216+L81*248)</f>
        <v>0.23582617953347576</v>
      </c>
      <c r="P81" s="4">
        <f t="shared" ref="P81:P86" si="32">+G81/(J81*216+M81*248)</f>
        <v>0.22190559694256368</v>
      </c>
      <c r="Q81" s="41"/>
      <c r="R81" s="58">
        <f t="shared" si="25"/>
        <v>45.013199742299015</v>
      </c>
      <c r="S81" s="58">
        <f t="shared" si="26"/>
        <v>50.93845477923076</v>
      </c>
      <c r="T81" s="58">
        <f t="shared" si="27"/>
        <v>47.931608939593758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17055.191799385135</v>
      </c>
      <c r="F82" s="56">
        <v>17873.114771794571</v>
      </c>
      <c r="G82" s="57">
        <f t="shared" si="24"/>
        <v>34928.30657117971</v>
      </c>
      <c r="H82" s="55">
        <v>392</v>
      </c>
      <c r="I82" s="56">
        <v>392</v>
      </c>
      <c r="J82" s="57">
        <f t="shared" si="22"/>
        <v>784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0.20142658493226964</v>
      </c>
      <c r="O82" s="3">
        <f t="shared" si="31"/>
        <v>0.21108648398283461</v>
      </c>
      <c r="P82" s="4">
        <f t="shared" si="32"/>
        <v>0.20625653445755215</v>
      </c>
      <c r="Q82" s="41"/>
      <c r="R82" s="58">
        <f t="shared" si="25"/>
        <v>43.508142345370239</v>
      </c>
      <c r="S82" s="58">
        <f t="shared" si="26"/>
        <v>45.594680540292273</v>
      </c>
      <c r="T82" s="58">
        <f t="shared" si="27"/>
        <v>44.55141144283126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12506.429621005464</v>
      </c>
      <c r="F83" s="56">
        <v>15156.701290806814</v>
      </c>
      <c r="G83" s="57">
        <f t="shared" si="24"/>
        <v>27663.130911812277</v>
      </c>
      <c r="H83" s="55">
        <v>394</v>
      </c>
      <c r="I83" s="56">
        <v>432</v>
      </c>
      <c r="J83" s="57">
        <f t="shared" si="22"/>
        <v>826</v>
      </c>
      <c r="K83" s="55">
        <v>0</v>
      </c>
      <c r="L83" s="56">
        <v>0</v>
      </c>
      <c r="M83" s="57">
        <f t="shared" si="23"/>
        <v>0</v>
      </c>
      <c r="N83" s="3">
        <f t="shared" si="33"/>
        <v>0.14695466277737196</v>
      </c>
      <c r="O83" s="3">
        <f t="shared" si="31"/>
        <v>0.16243035505408537</v>
      </c>
      <c r="P83" s="4">
        <f t="shared" si="32"/>
        <v>0.15504848730950294</v>
      </c>
      <c r="Q83" s="41"/>
      <c r="R83" s="58">
        <f t="shared" si="25"/>
        <v>31.742207159912343</v>
      </c>
      <c r="S83" s="58">
        <f t="shared" si="26"/>
        <v>35.084956691682436</v>
      </c>
      <c r="T83" s="58">
        <f t="shared" si="27"/>
        <v>33.490473258852639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5767.3368300828124</v>
      </c>
      <c r="F84" s="61">
        <v>7822.9999999999991</v>
      </c>
      <c r="G84" s="62">
        <f t="shared" si="24"/>
        <v>13590.336830082812</v>
      </c>
      <c r="H84" s="67">
        <v>426</v>
      </c>
      <c r="I84" s="61">
        <v>394</v>
      </c>
      <c r="J84" s="62">
        <f t="shared" si="22"/>
        <v>820</v>
      </c>
      <c r="K84" s="67">
        <v>0</v>
      </c>
      <c r="L84" s="61">
        <v>0</v>
      </c>
      <c r="M84" s="62">
        <f t="shared" si="23"/>
        <v>0</v>
      </c>
      <c r="N84" s="6">
        <f t="shared" si="33"/>
        <v>6.2677543362923971E-2</v>
      </c>
      <c r="O84" s="6">
        <f t="shared" si="31"/>
        <v>9.1922823839067483E-2</v>
      </c>
      <c r="P84" s="7">
        <f t="shared" si="32"/>
        <v>7.6729543981949019E-2</v>
      </c>
      <c r="Q84" s="41"/>
      <c r="R84" s="58">
        <f t="shared" si="25"/>
        <v>13.538349366391579</v>
      </c>
      <c r="S84" s="58">
        <f t="shared" si="26"/>
        <v>19.855329949238577</v>
      </c>
      <c r="T84" s="58">
        <f t="shared" si="27"/>
        <v>16.573581500100989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2434.0290527168236</v>
      </c>
      <c r="F85" s="64">
        <v>4154.0820328520977</v>
      </c>
      <c r="G85" s="65">
        <f t="shared" ref="G85:G86" si="34">+E85+F85</f>
        <v>6588.1110855689212</v>
      </c>
      <c r="H85" s="71">
        <v>107</v>
      </c>
      <c r="I85" s="64">
        <v>110</v>
      </c>
      <c r="J85" s="65">
        <f t="shared" ref="J85:J86" si="35">+H85+I85</f>
        <v>217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0.10531451422277707</v>
      </c>
      <c r="O85" s="3">
        <f t="shared" si="31"/>
        <v>0.17483510239276506</v>
      </c>
      <c r="P85" s="4">
        <f t="shared" si="32"/>
        <v>0.14055536536885394</v>
      </c>
      <c r="Q85" s="41"/>
      <c r="R85" s="58">
        <f t="shared" si="25"/>
        <v>22.747935072119848</v>
      </c>
      <c r="S85" s="58">
        <f t="shared" si="26"/>
        <v>37.764382116837254</v>
      </c>
      <c r="T85" s="58">
        <f t="shared" si="27"/>
        <v>30.359958919672447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2260.3085164640056</v>
      </c>
      <c r="F86" s="61">
        <v>3939.0000000000014</v>
      </c>
      <c r="G86" s="62">
        <f t="shared" si="34"/>
        <v>6199.308516464007</v>
      </c>
      <c r="H86" s="72">
        <v>105</v>
      </c>
      <c r="I86" s="61">
        <v>111</v>
      </c>
      <c r="J86" s="62">
        <f t="shared" si="35"/>
        <v>216</v>
      </c>
      <c r="K86" s="72">
        <v>0</v>
      </c>
      <c r="L86" s="61">
        <v>0</v>
      </c>
      <c r="M86" s="62">
        <f t="shared" si="36"/>
        <v>0</v>
      </c>
      <c r="N86" s="6">
        <f t="shared" si="33"/>
        <v>9.9660869332628119E-2</v>
      </c>
      <c r="O86" s="6">
        <f t="shared" si="31"/>
        <v>0.16428928928928935</v>
      </c>
      <c r="P86" s="7">
        <f t="shared" si="32"/>
        <v>0.13287269625480125</v>
      </c>
      <c r="Q86" s="41"/>
      <c r="R86" s="58">
        <f t="shared" si="25"/>
        <v>21.526747775847671</v>
      </c>
      <c r="S86" s="58">
        <f t="shared" si="26"/>
        <v>35.486486486486498</v>
      </c>
      <c r="T86" s="58">
        <f t="shared" si="27"/>
        <v>28.70050239103707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1338976.0647035644</v>
      </c>
    </row>
    <row r="91" spans="2:20" x14ac:dyDescent="0.25">
      <c r="C91" t="s">
        <v>112</v>
      </c>
      <c r="D91" s="78">
        <f>SUMPRODUCT(((((J5:J86)*216)+((M5:M86)*248))*((D5:D86))/1000))</f>
        <v>5919361.5607200004</v>
      </c>
    </row>
    <row r="92" spans="2:20" x14ac:dyDescent="0.25">
      <c r="C92" t="s">
        <v>111</v>
      </c>
      <c r="D92" s="39">
        <f>+D90/D91</f>
        <v>0.22620278402806304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70" zoomScale="86" zoomScaleNormal="86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0.22150289613171162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364.99999999999989</v>
      </c>
      <c r="F5" s="56">
        <v>1038.921868217637</v>
      </c>
      <c r="G5" s="57">
        <f>+E5+F5</f>
        <v>1403.921868217637</v>
      </c>
      <c r="H5" s="56">
        <v>110</v>
      </c>
      <c r="I5" s="56">
        <v>88</v>
      </c>
      <c r="J5" s="57">
        <f>+H5+I5</f>
        <v>198</v>
      </c>
      <c r="K5" s="56">
        <v>0</v>
      </c>
      <c r="L5" s="56">
        <v>0</v>
      </c>
      <c r="M5" s="57">
        <f>+K5+L5</f>
        <v>0</v>
      </c>
      <c r="N5" s="32">
        <f>+E5/(H5*216+K5*248)</f>
        <v>1.5361952861952858E-2</v>
      </c>
      <c r="O5" s="32">
        <f t="shared" ref="O5:O80" si="0">+F5/(I5*216+L5*248)</f>
        <v>5.4657084817847063E-2</v>
      </c>
      <c r="P5" s="33">
        <f t="shared" ref="P5:P80" si="1">+G5/(J5*216+M5*248)</f>
        <v>3.2826455953461398E-2</v>
      </c>
      <c r="Q5" s="41"/>
      <c r="R5" s="58">
        <f>+E5/(H5+K5)</f>
        <v>3.318181818181817</v>
      </c>
      <c r="S5" s="58">
        <f t="shared" ref="S5" si="2">+F5/(I5+L5)</f>
        <v>11.805930320654966</v>
      </c>
      <c r="T5" s="58">
        <f t="shared" ref="T5" si="3">+G5/(J5+M5)</f>
        <v>7.0905144859476614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758.55805004519436</v>
      </c>
      <c r="F6" s="56">
        <v>1832.2702252376189</v>
      </c>
      <c r="G6" s="57">
        <f t="shared" ref="G6:G70" si="4">+E6+F6</f>
        <v>2590.8282752828131</v>
      </c>
      <c r="H6" s="56">
        <v>110</v>
      </c>
      <c r="I6" s="56">
        <v>88</v>
      </c>
      <c r="J6" s="57">
        <f t="shared" ref="J6:J59" si="5">+H6+I6</f>
        <v>198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3.1925843857120974E-2</v>
      </c>
      <c r="O6" s="32">
        <f t="shared" ref="O6:O16" si="8">+F6/(I6*216+L6*248)</f>
        <v>9.6394687775548132E-2</v>
      </c>
      <c r="P6" s="33">
        <f t="shared" ref="P6:P16" si="9">+G6/(J6*216+M6*248)</f>
        <v>6.0578663376421933E-2</v>
      </c>
      <c r="Q6" s="41"/>
      <c r="R6" s="58">
        <f t="shared" ref="R6:R70" si="10">+E6/(H6+K6)</f>
        <v>6.8959822731381308</v>
      </c>
      <c r="S6" s="58">
        <f t="shared" ref="S6:S70" si="11">+F6/(I6+L6)</f>
        <v>20.821252559518395</v>
      </c>
      <c r="T6" s="58">
        <f t="shared" ref="T6:T70" si="12">+G6/(J6+M6)</f>
        <v>13.084991289307137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1047.0652567597715</v>
      </c>
      <c r="F7" s="56">
        <v>2373.8922220774716</v>
      </c>
      <c r="G7" s="57">
        <f t="shared" si="4"/>
        <v>3420.9574788372429</v>
      </c>
      <c r="H7" s="56">
        <v>110</v>
      </c>
      <c r="I7" s="56">
        <v>88</v>
      </c>
      <c r="J7" s="57">
        <f t="shared" si="5"/>
        <v>198</v>
      </c>
      <c r="K7" s="56">
        <v>0</v>
      </c>
      <c r="L7" s="56">
        <v>0</v>
      </c>
      <c r="M7" s="57">
        <f t="shared" si="6"/>
        <v>0</v>
      </c>
      <c r="N7" s="32">
        <f t="shared" si="7"/>
        <v>4.4068403062279944E-2</v>
      </c>
      <c r="O7" s="32">
        <f t="shared" si="8"/>
        <v>0.124889111009968</v>
      </c>
      <c r="P7" s="33">
        <f t="shared" si="9"/>
        <v>7.9988717705696849E-2</v>
      </c>
      <c r="Q7" s="41"/>
      <c r="R7" s="58">
        <f t="shared" si="10"/>
        <v>9.5187750614524678</v>
      </c>
      <c r="S7" s="58">
        <f t="shared" si="11"/>
        <v>26.976047978153087</v>
      </c>
      <c r="T7" s="58">
        <f t="shared" si="12"/>
        <v>17.27756302443052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1287.2766072457712</v>
      </c>
      <c r="F8" s="56">
        <v>2668.7946842626343</v>
      </c>
      <c r="G8" s="57">
        <f t="shared" si="4"/>
        <v>3956.0712915084055</v>
      </c>
      <c r="H8" s="56">
        <v>102</v>
      </c>
      <c r="I8" s="56">
        <v>87</v>
      </c>
      <c r="J8" s="57">
        <f t="shared" si="5"/>
        <v>189</v>
      </c>
      <c r="K8" s="56">
        <v>0</v>
      </c>
      <c r="L8" s="56">
        <v>0</v>
      </c>
      <c r="M8" s="57">
        <f t="shared" si="6"/>
        <v>0</v>
      </c>
      <c r="N8" s="32">
        <f t="shared" si="7"/>
        <v>5.8427587474844368E-2</v>
      </c>
      <c r="O8" s="32">
        <f t="shared" si="8"/>
        <v>0.14201759707655567</v>
      </c>
      <c r="P8" s="33">
        <f t="shared" si="9"/>
        <v>9.6905528402616237E-2</v>
      </c>
      <c r="Q8" s="41"/>
      <c r="R8" s="58">
        <f t="shared" si="10"/>
        <v>12.620358894566385</v>
      </c>
      <c r="S8" s="58">
        <f t="shared" si="11"/>
        <v>30.675800968536027</v>
      </c>
      <c r="T8" s="58">
        <f t="shared" si="12"/>
        <v>20.93159413496511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1812.2449636989661</v>
      </c>
      <c r="F9" s="56">
        <v>3346.568965662796</v>
      </c>
      <c r="G9" s="57">
        <f t="shared" si="4"/>
        <v>5158.8139293617623</v>
      </c>
      <c r="H9" s="56">
        <v>110</v>
      </c>
      <c r="I9" s="56">
        <v>85</v>
      </c>
      <c r="J9" s="57">
        <f t="shared" si="5"/>
        <v>195</v>
      </c>
      <c r="K9" s="56">
        <v>0</v>
      </c>
      <c r="L9" s="56">
        <v>0</v>
      </c>
      <c r="M9" s="57">
        <f t="shared" si="6"/>
        <v>0</v>
      </c>
      <c r="N9" s="32">
        <f t="shared" si="7"/>
        <v>7.6272936182616421E-2</v>
      </c>
      <c r="O9" s="32">
        <f t="shared" si="8"/>
        <v>0.18227499812978193</v>
      </c>
      <c r="P9" s="33">
        <f t="shared" si="9"/>
        <v>0.12247896318522702</v>
      </c>
      <c r="Q9" s="41"/>
      <c r="R9" s="58">
        <f t="shared" si="10"/>
        <v>16.474954215445145</v>
      </c>
      <c r="S9" s="58">
        <f t="shared" si="11"/>
        <v>39.371399596032894</v>
      </c>
      <c r="T9" s="58">
        <f t="shared" si="12"/>
        <v>26.455456048009037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2158.8930507559453</v>
      </c>
      <c r="F10" s="56">
        <v>3912.5660181965345</v>
      </c>
      <c r="G10" s="57">
        <f t="shared" si="4"/>
        <v>6071.4590689524794</v>
      </c>
      <c r="H10" s="56">
        <v>110</v>
      </c>
      <c r="I10" s="56">
        <v>87</v>
      </c>
      <c r="J10" s="57">
        <f t="shared" si="5"/>
        <v>197</v>
      </c>
      <c r="K10" s="56">
        <v>0</v>
      </c>
      <c r="L10" s="56">
        <v>0</v>
      </c>
      <c r="M10" s="57">
        <f t="shared" si="6"/>
        <v>0</v>
      </c>
      <c r="N10" s="32">
        <f t="shared" si="7"/>
        <v>9.0862502136192985E-2</v>
      </c>
      <c r="O10" s="32">
        <f t="shared" si="8"/>
        <v>0.20820381110028388</v>
      </c>
      <c r="P10" s="33">
        <f t="shared" si="9"/>
        <v>0.14268328325231433</v>
      </c>
      <c r="Q10" s="41"/>
      <c r="R10" s="58">
        <f t="shared" si="10"/>
        <v>19.626300461417685</v>
      </c>
      <c r="S10" s="58">
        <f t="shared" si="11"/>
        <v>44.972023197661315</v>
      </c>
      <c r="T10" s="58">
        <f t="shared" si="12"/>
        <v>30.819589182499897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2967.2339014480617</v>
      </c>
      <c r="F11" s="56">
        <v>5017.1450144425253</v>
      </c>
      <c r="G11" s="57">
        <f t="shared" si="4"/>
        <v>7984.3789158905875</v>
      </c>
      <c r="H11" s="56">
        <v>110</v>
      </c>
      <c r="I11" s="56">
        <v>88</v>
      </c>
      <c r="J11" s="57">
        <f t="shared" si="5"/>
        <v>198</v>
      </c>
      <c r="K11" s="56">
        <v>0</v>
      </c>
      <c r="L11" s="56">
        <v>0</v>
      </c>
      <c r="M11" s="57">
        <f t="shared" si="6"/>
        <v>0</v>
      </c>
      <c r="N11" s="32">
        <f t="shared" si="7"/>
        <v>0.12488358171077701</v>
      </c>
      <c r="O11" s="32">
        <f t="shared" si="8"/>
        <v>0.26394912744331467</v>
      </c>
      <c r="P11" s="33">
        <f t="shared" si="9"/>
        <v>0.18669049092523821</v>
      </c>
      <c r="Q11" s="41"/>
      <c r="R11" s="58">
        <f t="shared" si="10"/>
        <v>26.974853649527834</v>
      </c>
      <c r="S11" s="58">
        <f t="shared" si="11"/>
        <v>57.013011527755971</v>
      </c>
      <c r="T11" s="58">
        <f t="shared" si="12"/>
        <v>40.325146039851454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3194.9167362775192</v>
      </c>
      <c r="F12" s="56">
        <v>5148.1943080897827</v>
      </c>
      <c r="G12" s="57">
        <f t="shared" si="4"/>
        <v>8343.1110443673024</v>
      </c>
      <c r="H12" s="56">
        <v>110</v>
      </c>
      <c r="I12" s="56">
        <v>88</v>
      </c>
      <c r="J12" s="57">
        <f t="shared" si="5"/>
        <v>198</v>
      </c>
      <c r="K12" s="56">
        <v>0</v>
      </c>
      <c r="L12" s="56">
        <v>0</v>
      </c>
      <c r="M12" s="57">
        <f t="shared" si="6"/>
        <v>0</v>
      </c>
      <c r="N12" s="32">
        <f t="shared" si="7"/>
        <v>0.1344661926042727</v>
      </c>
      <c r="O12" s="32">
        <f t="shared" si="8"/>
        <v>0.27084355577071667</v>
      </c>
      <c r="P12" s="33">
        <f t="shared" si="9"/>
        <v>0.19507835401158113</v>
      </c>
      <c r="Q12" s="41"/>
      <c r="R12" s="58">
        <f t="shared" si="10"/>
        <v>29.044697602522902</v>
      </c>
      <c r="S12" s="58">
        <f t="shared" si="11"/>
        <v>58.502208046474806</v>
      </c>
      <c r="T12" s="58">
        <f t="shared" si="12"/>
        <v>42.136924466501526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3320.2329750698955</v>
      </c>
      <c r="F13" s="56">
        <v>5220.6567646140002</v>
      </c>
      <c r="G13" s="57">
        <f t="shared" si="4"/>
        <v>8540.8897396838947</v>
      </c>
      <c r="H13" s="56">
        <v>110</v>
      </c>
      <c r="I13" s="56">
        <v>88</v>
      </c>
      <c r="J13" s="57">
        <f t="shared" si="5"/>
        <v>198</v>
      </c>
      <c r="K13" s="56">
        <v>0</v>
      </c>
      <c r="L13" s="56">
        <v>0</v>
      </c>
      <c r="M13" s="57">
        <f t="shared" si="6"/>
        <v>0</v>
      </c>
      <c r="N13" s="32">
        <f t="shared" si="7"/>
        <v>0.13974044507869932</v>
      </c>
      <c r="O13" s="32">
        <f t="shared" si="8"/>
        <v>0.27465576413162879</v>
      </c>
      <c r="P13" s="33">
        <f t="shared" si="9"/>
        <v>0.19970280910222349</v>
      </c>
      <c r="Q13" s="41"/>
      <c r="R13" s="58">
        <f t="shared" si="10"/>
        <v>30.183936136999051</v>
      </c>
      <c r="S13" s="58">
        <f t="shared" si="11"/>
        <v>59.325645052431817</v>
      </c>
      <c r="T13" s="58">
        <f t="shared" si="12"/>
        <v>43.135806766080279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4025.7108624167495</v>
      </c>
      <c r="F14" s="56">
        <v>6164.3304536367923</v>
      </c>
      <c r="G14" s="57">
        <f t="shared" si="4"/>
        <v>10190.041316053543</v>
      </c>
      <c r="H14" s="56">
        <v>115</v>
      </c>
      <c r="I14" s="56">
        <v>88</v>
      </c>
      <c r="J14" s="57">
        <f t="shared" si="5"/>
        <v>203</v>
      </c>
      <c r="K14" s="56">
        <v>0</v>
      </c>
      <c r="L14" s="56">
        <v>0</v>
      </c>
      <c r="M14" s="57">
        <f t="shared" si="6"/>
        <v>0</v>
      </c>
      <c r="N14" s="32">
        <f t="shared" si="7"/>
        <v>0.16206565468666465</v>
      </c>
      <c r="O14" s="32">
        <f t="shared" si="8"/>
        <v>0.32430189676119486</v>
      </c>
      <c r="P14" s="33">
        <f t="shared" si="9"/>
        <v>0.23239466602931816</v>
      </c>
      <c r="Q14" s="41"/>
      <c r="R14" s="58">
        <f t="shared" si="10"/>
        <v>35.006181412319563</v>
      </c>
      <c r="S14" s="58">
        <f t="shared" si="11"/>
        <v>70.049209700418089</v>
      </c>
      <c r="T14" s="58">
        <f t="shared" si="12"/>
        <v>50.197247862332723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7880.5399732558881</v>
      </c>
      <c r="F15" s="56">
        <v>10801.645077048022</v>
      </c>
      <c r="G15" s="57">
        <f t="shared" si="4"/>
        <v>18682.18505030391</v>
      </c>
      <c r="H15" s="56">
        <v>302</v>
      </c>
      <c r="I15" s="56">
        <v>259</v>
      </c>
      <c r="J15" s="57">
        <f t="shared" si="5"/>
        <v>561</v>
      </c>
      <c r="K15" s="56">
        <v>124</v>
      </c>
      <c r="L15" s="56">
        <v>109</v>
      </c>
      <c r="M15" s="57">
        <f t="shared" si="6"/>
        <v>233</v>
      </c>
      <c r="N15" s="32">
        <f t="shared" si="7"/>
        <v>8.2102641828386905E-2</v>
      </c>
      <c r="O15" s="32">
        <f t="shared" si="8"/>
        <v>0.13017794394822627</v>
      </c>
      <c r="P15" s="33">
        <f t="shared" si="9"/>
        <v>0.10439307694626682</v>
      </c>
      <c r="Q15" s="41"/>
      <c r="R15" s="58">
        <f t="shared" si="10"/>
        <v>18.498920125013822</v>
      </c>
      <c r="S15" s="58">
        <f t="shared" si="11"/>
        <v>29.3522964050218</v>
      </c>
      <c r="T15" s="58">
        <f t="shared" si="12"/>
        <v>23.529200315244218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15269.509560771012</v>
      </c>
      <c r="F16" s="56">
        <v>20781.25038747794</v>
      </c>
      <c r="G16" s="57">
        <f t="shared" si="4"/>
        <v>36050.759948248953</v>
      </c>
      <c r="H16" s="56">
        <v>302</v>
      </c>
      <c r="I16" s="56">
        <v>260</v>
      </c>
      <c r="J16" s="57">
        <f t="shared" si="5"/>
        <v>562</v>
      </c>
      <c r="K16" s="56">
        <v>196</v>
      </c>
      <c r="L16" s="56">
        <v>193</v>
      </c>
      <c r="M16" s="57">
        <f t="shared" si="6"/>
        <v>389</v>
      </c>
      <c r="N16" s="32">
        <f t="shared" si="7"/>
        <v>0.13413132080789716</v>
      </c>
      <c r="O16" s="32">
        <f t="shared" si="8"/>
        <v>0.19977361366105839</v>
      </c>
      <c r="P16" s="33">
        <f t="shared" si="9"/>
        <v>0.16547368977090732</v>
      </c>
      <c r="Q16" s="41"/>
      <c r="R16" s="58">
        <f t="shared" si="10"/>
        <v>30.661665784680746</v>
      </c>
      <c r="S16" s="58">
        <f t="shared" si="11"/>
        <v>45.874724917169843</v>
      </c>
      <c r="T16" s="58">
        <f t="shared" si="12"/>
        <v>37.908264929809626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16844.303855673104</v>
      </c>
      <c r="F17" s="56">
        <v>22422.089758397145</v>
      </c>
      <c r="G17" s="57">
        <f t="shared" si="4"/>
        <v>39266.39361407025</v>
      </c>
      <c r="H17" s="56">
        <v>282</v>
      </c>
      <c r="I17" s="56">
        <v>251</v>
      </c>
      <c r="J17" s="57">
        <f t="shared" si="5"/>
        <v>533</v>
      </c>
      <c r="K17" s="56">
        <v>196</v>
      </c>
      <c r="L17" s="56">
        <v>195</v>
      </c>
      <c r="M17" s="57">
        <f t="shared" si="6"/>
        <v>391</v>
      </c>
      <c r="N17" s="32">
        <f t="shared" ref="N17:N81" si="13">+E17/(H17*216+K17*248)</f>
        <v>0.15380116741849073</v>
      </c>
      <c r="O17" s="32">
        <f t="shared" si="0"/>
        <v>0.21859001870220271</v>
      </c>
      <c r="P17" s="33">
        <f t="shared" si="1"/>
        <v>0.18513500308384057</v>
      </c>
      <c r="Q17" s="41"/>
      <c r="R17" s="58">
        <f t="shared" si="10"/>
        <v>35.239129405173856</v>
      </c>
      <c r="S17" s="58">
        <f t="shared" si="11"/>
        <v>50.273743852908396</v>
      </c>
      <c r="T17" s="58">
        <f t="shared" si="12"/>
        <v>42.496096984924513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22834.19150373822</v>
      </c>
      <c r="F18" s="56">
        <v>27409.102842713197</v>
      </c>
      <c r="G18" s="57">
        <f t="shared" si="4"/>
        <v>50243.294346451417</v>
      </c>
      <c r="H18" s="56">
        <v>280</v>
      </c>
      <c r="I18" s="56">
        <v>250</v>
      </c>
      <c r="J18" s="57">
        <f t="shared" si="5"/>
        <v>530</v>
      </c>
      <c r="K18" s="56">
        <v>218</v>
      </c>
      <c r="L18" s="56">
        <v>195</v>
      </c>
      <c r="M18" s="57">
        <f t="shared" si="6"/>
        <v>413</v>
      </c>
      <c r="N18" s="32">
        <f t="shared" si="13"/>
        <v>0.19934864771387606</v>
      </c>
      <c r="O18" s="32">
        <f t="shared" si="0"/>
        <v>0.26777161823674478</v>
      </c>
      <c r="P18" s="33">
        <f t="shared" si="1"/>
        <v>0.23163839461905458</v>
      </c>
      <c r="Q18" s="41"/>
      <c r="R18" s="58">
        <f t="shared" si="10"/>
        <v>45.851790168149037</v>
      </c>
      <c r="S18" s="58">
        <f t="shared" si="11"/>
        <v>61.593489534186958</v>
      </c>
      <c r="T18" s="58">
        <f t="shared" si="12"/>
        <v>53.280269720521119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30404.681654451142</v>
      </c>
      <c r="F19" s="56">
        <v>35187.696437820057</v>
      </c>
      <c r="G19" s="57">
        <f t="shared" si="4"/>
        <v>65592.378092271203</v>
      </c>
      <c r="H19" s="56">
        <v>282</v>
      </c>
      <c r="I19" s="56">
        <v>261</v>
      </c>
      <c r="J19" s="57">
        <f t="shared" si="5"/>
        <v>543</v>
      </c>
      <c r="K19" s="56">
        <v>196</v>
      </c>
      <c r="L19" s="56">
        <v>195</v>
      </c>
      <c r="M19" s="57">
        <f t="shared" si="6"/>
        <v>391</v>
      </c>
      <c r="N19" s="32">
        <f t="shared" si="13"/>
        <v>0.27761761919696076</v>
      </c>
      <c r="O19" s="32">
        <f t="shared" si="0"/>
        <v>0.33596563204456975</v>
      </c>
      <c r="P19" s="33">
        <f t="shared" si="1"/>
        <v>0.30614021587386681</v>
      </c>
      <c r="Q19" s="41"/>
      <c r="R19" s="58">
        <f t="shared" si="10"/>
        <v>63.608120616006573</v>
      </c>
      <c r="S19" s="58">
        <f t="shared" si="11"/>
        <v>77.166000960131711</v>
      </c>
      <c r="T19" s="58">
        <f t="shared" si="12"/>
        <v>70.227385537763595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37091.263475661312</v>
      </c>
      <c r="F20" s="56">
        <v>46320.788318698775</v>
      </c>
      <c r="G20" s="57">
        <f t="shared" si="4"/>
        <v>83412.051794360086</v>
      </c>
      <c r="H20" s="56">
        <v>291</v>
      </c>
      <c r="I20" s="56">
        <v>263</v>
      </c>
      <c r="J20" s="57">
        <f t="shared" si="5"/>
        <v>554</v>
      </c>
      <c r="K20" s="56">
        <v>197</v>
      </c>
      <c r="L20" s="56">
        <v>209</v>
      </c>
      <c r="M20" s="57">
        <f t="shared" si="6"/>
        <v>406</v>
      </c>
      <c r="N20" s="32">
        <f t="shared" si="13"/>
        <v>0.3320257758849659</v>
      </c>
      <c r="O20" s="32">
        <f t="shared" si="0"/>
        <v>0.4263695537435454</v>
      </c>
      <c r="P20" s="33">
        <f t="shared" si="1"/>
        <v>0.37854002593287145</v>
      </c>
      <c r="Q20" s="41"/>
      <c r="R20" s="58">
        <f t="shared" si="10"/>
        <v>76.006687450125639</v>
      </c>
      <c r="S20" s="58">
        <f t="shared" si="11"/>
        <v>98.137263387073673</v>
      </c>
      <c r="T20" s="58">
        <f t="shared" si="12"/>
        <v>86.887553952458418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36639.4543367675</v>
      </c>
      <c r="F21" s="56">
        <v>45550.514722368513</v>
      </c>
      <c r="G21" s="57">
        <f t="shared" si="4"/>
        <v>82189.969059136012</v>
      </c>
      <c r="H21" s="56">
        <v>268</v>
      </c>
      <c r="I21" s="56">
        <v>263</v>
      </c>
      <c r="J21" s="57">
        <f t="shared" si="5"/>
        <v>531</v>
      </c>
      <c r="K21" s="56">
        <v>197</v>
      </c>
      <c r="L21" s="56">
        <v>196</v>
      </c>
      <c r="M21" s="57">
        <f t="shared" si="6"/>
        <v>393</v>
      </c>
      <c r="N21" s="32">
        <f t="shared" si="13"/>
        <v>0.34324603103469514</v>
      </c>
      <c r="O21" s="32">
        <f t="shared" si="0"/>
        <v>0.43210247706580135</v>
      </c>
      <c r="P21" s="33">
        <f t="shared" si="1"/>
        <v>0.38739615883831074</v>
      </c>
      <c r="Q21" s="41"/>
      <c r="R21" s="58">
        <f t="shared" si="10"/>
        <v>78.794525455413975</v>
      </c>
      <c r="S21" s="58">
        <f t="shared" si="11"/>
        <v>99.238594166380196</v>
      </c>
      <c r="T21" s="58">
        <f t="shared" si="12"/>
        <v>88.950182964432912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34943.746860329062</v>
      </c>
      <c r="F22" s="56">
        <v>43124.354877485763</v>
      </c>
      <c r="G22" s="57">
        <f t="shared" si="4"/>
        <v>78068.101737814824</v>
      </c>
      <c r="H22" s="56">
        <v>262</v>
      </c>
      <c r="I22" s="56">
        <v>255</v>
      </c>
      <c r="J22" s="57">
        <f t="shared" si="5"/>
        <v>517</v>
      </c>
      <c r="K22" s="56">
        <v>197</v>
      </c>
      <c r="L22" s="56">
        <v>197</v>
      </c>
      <c r="M22" s="57">
        <f t="shared" si="6"/>
        <v>394</v>
      </c>
      <c r="N22" s="32">
        <f t="shared" si="13"/>
        <v>0.33138368542152591</v>
      </c>
      <c r="O22" s="32">
        <f t="shared" si="0"/>
        <v>0.41491258926152402</v>
      </c>
      <c r="P22" s="33">
        <f t="shared" si="1"/>
        <v>0.37284654862747307</v>
      </c>
      <c r="Q22" s="41"/>
      <c r="R22" s="58">
        <f t="shared" si="10"/>
        <v>76.130167451697304</v>
      </c>
      <c r="S22" s="58">
        <f t="shared" si="11"/>
        <v>95.407864773198597</v>
      </c>
      <c r="T22" s="58">
        <f t="shared" si="12"/>
        <v>85.694952511322526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32965.09381987009</v>
      </c>
      <c r="F23" s="56">
        <v>33644.893380273585</v>
      </c>
      <c r="G23" s="57">
        <f t="shared" si="4"/>
        <v>66609.987200143674</v>
      </c>
      <c r="H23" s="56">
        <v>262</v>
      </c>
      <c r="I23" s="56">
        <v>261</v>
      </c>
      <c r="J23" s="57">
        <f t="shared" si="5"/>
        <v>523</v>
      </c>
      <c r="K23" s="56">
        <v>201</v>
      </c>
      <c r="L23" s="56">
        <v>191</v>
      </c>
      <c r="M23" s="57">
        <f t="shared" si="6"/>
        <v>392</v>
      </c>
      <c r="N23" s="32">
        <f t="shared" si="13"/>
        <v>0.30970587955533718</v>
      </c>
      <c r="O23" s="32">
        <f t="shared" si="0"/>
        <v>0.32430688406340208</v>
      </c>
      <c r="P23" s="33">
        <f t="shared" si="1"/>
        <v>0.31691273931480834</v>
      </c>
      <c r="Q23" s="41"/>
      <c r="R23" s="58">
        <f t="shared" si="10"/>
        <v>71.19890673838033</v>
      </c>
      <c r="S23" s="58">
        <f t="shared" si="11"/>
        <v>74.435604823614128</v>
      </c>
      <c r="T23" s="58">
        <f t="shared" si="12"/>
        <v>72.797800218736256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31529.249869212676</v>
      </c>
      <c r="F24" s="56">
        <v>29474.082508951939</v>
      </c>
      <c r="G24" s="57">
        <f t="shared" si="4"/>
        <v>61003.332378164618</v>
      </c>
      <c r="H24" s="56">
        <v>265</v>
      </c>
      <c r="I24" s="56">
        <v>263</v>
      </c>
      <c r="J24" s="57">
        <f t="shared" si="5"/>
        <v>528</v>
      </c>
      <c r="K24" s="56">
        <v>196</v>
      </c>
      <c r="L24" s="56">
        <v>188</v>
      </c>
      <c r="M24" s="57">
        <f t="shared" si="6"/>
        <v>384</v>
      </c>
      <c r="N24" s="32">
        <f t="shared" si="13"/>
        <v>0.29787289196973654</v>
      </c>
      <c r="O24" s="32">
        <f t="shared" si="0"/>
        <v>0.28496096477832722</v>
      </c>
      <c r="P24" s="33">
        <f t="shared" si="1"/>
        <v>0.29149145822899758</v>
      </c>
      <c r="Q24" s="41"/>
      <c r="R24" s="58">
        <f t="shared" si="10"/>
        <v>68.393166744496042</v>
      </c>
      <c r="S24" s="58">
        <f t="shared" si="11"/>
        <v>65.352732835813612</v>
      </c>
      <c r="T24" s="58">
        <f t="shared" si="12"/>
        <v>66.889618835706813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30246.119277632119</v>
      </c>
      <c r="F25" s="56">
        <v>28301.81639501192</v>
      </c>
      <c r="G25" s="57">
        <f t="shared" si="4"/>
        <v>58547.935672644038</v>
      </c>
      <c r="H25" s="56">
        <v>279</v>
      </c>
      <c r="I25" s="56">
        <v>263</v>
      </c>
      <c r="J25" s="57">
        <f t="shared" si="5"/>
        <v>542</v>
      </c>
      <c r="K25" s="56">
        <v>196</v>
      </c>
      <c r="L25" s="56">
        <v>195</v>
      </c>
      <c r="M25" s="57">
        <f t="shared" si="6"/>
        <v>391</v>
      </c>
      <c r="N25" s="32">
        <f t="shared" si="13"/>
        <v>0.27781357261400652</v>
      </c>
      <c r="O25" s="32">
        <f t="shared" si="0"/>
        <v>0.26911053167324583</v>
      </c>
      <c r="P25" s="33">
        <f t="shared" si="1"/>
        <v>0.27353735597385553</v>
      </c>
      <c r="Q25" s="41"/>
      <c r="R25" s="58">
        <f t="shared" si="10"/>
        <v>63.676040584488668</v>
      </c>
      <c r="S25" s="58">
        <f t="shared" si="11"/>
        <v>61.794358941074059</v>
      </c>
      <c r="T25" s="58">
        <f t="shared" si="12"/>
        <v>62.752342628771743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28981.488925844369</v>
      </c>
      <c r="F26" s="56">
        <v>26560.885850242346</v>
      </c>
      <c r="G26" s="57">
        <f t="shared" si="4"/>
        <v>55542.374776086712</v>
      </c>
      <c r="H26" s="56">
        <v>263</v>
      </c>
      <c r="I26" s="56">
        <v>247</v>
      </c>
      <c r="J26" s="57">
        <f t="shared" si="5"/>
        <v>510</v>
      </c>
      <c r="K26" s="56">
        <v>203</v>
      </c>
      <c r="L26" s="56">
        <v>197</v>
      </c>
      <c r="M26" s="57">
        <f t="shared" si="6"/>
        <v>400</v>
      </c>
      <c r="N26" s="32">
        <f t="shared" si="13"/>
        <v>0.27047081646487575</v>
      </c>
      <c r="O26" s="32">
        <f t="shared" si="0"/>
        <v>0.2598709088353392</v>
      </c>
      <c r="P26" s="33">
        <f t="shared" si="1"/>
        <v>0.26529602013797626</v>
      </c>
      <c r="Q26" s="41"/>
      <c r="R26" s="58">
        <f t="shared" si="10"/>
        <v>62.19203632155444</v>
      </c>
      <c r="S26" s="58">
        <f t="shared" si="11"/>
        <v>59.821814978023305</v>
      </c>
      <c r="T26" s="58">
        <f t="shared" si="12"/>
        <v>61.035576677018362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25216.770123890568</v>
      </c>
      <c r="F27" s="56">
        <v>23534.807873360067</v>
      </c>
      <c r="G27" s="57">
        <f t="shared" si="4"/>
        <v>48751.577997250635</v>
      </c>
      <c r="H27" s="56">
        <v>239</v>
      </c>
      <c r="I27" s="56">
        <v>241</v>
      </c>
      <c r="J27" s="57">
        <f t="shared" si="5"/>
        <v>480</v>
      </c>
      <c r="K27" s="56">
        <v>218</v>
      </c>
      <c r="L27" s="56">
        <v>197</v>
      </c>
      <c r="M27" s="57">
        <f t="shared" si="6"/>
        <v>415</v>
      </c>
      <c r="N27" s="32">
        <f t="shared" si="13"/>
        <v>0.23859634134329885</v>
      </c>
      <c r="O27" s="32">
        <f t="shared" si="0"/>
        <v>0.23322110228079979</v>
      </c>
      <c r="P27" s="33">
        <f t="shared" si="1"/>
        <v>0.23597085187439804</v>
      </c>
      <c r="Q27" s="41"/>
      <c r="R27" s="58">
        <f t="shared" si="10"/>
        <v>55.178928061029687</v>
      </c>
      <c r="S27" s="58">
        <f t="shared" si="11"/>
        <v>53.732438067032113</v>
      </c>
      <c r="T27" s="58">
        <f t="shared" si="12"/>
        <v>54.471036868436464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7977.3065255153897</v>
      </c>
      <c r="F28" s="56">
        <v>9513.5422223168553</v>
      </c>
      <c r="G28" s="57">
        <f t="shared" si="4"/>
        <v>17490.848747832246</v>
      </c>
      <c r="H28" s="56">
        <v>130</v>
      </c>
      <c r="I28" s="56">
        <v>129</v>
      </c>
      <c r="J28" s="57">
        <f t="shared" si="5"/>
        <v>259</v>
      </c>
      <c r="K28" s="56">
        <v>0</v>
      </c>
      <c r="L28" s="56">
        <v>0</v>
      </c>
      <c r="M28" s="57">
        <f t="shared" si="6"/>
        <v>0</v>
      </c>
      <c r="N28" s="32">
        <f t="shared" si="13"/>
        <v>0.28409211273202956</v>
      </c>
      <c r="O28" s="32">
        <f t="shared" si="0"/>
        <v>0.34142772833465601</v>
      </c>
      <c r="P28" s="33">
        <f t="shared" si="1"/>
        <v>0.31264923401673539</v>
      </c>
      <c r="Q28" s="41"/>
      <c r="R28" s="58">
        <f t="shared" si="10"/>
        <v>61.363896350118381</v>
      </c>
      <c r="S28" s="58">
        <f t="shared" si="11"/>
        <v>73.748389320285696</v>
      </c>
      <c r="T28" s="58">
        <f t="shared" si="12"/>
        <v>67.532234547614848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7768.7345476816517</v>
      </c>
      <c r="F29" s="56">
        <v>9318.1150668796163</v>
      </c>
      <c r="G29" s="57">
        <f t="shared" si="4"/>
        <v>17086.849614561266</v>
      </c>
      <c r="H29" s="56">
        <v>131</v>
      </c>
      <c r="I29" s="56">
        <v>129</v>
      </c>
      <c r="J29" s="57">
        <f t="shared" si="5"/>
        <v>260</v>
      </c>
      <c r="K29" s="56">
        <v>0</v>
      </c>
      <c r="L29" s="56">
        <v>0</v>
      </c>
      <c r="M29" s="57">
        <f t="shared" si="6"/>
        <v>0</v>
      </c>
      <c r="N29" s="32">
        <f t="shared" si="13"/>
        <v>0.27455239424942224</v>
      </c>
      <c r="O29" s="32">
        <f t="shared" si="0"/>
        <v>0.33441412097615619</v>
      </c>
      <c r="P29" s="33">
        <f t="shared" si="1"/>
        <v>0.30425302020230177</v>
      </c>
      <c r="Q29" s="41"/>
      <c r="R29" s="58">
        <f t="shared" si="10"/>
        <v>59.303317157875206</v>
      </c>
      <c r="S29" s="58">
        <f t="shared" si="11"/>
        <v>72.233450130849732</v>
      </c>
      <c r="T29" s="58">
        <f t="shared" si="12"/>
        <v>65.718652363697174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7567.4075176526294</v>
      </c>
      <c r="F30" s="56">
        <v>9004.3354737641566</v>
      </c>
      <c r="G30" s="57">
        <f t="shared" si="4"/>
        <v>16571.742991416788</v>
      </c>
      <c r="H30" s="56">
        <v>138</v>
      </c>
      <c r="I30" s="56">
        <v>129</v>
      </c>
      <c r="J30" s="57">
        <f t="shared" si="5"/>
        <v>267</v>
      </c>
      <c r="K30" s="56">
        <v>0</v>
      </c>
      <c r="L30" s="56">
        <v>0</v>
      </c>
      <c r="M30" s="57">
        <f t="shared" si="6"/>
        <v>0</v>
      </c>
      <c r="N30" s="32">
        <f t="shared" si="13"/>
        <v>0.25387169611019289</v>
      </c>
      <c r="O30" s="32">
        <f t="shared" si="0"/>
        <v>0.32315301011212161</v>
      </c>
      <c r="P30" s="33">
        <f t="shared" si="1"/>
        <v>0.28734469051561917</v>
      </c>
      <c r="Q30" s="41"/>
      <c r="R30" s="58">
        <f t="shared" si="10"/>
        <v>54.836286359801662</v>
      </c>
      <c r="S30" s="58">
        <f t="shared" si="11"/>
        <v>69.801050184218269</v>
      </c>
      <c r="T30" s="58">
        <f t="shared" si="12"/>
        <v>62.066453151373736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6777.1480863811339</v>
      </c>
      <c r="F31" s="56">
        <v>8253.8247890947587</v>
      </c>
      <c r="G31" s="57">
        <f t="shared" si="4"/>
        <v>15030.972875475893</v>
      </c>
      <c r="H31" s="56">
        <v>142</v>
      </c>
      <c r="I31" s="56">
        <v>150</v>
      </c>
      <c r="J31" s="57">
        <f t="shared" si="5"/>
        <v>292</v>
      </c>
      <c r="K31" s="56">
        <v>0</v>
      </c>
      <c r="L31" s="56">
        <v>0</v>
      </c>
      <c r="M31" s="57">
        <f t="shared" si="6"/>
        <v>0</v>
      </c>
      <c r="N31" s="32">
        <f t="shared" si="13"/>
        <v>0.22095553228942141</v>
      </c>
      <c r="O31" s="32">
        <f t="shared" si="0"/>
        <v>0.25474767867576414</v>
      </c>
      <c r="P31" s="33">
        <f t="shared" si="1"/>
        <v>0.23831451159747419</v>
      </c>
      <c r="Q31" s="41"/>
      <c r="R31" s="58">
        <f t="shared" si="10"/>
        <v>47.726394974515024</v>
      </c>
      <c r="S31" s="58">
        <f t="shared" si="11"/>
        <v>55.025498593965061</v>
      </c>
      <c r="T31" s="58">
        <f t="shared" si="12"/>
        <v>51.475934505054425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6470.8582166055421</v>
      </c>
      <c r="F32" s="56">
        <v>7882.894103984002</v>
      </c>
      <c r="G32" s="57">
        <f t="shared" si="4"/>
        <v>14353.752320589545</v>
      </c>
      <c r="H32" s="56">
        <v>129</v>
      </c>
      <c r="I32" s="56">
        <v>130</v>
      </c>
      <c r="J32" s="57">
        <f t="shared" si="5"/>
        <v>259</v>
      </c>
      <c r="K32" s="56">
        <v>0</v>
      </c>
      <c r="L32" s="56">
        <v>0</v>
      </c>
      <c r="M32" s="57">
        <f t="shared" si="6"/>
        <v>0</v>
      </c>
      <c r="N32" s="32">
        <f t="shared" si="13"/>
        <v>0.23223005371108033</v>
      </c>
      <c r="O32" s="32">
        <f t="shared" si="0"/>
        <v>0.28072984700797726</v>
      </c>
      <c r="P32" s="33">
        <f t="shared" si="1"/>
        <v>0.25657357930411739</v>
      </c>
      <c r="Q32" s="41"/>
      <c r="R32" s="58">
        <f t="shared" si="10"/>
        <v>50.161691601593347</v>
      </c>
      <c r="S32" s="58">
        <f t="shared" si="11"/>
        <v>60.637646953723092</v>
      </c>
      <c r="T32" s="58">
        <f t="shared" si="12"/>
        <v>55.419893129689363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4749.0478493844639</v>
      </c>
      <c r="F33" s="56">
        <v>6162.8779760000152</v>
      </c>
      <c r="G33" s="57">
        <f t="shared" si="4"/>
        <v>10911.925825384478</v>
      </c>
      <c r="H33" s="56">
        <v>132</v>
      </c>
      <c r="I33" s="56">
        <v>131</v>
      </c>
      <c r="J33" s="57">
        <f t="shared" si="5"/>
        <v>263</v>
      </c>
      <c r="K33" s="56">
        <v>0</v>
      </c>
      <c r="L33" s="56">
        <v>0</v>
      </c>
      <c r="M33" s="57">
        <f t="shared" si="6"/>
        <v>0</v>
      </c>
      <c r="N33" s="32">
        <f t="shared" si="13"/>
        <v>0.16656312603059989</v>
      </c>
      <c r="O33" s="32">
        <f t="shared" si="0"/>
        <v>0.21780032428611873</v>
      </c>
      <c r="P33" s="33">
        <f t="shared" si="1"/>
        <v>0.19208431603620049</v>
      </c>
      <c r="Q33" s="41"/>
      <c r="R33" s="58">
        <f t="shared" si="10"/>
        <v>35.977635222609578</v>
      </c>
      <c r="S33" s="58">
        <f t="shared" si="11"/>
        <v>47.044870045801645</v>
      </c>
      <c r="T33" s="58">
        <f t="shared" si="12"/>
        <v>41.490212263819309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2437.0000281869516</v>
      </c>
      <c r="F34" s="56">
        <v>3330.669643888536</v>
      </c>
      <c r="G34" s="57">
        <f t="shared" si="4"/>
        <v>5767.6696720754881</v>
      </c>
      <c r="H34" s="56">
        <v>132</v>
      </c>
      <c r="I34" s="56">
        <v>141</v>
      </c>
      <c r="J34" s="57">
        <f t="shared" si="5"/>
        <v>273</v>
      </c>
      <c r="K34" s="56">
        <v>0</v>
      </c>
      <c r="L34" s="56">
        <v>0</v>
      </c>
      <c r="M34" s="57">
        <f t="shared" si="6"/>
        <v>0</v>
      </c>
      <c r="N34" s="32">
        <f t="shared" si="13"/>
        <v>8.5472784378049643E-2</v>
      </c>
      <c r="O34" s="32">
        <f t="shared" si="0"/>
        <v>0.10936004872237116</v>
      </c>
      <c r="P34" s="33">
        <f t="shared" si="1"/>
        <v>9.7810162665776149E-2</v>
      </c>
      <c r="Q34" s="41"/>
      <c r="R34" s="58">
        <f t="shared" si="10"/>
        <v>18.462121425658722</v>
      </c>
      <c r="S34" s="58">
        <f t="shared" si="11"/>
        <v>23.621770524032172</v>
      </c>
      <c r="T34" s="58">
        <f t="shared" si="12"/>
        <v>21.126995135807647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1225.5143670796858</v>
      </c>
      <c r="F35" s="56">
        <v>1856.2840605693364</v>
      </c>
      <c r="G35" s="57">
        <f t="shared" si="4"/>
        <v>3081.7984276490224</v>
      </c>
      <c r="H35" s="56">
        <v>134</v>
      </c>
      <c r="I35" s="56">
        <v>153</v>
      </c>
      <c r="J35" s="57">
        <f t="shared" si="5"/>
        <v>287</v>
      </c>
      <c r="K35" s="56">
        <v>0</v>
      </c>
      <c r="L35" s="56">
        <v>0</v>
      </c>
      <c r="M35" s="57">
        <f t="shared" si="6"/>
        <v>0</v>
      </c>
      <c r="N35" s="32">
        <f t="shared" si="13"/>
        <v>4.2340877801260564E-2</v>
      </c>
      <c r="O35" s="32">
        <f t="shared" si="0"/>
        <v>5.6169331292947725E-2</v>
      </c>
      <c r="P35" s="33">
        <f t="shared" si="1"/>
        <v>4.971284081250843E-2</v>
      </c>
      <c r="Q35" s="41"/>
      <c r="R35" s="58">
        <f t="shared" si="10"/>
        <v>9.1456296050722816</v>
      </c>
      <c r="S35" s="58">
        <f t="shared" si="11"/>
        <v>12.132575559276708</v>
      </c>
      <c r="T35" s="58">
        <f t="shared" si="12"/>
        <v>10.73797361550182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382.80463804272392</v>
      </c>
      <c r="F36" s="61">
        <v>352</v>
      </c>
      <c r="G36" s="62">
        <f t="shared" si="4"/>
        <v>734.80463804272392</v>
      </c>
      <c r="H36" s="61">
        <v>138</v>
      </c>
      <c r="I36" s="61">
        <v>131</v>
      </c>
      <c r="J36" s="62">
        <f t="shared" si="5"/>
        <v>269</v>
      </c>
      <c r="K36" s="61">
        <v>0</v>
      </c>
      <c r="L36" s="61">
        <v>0</v>
      </c>
      <c r="M36" s="62">
        <f t="shared" si="6"/>
        <v>0</v>
      </c>
      <c r="N36" s="34">
        <f t="shared" si="13"/>
        <v>1.2842345613349569E-2</v>
      </c>
      <c r="O36" s="34">
        <f t="shared" si="0"/>
        <v>1.2439920836867402E-2</v>
      </c>
      <c r="P36" s="35">
        <f t="shared" si="1"/>
        <v>1.2646369235211412E-2</v>
      </c>
      <c r="Q36" s="41"/>
      <c r="R36" s="58">
        <f t="shared" si="10"/>
        <v>2.7739466524835068</v>
      </c>
      <c r="S36" s="58">
        <f t="shared" si="11"/>
        <v>2.6870229007633588</v>
      </c>
      <c r="T36" s="58">
        <f t="shared" si="12"/>
        <v>2.7316157548056652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10073.918706766337</v>
      </c>
      <c r="F37" s="64">
        <v>9465.8902093979104</v>
      </c>
      <c r="G37" s="65">
        <f t="shared" si="4"/>
        <v>19539.808916164249</v>
      </c>
      <c r="H37" s="64">
        <v>112</v>
      </c>
      <c r="I37" s="64">
        <v>92</v>
      </c>
      <c r="J37" s="65">
        <f t="shared" si="5"/>
        <v>204</v>
      </c>
      <c r="K37" s="64">
        <v>111</v>
      </c>
      <c r="L37" s="64">
        <v>108</v>
      </c>
      <c r="M37" s="65">
        <f t="shared" si="6"/>
        <v>219</v>
      </c>
      <c r="N37" s="30">
        <f t="shared" si="13"/>
        <v>0.19477801057166158</v>
      </c>
      <c r="O37" s="30">
        <f t="shared" si="0"/>
        <v>0.20288687863078511</v>
      </c>
      <c r="P37" s="31">
        <f t="shared" si="1"/>
        <v>0.19862373867776947</v>
      </c>
      <c r="Q37" s="41"/>
      <c r="R37" s="58">
        <f t="shared" si="10"/>
        <v>45.174523348727966</v>
      </c>
      <c r="S37" s="58">
        <f t="shared" si="11"/>
        <v>47.329451046989554</v>
      </c>
      <c r="T37" s="58">
        <f t="shared" si="12"/>
        <v>46.193401693059691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9728.6392654369538</v>
      </c>
      <c r="F38" s="56">
        <v>9262.0178127493928</v>
      </c>
      <c r="G38" s="57">
        <f t="shared" si="4"/>
        <v>18990.657078186348</v>
      </c>
      <c r="H38" s="56">
        <v>112</v>
      </c>
      <c r="I38" s="56">
        <v>92</v>
      </c>
      <c r="J38" s="57">
        <f t="shared" si="5"/>
        <v>204</v>
      </c>
      <c r="K38" s="56">
        <v>110</v>
      </c>
      <c r="L38" s="56">
        <v>146</v>
      </c>
      <c r="M38" s="57">
        <f t="shared" si="6"/>
        <v>256</v>
      </c>
      <c r="N38" s="32">
        <f t="shared" si="13"/>
        <v>0.18900837864153236</v>
      </c>
      <c r="O38" s="32">
        <f t="shared" si="0"/>
        <v>0.1651572363186411</v>
      </c>
      <c r="P38" s="33">
        <f t="shared" si="1"/>
        <v>0.17657186363978677</v>
      </c>
      <c r="Q38" s="41"/>
      <c r="R38" s="58">
        <f t="shared" si="10"/>
        <v>43.822699393860155</v>
      </c>
      <c r="S38" s="58">
        <f t="shared" si="11"/>
        <v>38.916041230039468</v>
      </c>
      <c r="T38" s="58">
        <f t="shared" si="12"/>
        <v>41.284037126492059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9436.3247566029404</v>
      </c>
      <c r="F39" s="56">
        <v>9081.21179408643</v>
      </c>
      <c r="G39" s="57">
        <f t="shared" si="4"/>
        <v>18517.536550689372</v>
      </c>
      <c r="H39" s="56">
        <v>112</v>
      </c>
      <c r="I39" s="56">
        <v>88</v>
      </c>
      <c r="J39" s="57">
        <f t="shared" si="5"/>
        <v>200</v>
      </c>
      <c r="K39" s="56">
        <v>113</v>
      </c>
      <c r="L39" s="56">
        <v>118</v>
      </c>
      <c r="M39" s="57">
        <f t="shared" si="6"/>
        <v>231</v>
      </c>
      <c r="N39" s="32">
        <f t="shared" si="13"/>
        <v>0.18071711269731386</v>
      </c>
      <c r="O39" s="32">
        <f t="shared" si="0"/>
        <v>0.1881258658039118</v>
      </c>
      <c r="P39" s="33">
        <f t="shared" si="1"/>
        <v>0.1842760981479318</v>
      </c>
      <c r="Q39" s="41"/>
      <c r="R39" s="58">
        <f t="shared" si="10"/>
        <v>41.939221140457512</v>
      </c>
      <c r="S39" s="58">
        <f t="shared" si="11"/>
        <v>44.083552398477813</v>
      </c>
      <c r="T39" s="58">
        <f t="shared" si="12"/>
        <v>42.964121927353531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9315.9594682361858</v>
      </c>
      <c r="F40" s="56">
        <v>8970.8541299758854</v>
      </c>
      <c r="G40" s="57">
        <f t="shared" si="4"/>
        <v>18286.813598212073</v>
      </c>
      <c r="H40" s="56">
        <v>112</v>
      </c>
      <c r="I40" s="56">
        <v>88</v>
      </c>
      <c r="J40" s="57">
        <f t="shared" si="5"/>
        <v>200</v>
      </c>
      <c r="K40" s="56">
        <v>89</v>
      </c>
      <c r="L40" s="56">
        <v>110</v>
      </c>
      <c r="M40" s="57">
        <f t="shared" si="6"/>
        <v>199</v>
      </c>
      <c r="N40" s="32">
        <f t="shared" si="13"/>
        <v>0.20136519687524179</v>
      </c>
      <c r="O40" s="32">
        <f t="shared" si="0"/>
        <v>0.19380517909557304</v>
      </c>
      <c r="P40" s="33">
        <f t="shared" si="1"/>
        <v>0.19758420777738001</v>
      </c>
      <c r="Q40" s="41"/>
      <c r="R40" s="58">
        <f t="shared" si="10"/>
        <v>46.348057055901421</v>
      </c>
      <c r="S40" s="58">
        <f t="shared" si="11"/>
        <v>45.307344090787296</v>
      </c>
      <c r="T40" s="58">
        <f t="shared" si="12"/>
        <v>45.831613028100435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9228.2399853447841</v>
      </c>
      <c r="F41" s="56">
        <v>8923.164087126137</v>
      </c>
      <c r="G41" s="57">
        <f t="shared" si="4"/>
        <v>18151.404072470919</v>
      </c>
      <c r="H41" s="56">
        <v>112</v>
      </c>
      <c r="I41" s="56">
        <v>102</v>
      </c>
      <c r="J41" s="57">
        <f t="shared" si="5"/>
        <v>214</v>
      </c>
      <c r="K41" s="56">
        <v>89</v>
      </c>
      <c r="L41" s="56">
        <v>110</v>
      </c>
      <c r="M41" s="57">
        <f t="shared" si="6"/>
        <v>199</v>
      </c>
      <c r="N41" s="32">
        <f t="shared" si="13"/>
        <v>0.19946913335087291</v>
      </c>
      <c r="O41" s="32">
        <f t="shared" si="0"/>
        <v>0.18095319774347293</v>
      </c>
      <c r="P41" s="33">
        <f t="shared" si="1"/>
        <v>0.18991592107297772</v>
      </c>
      <c r="Q41" s="41"/>
      <c r="R41" s="58">
        <f t="shared" si="10"/>
        <v>45.911641718133254</v>
      </c>
      <c r="S41" s="58">
        <f t="shared" si="11"/>
        <v>42.090396637387435</v>
      </c>
      <c r="T41" s="58">
        <f t="shared" si="12"/>
        <v>43.950130926079709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7099.7668264128633</v>
      </c>
      <c r="F42" s="56">
        <v>4750.5989884270994</v>
      </c>
      <c r="G42" s="57">
        <f t="shared" si="4"/>
        <v>11850.365814839963</v>
      </c>
      <c r="H42" s="56">
        <v>0</v>
      </c>
      <c r="I42" s="56">
        <v>0</v>
      </c>
      <c r="J42" s="57">
        <f t="shared" si="5"/>
        <v>0</v>
      </c>
      <c r="K42" s="56">
        <v>89</v>
      </c>
      <c r="L42" s="56">
        <v>110</v>
      </c>
      <c r="M42" s="57">
        <f t="shared" si="6"/>
        <v>199</v>
      </c>
      <c r="N42" s="32">
        <f t="shared" si="13"/>
        <v>0.3216639555279478</v>
      </c>
      <c r="O42" s="32">
        <f t="shared" si="0"/>
        <v>0.17414219165788489</v>
      </c>
      <c r="P42" s="33">
        <f t="shared" si="1"/>
        <v>0.2401192619314306</v>
      </c>
      <c r="Q42" s="41"/>
      <c r="R42" s="58">
        <f t="shared" si="10"/>
        <v>79.772660970931042</v>
      </c>
      <c r="S42" s="58">
        <f t="shared" si="11"/>
        <v>43.187263531155452</v>
      </c>
      <c r="T42" s="58">
        <f t="shared" si="12"/>
        <v>59.549576958994784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6468.6528583118943</v>
      </c>
      <c r="F43" s="56">
        <v>4281.6792123931482</v>
      </c>
      <c r="G43" s="57">
        <f t="shared" si="4"/>
        <v>10750.332070705042</v>
      </c>
      <c r="H43" s="56">
        <v>0</v>
      </c>
      <c r="I43" s="56">
        <v>0</v>
      </c>
      <c r="J43" s="57">
        <f t="shared" si="5"/>
        <v>0</v>
      </c>
      <c r="K43" s="56">
        <v>89</v>
      </c>
      <c r="L43" s="56">
        <v>110</v>
      </c>
      <c r="M43" s="57">
        <f t="shared" si="6"/>
        <v>199</v>
      </c>
      <c r="N43" s="32">
        <f t="shared" si="13"/>
        <v>0.29307053544363421</v>
      </c>
      <c r="O43" s="32">
        <f t="shared" si="0"/>
        <v>0.15695305030766674</v>
      </c>
      <c r="P43" s="33">
        <f t="shared" si="1"/>
        <v>0.21782971451420494</v>
      </c>
      <c r="Q43" s="41"/>
      <c r="R43" s="58">
        <f t="shared" si="10"/>
        <v>72.681492790021281</v>
      </c>
      <c r="S43" s="58">
        <f t="shared" si="11"/>
        <v>38.924356476301348</v>
      </c>
      <c r="T43" s="58">
        <f t="shared" si="12"/>
        <v>54.021769199522829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6239.8386901997574</v>
      </c>
      <c r="F44" s="56">
        <v>4138.1062056100027</v>
      </c>
      <c r="G44" s="57">
        <f t="shared" si="4"/>
        <v>10377.94489580976</v>
      </c>
      <c r="H44" s="56">
        <v>0</v>
      </c>
      <c r="I44" s="56">
        <v>0</v>
      </c>
      <c r="J44" s="57">
        <f t="shared" si="5"/>
        <v>0</v>
      </c>
      <c r="K44" s="56">
        <v>89</v>
      </c>
      <c r="L44" s="56">
        <v>127</v>
      </c>
      <c r="M44" s="57">
        <f t="shared" si="6"/>
        <v>216</v>
      </c>
      <c r="N44" s="32">
        <f t="shared" si="13"/>
        <v>0.28270381887458124</v>
      </c>
      <c r="O44" s="32">
        <f t="shared" si="0"/>
        <v>0.13138513479838718</v>
      </c>
      <c r="P44" s="33">
        <f t="shared" si="1"/>
        <v>0.19373403703348566</v>
      </c>
      <c r="Q44" s="41"/>
      <c r="R44" s="58">
        <f t="shared" si="10"/>
        <v>70.110547080896154</v>
      </c>
      <c r="S44" s="58">
        <f t="shared" si="11"/>
        <v>32.583513430000018</v>
      </c>
      <c r="T44" s="58">
        <f t="shared" si="12"/>
        <v>48.046041184304443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6064.3012040101758</v>
      </c>
      <c r="F45" s="56">
        <v>4067.1823444460488</v>
      </c>
      <c r="G45" s="57">
        <f t="shared" si="4"/>
        <v>10131.483548456225</v>
      </c>
      <c r="H45" s="56">
        <v>0</v>
      </c>
      <c r="I45" s="56">
        <v>0</v>
      </c>
      <c r="J45" s="57">
        <f t="shared" si="5"/>
        <v>0</v>
      </c>
      <c r="K45" s="56">
        <v>89</v>
      </c>
      <c r="L45" s="56">
        <v>132</v>
      </c>
      <c r="M45" s="57">
        <f t="shared" si="6"/>
        <v>221</v>
      </c>
      <c r="N45" s="32">
        <f t="shared" si="13"/>
        <v>0.27475087006207755</v>
      </c>
      <c r="O45" s="32">
        <f t="shared" si="0"/>
        <v>0.12424188491098634</v>
      </c>
      <c r="P45" s="33">
        <f t="shared" si="1"/>
        <v>0.18485410065056607</v>
      </c>
      <c r="Q45" s="41"/>
      <c r="R45" s="58">
        <f t="shared" si="10"/>
        <v>68.138215775395238</v>
      </c>
      <c r="S45" s="58">
        <f t="shared" si="11"/>
        <v>30.811987457924612</v>
      </c>
      <c r="T45" s="58">
        <f t="shared" si="12"/>
        <v>45.84381696134038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6015.4560202399261</v>
      </c>
      <c r="F46" s="56">
        <v>4069.6467016362244</v>
      </c>
      <c r="G46" s="57">
        <f t="shared" si="4"/>
        <v>10085.10272187615</v>
      </c>
      <c r="H46" s="56">
        <v>0</v>
      </c>
      <c r="I46" s="56">
        <v>0</v>
      </c>
      <c r="J46" s="57">
        <f t="shared" si="5"/>
        <v>0</v>
      </c>
      <c r="K46" s="56">
        <v>89</v>
      </c>
      <c r="L46" s="56">
        <v>127</v>
      </c>
      <c r="M46" s="57">
        <f t="shared" si="6"/>
        <v>216</v>
      </c>
      <c r="N46" s="32">
        <f t="shared" si="13"/>
        <v>0.2725378769590398</v>
      </c>
      <c r="O46" s="32">
        <f t="shared" si="0"/>
        <v>0.12921154120003253</v>
      </c>
      <c r="P46" s="33">
        <f t="shared" si="1"/>
        <v>0.18826729991554939</v>
      </c>
      <c r="Q46" s="41"/>
      <c r="R46" s="58">
        <f t="shared" si="10"/>
        <v>67.589393485841867</v>
      </c>
      <c r="S46" s="58">
        <f t="shared" si="11"/>
        <v>32.044462217608064</v>
      </c>
      <c r="T46" s="58">
        <f t="shared" si="12"/>
        <v>46.69029037905625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5990.339927669268</v>
      </c>
      <c r="F47" s="56">
        <v>4046.9687635672035</v>
      </c>
      <c r="G47" s="57">
        <f t="shared" si="4"/>
        <v>10037.308691236471</v>
      </c>
      <c r="H47" s="56">
        <v>0</v>
      </c>
      <c r="I47" s="56">
        <v>0</v>
      </c>
      <c r="J47" s="57">
        <f t="shared" si="5"/>
        <v>0</v>
      </c>
      <c r="K47" s="56">
        <v>90</v>
      </c>
      <c r="L47" s="56">
        <v>112</v>
      </c>
      <c r="M47" s="57">
        <f t="shared" si="6"/>
        <v>202</v>
      </c>
      <c r="N47" s="32">
        <f t="shared" si="13"/>
        <v>0.26838440536152636</v>
      </c>
      <c r="O47" s="32">
        <f t="shared" si="0"/>
        <v>0.14570020030123859</v>
      </c>
      <c r="P47" s="33">
        <f t="shared" si="1"/>
        <v>0.20036147978354502</v>
      </c>
      <c r="Q47" s="41"/>
      <c r="R47" s="58">
        <f t="shared" si="10"/>
        <v>66.559332529658533</v>
      </c>
      <c r="S47" s="58">
        <f t="shared" si="11"/>
        <v>36.133649674707172</v>
      </c>
      <c r="T47" s="58">
        <f t="shared" si="12"/>
        <v>49.689646986319161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5380.8960828761747</v>
      </c>
      <c r="F48" s="56">
        <v>3752.5318351780265</v>
      </c>
      <c r="G48" s="57">
        <f t="shared" si="4"/>
        <v>9133.4279180542017</v>
      </c>
      <c r="H48" s="56">
        <v>0</v>
      </c>
      <c r="I48" s="56">
        <v>0</v>
      </c>
      <c r="J48" s="57">
        <f t="shared" ref="J48:J58" si="14">+H48+I48</f>
        <v>0</v>
      </c>
      <c r="K48" s="56">
        <v>90</v>
      </c>
      <c r="L48" s="56">
        <v>110</v>
      </c>
      <c r="M48" s="57">
        <f t="shared" ref="M48:M58" si="15">+K48+L48</f>
        <v>200</v>
      </c>
      <c r="N48" s="32">
        <f t="shared" ref="N48" si="16">+E48/(H48*216+K48*248)</f>
        <v>0.24107957360556337</v>
      </c>
      <c r="O48" s="32">
        <f t="shared" ref="O48" si="17">+F48/(I48*216+L48*248)</f>
        <v>0.13755615231591006</v>
      </c>
      <c r="P48" s="33">
        <f t="shared" ref="P48" si="18">+G48/(J48*216+M48*248)</f>
        <v>0.18414169189625407</v>
      </c>
      <c r="Q48" s="41"/>
      <c r="R48" s="58">
        <f t="shared" ref="R48" si="19">+E48/(H48+K48)</f>
        <v>59.787734254179718</v>
      </c>
      <c r="S48" s="58">
        <f t="shared" ref="S48" si="20">+F48/(I48+L48)</f>
        <v>34.113925774345695</v>
      </c>
      <c r="T48" s="58">
        <f t="shared" ref="T48" si="21">+G48/(J48+M48)</f>
        <v>45.667139590271006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5188.25020414962</v>
      </c>
      <c r="F49" s="56">
        <v>3778.153375665338</v>
      </c>
      <c r="G49" s="57">
        <f t="shared" si="4"/>
        <v>8966.403579814958</v>
      </c>
      <c r="H49" s="56">
        <v>0</v>
      </c>
      <c r="I49" s="56">
        <v>0</v>
      </c>
      <c r="J49" s="57">
        <f t="shared" si="14"/>
        <v>0</v>
      </c>
      <c r="K49" s="56">
        <v>91</v>
      </c>
      <c r="L49" s="56">
        <v>110</v>
      </c>
      <c r="M49" s="57">
        <f t="shared" si="15"/>
        <v>201</v>
      </c>
      <c r="N49" s="32">
        <f t="shared" si="13"/>
        <v>0.22989410688362372</v>
      </c>
      <c r="O49" s="32">
        <f t="shared" si="0"/>
        <v>0.13849535834550358</v>
      </c>
      <c r="P49" s="33">
        <f t="shared" si="1"/>
        <v>0.17987489126574704</v>
      </c>
      <c r="Q49" s="41"/>
      <c r="R49" s="58">
        <f t="shared" si="10"/>
        <v>57.013738507138683</v>
      </c>
      <c r="S49" s="58">
        <f t="shared" si="11"/>
        <v>34.346848869684891</v>
      </c>
      <c r="T49" s="58">
        <f t="shared" si="12"/>
        <v>44.608973033905265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5188.6111663962811</v>
      </c>
      <c r="F50" s="56">
        <v>3677.1050048905918</v>
      </c>
      <c r="G50" s="57">
        <f t="shared" si="4"/>
        <v>8865.7161712868729</v>
      </c>
      <c r="H50" s="56">
        <v>0</v>
      </c>
      <c r="I50" s="56">
        <v>0</v>
      </c>
      <c r="J50" s="57">
        <f t="shared" si="14"/>
        <v>0</v>
      </c>
      <c r="K50" s="56">
        <v>88</v>
      </c>
      <c r="L50" s="56">
        <v>110</v>
      </c>
      <c r="M50" s="57">
        <f t="shared" si="15"/>
        <v>198</v>
      </c>
      <c r="N50" s="32">
        <f t="shared" si="13"/>
        <v>0.2377479456743164</v>
      </c>
      <c r="O50" s="32">
        <f t="shared" si="0"/>
        <v>0.13479123918220645</v>
      </c>
      <c r="P50" s="33">
        <f t="shared" si="1"/>
        <v>0.18054977540092199</v>
      </c>
      <c r="Q50" s="41"/>
      <c r="R50" s="58">
        <f t="shared" si="10"/>
        <v>58.961490527230467</v>
      </c>
      <c r="S50" s="58">
        <f t="shared" si="11"/>
        <v>33.428227317187201</v>
      </c>
      <c r="T50" s="58">
        <f t="shared" si="12"/>
        <v>44.776344299428651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4821.782480358348</v>
      </c>
      <c r="F51" s="56">
        <v>3531.2421836242952</v>
      </c>
      <c r="G51" s="57">
        <f t="shared" si="4"/>
        <v>8353.0246639826437</v>
      </c>
      <c r="H51" s="56">
        <v>0</v>
      </c>
      <c r="I51" s="56">
        <v>0</v>
      </c>
      <c r="J51" s="57">
        <f t="shared" si="14"/>
        <v>0</v>
      </c>
      <c r="K51" s="56">
        <v>86</v>
      </c>
      <c r="L51" s="56">
        <v>110</v>
      </c>
      <c r="M51" s="57">
        <f t="shared" si="15"/>
        <v>196</v>
      </c>
      <c r="N51" s="32">
        <f t="shared" si="13"/>
        <v>0.22607757316008759</v>
      </c>
      <c r="O51" s="32">
        <f t="shared" si="0"/>
        <v>0.12944436156980554</v>
      </c>
      <c r="P51" s="33">
        <f t="shared" si="1"/>
        <v>0.17184464828799054</v>
      </c>
      <c r="Q51" s="41"/>
      <c r="R51" s="58">
        <f t="shared" si="10"/>
        <v>56.067238143701722</v>
      </c>
      <c r="S51" s="58">
        <f t="shared" si="11"/>
        <v>32.102201669311775</v>
      </c>
      <c r="T51" s="58">
        <f t="shared" si="12"/>
        <v>42.617472775421653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4773.3891919236967</v>
      </c>
      <c r="F52" s="56">
        <v>3513.4605377765702</v>
      </c>
      <c r="G52" s="57">
        <f t="shared" si="4"/>
        <v>8286.8497297002668</v>
      </c>
      <c r="H52" s="56">
        <v>0</v>
      </c>
      <c r="I52" s="56">
        <v>0</v>
      </c>
      <c r="J52" s="57">
        <f t="shared" si="14"/>
        <v>0</v>
      </c>
      <c r="K52" s="56">
        <v>87</v>
      </c>
      <c r="L52" s="56">
        <v>110</v>
      </c>
      <c r="M52" s="57">
        <f t="shared" si="15"/>
        <v>197</v>
      </c>
      <c r="N52" s="32">
        <f t="shared" si="13"/>
        <v>0.22123605820929257</v>
      </c>
      <c r="O52" s="32">
        <f t="shared" si="0"/>
        <v>0.12879254170735227</v>
      </c>
      <c r="P52" s="33">
        <f t="shared" si="1"/>
        <v>0.16961785102546806</v>
      </c>
      <c r="Q52" s="41"/>
      <c r="R52" s="58">
        <f t="shared" si="10"/>
        <v>54.866542435904556</v>
      </c>
      <c r="S52" s="58">
        <f t="shared" si="11"/>
        <v>31.940550343423364</v>
      </c>
      <c r="T52" s="58">
        <f t="shared" si="12"/>
        <v>42.065227054316075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4725.0089084234833</v>
      </c>
      <c r="F53" s="56">
        <v>3490.6023740807159</v>
      </c>
      <c r="G53" s="57">
        <f t="shared" si="4"/>
        <v>8215.6112825042001</v>
      </c>
      <c r="H53" s="56">
        <v>0</v>
      </c>
      <c r="I53" s="56">
        <v>0</v>
      </c>
      <c r="J53" s="57">
        <f t="shared" si="14"/>
        <v>0</v>
      </c>
      <c r="K53" s="56">
        <v>89</v>
      </c>
      <c r="L53" s="56">
        <v>110</v>
      </c>
      <c r="M53" s="57">
        <f t="shared" si="15"/>
        <v>199</v>
      </c>
      <c r="N53" s="32">
        <f t="shared" si="13"/>
        <v>0.21407253118990047</v>
      </c>
      <c r="O53" s="32">
        <f t="shared" si="0"/>
        <v>0.12795463248096467</v>
      </c>
      <c r="P53" s="33">
        <f t="shared" si="1"/>
        <v>0.16646967260707166</v>
      </c>
      <c r="Q53" s="41"/>
      <c r="R53" s="58">
        <f t="shared" si="10"/>
        <v>53.08998773509532</v>
      </c>
      <c r="S53" s="58">
        <f t="shared" si="11"/>
        <v>31.732748855279237</v>
      </c>
      <c r="T53" s="58">
        <f t="shared" si="12"/>
        <v>41.284478806553771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4640.1580946763816</v>
      </c>
      <c r="F54" s="56">
        <v>3399.5363314470942</v>
      </c>
      <c r="G54" s="57">
        <f t="shared" si="4"/>
        <v>8039.6944261234758</v>
      </c>
      <c r="H54" s="56">
        <v>0</v>
      </c>
      <c r="I54" s="56">
        <v>0</v>
      </c>
      <c r="J54" s="57">
        <f t="shared" si="14"/>
        <v>0</v>
      </c>
      <c r="K54" s="56">
        <v>94</v>
      </c>
      <c r="L54" s="56">
        <v>154</v>
      </c>
      <c r="M54" s="57">
        <f t="shared" si="15"/>
        <v>248</v>
      </c>
      <c r="N54" s="32">
        <f t="shared" si="13"/>
        <v>0.19904590316902804</v>
      </c>
      <c r="O54" s="32">
        <f t="shared" si="0"/>
        <v>8.9011738883721575E-2</v>
      </c>
      <c r="P54" s="33">
        <f t="shared" si="1"/>
        <v>0.13071823663702323</v>
      </c>
      <c r="Q54" s="41"/>
      <c r="R54" s="58">
        <f t="shared" si="10"/>
        <v>49.363383985918951</v>
      </c>
      <c r="S54" s="58">
        <f t="shared" si="11"/>
        <v>22.074911243162948</v>
      </c>
      <c r="T54" s="58">
        <f t="shared" si="12"/>
        <v>32.418122685981757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3512.1399572316773</v>
      </c>
      <c r="F55" s="56">
        <v>2340.2046275550088</v>
      </c>
      <c r="G55" s="57">
        <f t="shared" si="4"/>
        <v>5852.344584786686</v>
      </c>
      <c r="H55" s="56">
        <v>0</v>
      </c>
      <c r="I55" s="56">
        <v>0</v>
      </c>
      <c r="J55" s="57">
        <f t="shared" si="14"/>
        <v>0</v>
      </c>
      <c r="K55" s="56">
        <v>113</v>
      </c>
      <c r="L55" s="56">
        <v>133</v>
      </c>
      <c r="M55" s="57">
        <f t="shared" si="15"/>
        <v>246</v>
      </c>
      <c r="N55" s="32">
        <f t="shared" si="13"/>
        <v>0.1253261474889979</v>
      </c>
      <c r="O55" s="32">
        <f t="shared" si="0"/>
        <v>7.0949691594561271E-2</v>
      </c>
      <c r="P55" s="33">
        <f t="shared" si="1"/>
        <v>9.5927494505420374E-2</v>
      </c>
      <c r="Q55" s="41"/>
      <c r="R55" s="58">
        <f t="shared" si="10"/>
        <v>31.08088457727148</v>
      </c>
      <c r="S55" s="58">
        <f t="shared" si="11"/>
        <v>17.595523515451195</v>
      </c>
      <c r="T55" s="58">
        <f t="shared" si="12"/>
        <v>23.790018637344254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3402.385518671415</v>
      </c>
      <c r="F56" s="56">
        <v>2177.3382568100974</v>
      </c>
      <c r="G56" s="57">
        <f t="shared" si="4"/>
        <v>5579.7237754815123</v>
      </c>
      <c r="H56" s="56">
        <v>0</v>
      </c>
      <c r="I56" s="56">
        <v>0</v>
      </c>
      <c r="J56" s="57">
        <f t="shared" si="14"/>
        <v>0</v>
      </c>
      <c r="K56" s="56">
        <v>111</v>
      </c>
      <c r="L56" s="56">
        <v>132</v>
      </c>
      <c r="M56" s="57">
        <f t="shared" si="15"/>
        <v>243</v>
      </c>
      <c r="N56" s="32">
        <f t="shared" si="13"/>
        <v>0.12359726528158294</v>
      </c>
      <c r="O56" s="32">
        <f t="shared" si="0"/>
        <v>6.6512043524257616E-2</v>
      </c>
      <c r="P56" s="33">
        <f t="shared" si="1"/>
        <v>9.2588009018344491E-2</v>
      </c>
      <c r="Q56" s="41"/>
      <c r="R56" s="58">
        <f t="shared" si="10"/>
        <v>30.652121789832567</v>
      </c>
      <c r="S56" s="58">
        <f t="shared" si="11"/>
        <v>16.49498679401589</v>
      </c>
      <c r="T56" s="58">
        <f t="shared" si="12"/>
        <v>22.961826236549435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2671.7760393984709</v>
      </c>
      <c r="F57" s="56">
        <v>1870.4417780778751</v>
      </c>
      <c r="G57" s="57">
        <f t="shared" si="4"/>
        <v>4542.2178174763458</v>
      </c>
      <c r="H57" s="56">
        <v>0</v>
      </c>
      <c r="I57" s="56">
        <v>0</v>
      </c>
      <c r="J57" s="57">
        <f t="shared" si="14"/>
        <v>0</v>
      </c>
      <c r="K57" s="56">
        <v>111</v>
      </c>
      <c r="L57" s="56">
        <v>132</v>
      </c>
      <c r="M57" s="57">
        <f t="shared" si="15"/>
        <v>243</v>
      </c>
      <c r="N57" s="32">
        <f t="shared" si="13"/>
        <v>9.7056671004013037E-2</v>
      </c>
      <c r="O57" s="32">
        <f t="shared" si="0"/>
        <v>5.7137151089866667E-2</v>
      </c>
      <c r="P57" s="33">
        <f t="shared" si="1"/>
        <v>7.537199351978538E-2</v>
      </c>
      <c r="Q57" s="41"/>
      <c r="R57" s="58">
        <f t="shared" si="10"/>
        <v>24.070054408995233</v>
      </c>
      <c r="S57" s="58">
        <f t="shared" si="11"/>
        <v>14.170013470286932</v>
      </c>
      <c r="T57" s="58">
        <f t="shared" si="12"/>
        <v>18.692254392906772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2550.4427423779025</v>
      </c>
      <c r="F58" s="61">
        <v>1803.0000000000002</v>
      </c>
      <c r="G58" s="62">
        <f t="shared" si="4"/>
        <v>4353.4427423779025</v>
      </c>
      <c r="H58" s="56">
        <v>0</v>
      </c>
      <c r="I58" s="56">
        <v>0</v>
      </c>
      <c r="J58" s="57">
        <f t="shared" si="14"/>
        <v>0</v>
      </c>
      <c r="K58" s="56">
        <v>111</v>
      </c>
      <c r="L58" s="56">
        <v>132</v>
      </c>
      <c r="M58" s="57">
        <f t="shared" si="15"/>
        <v>243</v>
      </c>
      <c r="N58" s="34">
        <f t="shared" si="13"/>
        <v>9.2649038883242607E-2</v>
      </c>
      <c r="O58" s="34">
        <f t="shared" si="0"/>
        <v>5.5076979472140769E-2</v>
      </c>
      <c r="P58" s="35">
        <f t="shared" si="1"/>
        <v>7.2239525129063828E-2</v>
      </c>
      <c r="Q58" s="41"/>
      <c r="R58" s="58">
        <f t="shared" si="10"/>
        <v>22.976961643044167</v>
      </c>
      <c r="S58" s="58">
        <f t="shared" si="11"/>
        <v>13.65909090909091</v>
      </c>
      <c r="T58" s="58">
        <f t="shared" si="12"/>
        <v>17.915402232007828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6736.0030014335734</v>
      </c>
      <c r="F59" s="64">
        <v>5735.4642838719901</v>
      </c>
      <c r="G59" s="65">
        <f t="shared" si="4"/>
        <v>12471.467285305564</v>
      </c>
      <c r="H59" s="66">
        <v>0</v>
      </c>
      <c r="I59" s="64">
        <v>0</v>
      </c>
      <c r="J59" s="65">
        <f t="shared" si="5"/>
        <v>0</v>
      </c>
      <c r="K59" s="66">
        <v>99</v>
      </c>
      <c r="L59" s="64">
        <v>88</v>
      </c>
      <c r="M59" s="65">
        <f t="shared" si="6"/>
        <v>187</v>
      </c>
      <c r="N59" s="30">
        <f t="shared" si="13"/>
        <v>0.27435659015288261</v>
      </c>
      <c r="O59" s="30">
        <f t="shared" si="0"/>
        <v>0.26280536491348927</v>
      </c>
      <c r="P59" s="31">
        <f t="shared" si="1"/>
        <v>0.26892071945199164</v>
      </c>
      <c r="Q59" s="41"/>
      <c r="R59" s="58">
        <f t="shared" si="10"/>
        <v>68.04043435791489</v>
      </c>
      <c r="S59" s="58">
        <f t="shared" si="11"/>
        <v>65.175730498545349</v>
      </c>
      <c r="T59" s="58">
        <f t="shared" si="12"/>
        <v>66.692338424093919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6482.3624030739138</v>
      </c>
      <c r="F60" s="56">
        <v>5796.0240544287708</v>
      </c>
      <c r="G60" s="57">
        <f t="shared" si="4"/>
        <v>12278.386457502686</v>
      </c>
      <c r="H60" s="55">
        <v>0</v>
      </c>
      <c r="I60" s="56">
        <v>0</v>
      </c>
      <c r="J60" s="57">
        <f t="shared" ref="J60:J84" si="22">+H60+I60</f>
        <v>0</v>
      </c>
      <c r="K60" s="55">
        <v>88</v>
      </c>
      <c r="L60" s="56">
        <v>88</v>
      </c>
      <c r="M60" s="57">
        <f t="shared" ref="M60:M84" si="23">+K60+L60</f>
        <v>176</v>
      </c>
      <c r="N60" s="32">
        <f t="shared" si="13"/>
        <v>0.29702906905580617</v>
      </c>
      <c r="O60" s="32">
        <f t="shared" si="0"/>
        <v>0.26558028108636228</v>
      </c>
      <c r="P60" s="33">
        <f t="shared" si="1"/>
        <v>0.28130467507108425</v>
      </c>
      <c r="Q60" s="41"/>
      <c r="R60" s="58">
        <f t="shared" si="10"/>
        <v>73.663209125839927</v>
      </c>
      <c r="S60" s="58">
        <f t="shared" si="11"/>
        <v>65.863909709417854</v>
      </c>
      <c r="T60" s="58">
        <f t="shared" si="12"/>
        <v>69.763559417628898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6185.8172572593894</v>
      </c>
      <c r="F61" s="56">
        <v>5589.2996969832129</v>
      </c>
      <c r="G61" s="57">
        <f t="shared" si="4"/>
        <v>11775.116954242603</v>
      </c>
      <c r="H61" s="55">
        <v>0</v>
      </c>
      <c r="I61" s="56">
        <v>0</v>
      </c>
      <c r="J61" s="57">
        <f t="shared" si="22"/>
        <v>0</v>
      </c>
      <c r="K61" s="55">
        <v>88</v>
      </c>
      <c r="L61" s="56">
        <v>108</v>
      </c>
      <c r="M61" s="57">
        <f t="shared" si="23"/>
        <v>196</v>
      </c>
      <c r="N61" s="32">
        <f t="shared" si="13"/>
        <v>0.28344104001371834</v>
      </c>
      <c r="O61" s="32">
        <f t="shared" si="0"/>
        <v>0.20868054424220478</v>
      </c>
      <c r="P61" s="33">
        <f t="shared" si="1"/>
        <v>0.2422464811192109</v>
      </c>
      <c r="Q61" s="41"/>
      <c r="R61" s="58">
        <f t="shared" si="10"/>
        <v>70.293377923402147</v>
      </c>
      <c r="S61" s="58">
        <f t="shared" si="11"/>
        <v>51.752774972066788</v>
      </c>
      <c r="T61" s="58">
        <f t="shared" si="12"/>
        <v>60.077127317564305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5962.5042780927597</v>
      </c>
      <c r="F62" s="56">
        <v>5356.9302501011716</v>
      </c>
      <c r="G62" s="57">
        <f t="shared" si="4"/>
        <v>11319.434528193931</v>
      </c>
      <c r="H62" s="55">
        <v>0</v>
      </c>
      <c r="I62" s="56">
        <v>0</v>
      </c>
      <c r="J62" s="57">
        <f t="shared" si="22"/>
        <v>0</v>
      </c>
      <c r="K62" s="55">
        <v>88</v>
      </c>
      <c r="L62" s="56">
        <v>101</v>
      </c>
      <c r="M62" s="57">
        <f t="shared" si="23"/>
        <v>189</v>
      </c>
      <c r="N62" s="32">
        <f t="shared" si="13"/>
        <v>0.27320859045513013</v>
      </c>
      <c r="O62" s="32">
        <f t="shared" si="0"/>
        <v>0.21386658615862231</v>
      </c>
      <c r="P62" s="33">
        <f t="shared" si="1"/>
        <v>0.24149672572525027</v>
      </c>
      <c r="Q62" s="41"/>
      <c r="R62" s="58">
        <f t="shared" si="10"/>
        <v>67.755730432872269</v>
      </c>
      <c r="S62" s="58">
        <f t="shared" si="11"/>
        <v>53.038913367338331</v>
      </c>
      <c r="T62" s="58">
        <f t="shared" si="12"/>
        <v>59.891187979862067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5813.6434796919184</v>
      </c>
      <c r="F63" s="56">
        <v>5136.4838847805358</v>
      </c>
      <c r="G63" s="57">
        <f t="shared" si="4"/>
        <v>10950.127364472453</v>
      </c>
      <c r="H63" s="55">
        <v>0</v>
      </c>
      <c r="I63" s="56">
        <v>0</v>
      </c>
      <c r="J63" s="57">
        <f t="shared" si="22"/>
        <v>0</v>
      </c>
      <c r="K63" s="55">
        <v>88</v>
      </c>
      <c r="L63" s="56">
        <v>88</v>
      </c>
      <c r="M63" s="57">
        <f t="shared" si="23"/>
        <v>176</v>
      </c>
      <c r="N63" s="32">
        <f t="shared" si="13"/>
        <v>0.26638762278646988</v>
      </c>
      <c r="O63" s="32">
        <f t="shared" si="0"/>
        <v>0.23535941554163012</v>
      </c>
      <c r="P63" s="33">
        <f t="shared" si="1"/>
        <v>0.25087351916404999</v>
      </c>
      <c r="Q63" s="41"/>
      <c r="R63" s="58">
        <f t="shared" si="10"/>
        <v>66.064130451044534</v>
      </c>
      <c r="S63" s="58">
        <f t="shared" si="11"/>
        <v>58.369135054324268</v>
      </c>
      <c r="T63" s="58">
        <f t="shared" si="12"/>
        <v>62.216632752684397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5578.8818218461201</v>
      </c>
      <c r="F64" s="56">
        <v>4979.932733957321</v>
      </c>
      <c r="G64" s="57">
        <f t="shared" si="4"/>
        <v>10558.814555803441</v>
      </c>
      <c r="H64" s="55">
        <v>0</v>
      </c>
      <c r="I64" s="56">
        <v>0</v>
      </c>
      <c r="J64" s="57">
        <f t="shared" si="22"/>
        <v>0</v>
      </c>
      <c r="K64" s="55">
        <v>88</v>
      </c>
      <c r="L64" s="56">
        <v>88</v>
      </c>
      <c r="M64" s="57">
        <f t="shared" si="23"/>
        <v>176</v>
      </c>
      <c r="N64" s="3">
        <f t="shared" si="13"/>
        <v>0.2556305820127438</v>
      </c>
      <c r="O64" s="3">
        <f t="shared" si="0"/>
        <v>0.22818606735508254</v>
      </c>
      <c r="P64" s="4">
        <f t="shared" si="1"/>
        <v>0.24190832468391316</v>
      </c>
      <c r="Q64" s="41"/>
      <c r="R64" s="58">
        <f t="shared" si="10"/>
        <v>63.396384339160456</v>
      </c>
      <c r="S64" s="58">
        <f t="shared" si="11"/>
        <v>56.590144704060464</v>
      </c>
      <c r="T64" s="58">
        <f t="shared" si="12"/>
        <v>59.993264521610463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4955.1658926455921</v>
      </c>
      <c r="F65" s="56">
        <v>4512.60575788591</v>
      </c>
      <c r="G65" s="57">
        <f t="shared" si="4"/>
        <v>9467.771650531502</v>
      </c>
      <c r="H65" s="55">
        <v>0</v>
      </c>
      <c r="I65" s="56">
        <v>0</v>
      </c>
      <c r="J65" s="57">
        <f t="shared" si="22"/>
        <v>0</v>
      </c>
      <c r="K65" s="55">
        <v>89</v>
      </c>
      <c r="L65" s="56">
        <v>88</v>
      </c>
      <c r="M65" s="57">
        <f t="shared" si="23"/>
        <v>177</v>
      </c>
      <c r="N65" s="3">
        <f t="shared" si="13"/>
        <v>0.22450008574871294</v>
      </c>
      <c r="O65" s="3">
        <f t="shared" si="0"/>
        <v>0.20677262453656112</v>
      </c>
      <c r="P65" s="4">
        <f t="shared" si="1"/>
        <v>0.21568643271668267</v>
      </c>
      <c r="Q65" s="41"/>
      <c r="R65" s="58">
        <f t="shared" si="10"/>
        <v>55.676021265680809</v>
      </c>
      <c r="S65" s="58">
        <f t="shared" si="11"/>
        <v>51.279610885067157</v>
      </c>
      <c r="T65" s="58">
        <f t="shared" si="12"/>
        <v>53.490235313737301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2376.8954674999718</v>
      </c>
      <c r="F66" s="56">
        <v>2258.766377083628</v>
      </c>
      <c r="G66" s="57">
        <f t="shared" si="4"/>
        <v>4635.6618445835993</v>
      </c>
      <c r="H66" s="55">
        <v>0</v>
      </c>
      <c r="I66" s="56">
        <v>0</v>
      </c>
      <c r="J66" s="57">
        <f t="shared" si="22"/>
        <v>0</v>
      </c>
      <c r="K66" s="55">
        <v>46</v>
      </c>
      <c r="L66" s="56">
        <v>44</v>
      </c>
      <c r="M66" s="57">
        <f t="shared" si="23"/>
        <v>90</v>
      </c>
      <c r="N66" s="3">
        <f t="shared" si="13"/>
        <v>0.20835338950736079</v>
      </c>
      <c r="O66" s="3">
        <f t="shared" si="0"/>
        <v>0.20699838499666678</v>
      </c>
      <c r="P66" s="4">
        <f t="shared" si="1"/>
        <v>0.20769094285768813</v>
      </c>
      <c r="Q66" s="41"/>
      <c r="R66" s="58">
        <f t="shared" si="10"/>
        <v>51.671640597825473</v>
      </c>
      <c r="S66" s="58">
        <f t="shared" si="11"/>
        <v>51.335599479173361</v>
      </c>
      <c r="T66" s="58">
        <f t="shared" si="12"/>
        <v>51.507353828706655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2289.2618170005785</v>
      </c>
      <c r="F67" s="56">
        <v>2104.846916225395</v>
      </c>
      <c r="G67" s="57">
        <f t="shared" si="4"/>
        <v>4394.108733225974</v>
      </c>
      <c r="H67" s="55">
        <v>0</v>
      </c>
      <c r="I67" s="56">
        <v>36</v>
      </c>
      <c r="J67" s="57">
        <f t="shared" si="22"/>
        <v>36</v>
      </c>
      <c r="K67" s="55">
        <v>44</v>
      </c>
      <c r="L67" s="56">
        <v>44</v>
      </c>
      <c r="M67" s="57">
        <f t="shared" si="23"/>
        <v>88</v>
      </c>
      <c r="N67" s="3">
        <f t="shared" si="13"/>
        <v>0.2097930550770325</v>
      </c>
      <c r="O67" s="3">
        <f t="shared" si="0"/>
        <v>0.1126309351576089</v>
      </c>
      <c r="P67" s="4">
        <f t="shared" si="1"/>
        <v>0.14844961936574236</v>
      </c>
      <c r="Q67" s="41"/>
      <c r="R67" s="58">
        <f t="shared" si="10"/>
        <v>52.028677659104055</v>
      </c>
      <c r="S67" s="58">
        <f t="shared" si="11"/>
        <v>26.310586452817439</v>
      </c>
      <c r="T67" s="58">
        <f t="shared" si="12"/>
        <v>35.43636075182237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2228.9187204887498</v>
      </c>
      <c r="F68" s="56">
        <v>1989.8007238900821</v>
      </c>
      <c r="G68" s="57">
        <f t="shared" si="4"/>
        <v>4218.7194443788321</v>
      </c>
      <c r="H68" s="55">
        <v>0</v>
      </c>
      <c r="I68" s="56">
        <v>42</v>
      </c>
      <c r="J68" s="57">
        <f t="shared" si="22"/>
        <v>42</v>
      </c>
      <c r="K68" s="55">
        <v>44</v>
      </c>
      <c r="L68" s="56">
        <v>44</v>
      </c>
      <c r="M68" s="57">
        <f t="shared" si="23"/>
        <v>88</v>
      </c>
      <c r="N68" s="3">
        <f t="shared" si="13"/>
        <v>0.20426307922367576</v>
      </c>
      <c r="O68" s="3">
        <f t="shared" si="0"/>
        <v>9.9569691948062547E-2</v>
      </c>
      <c r="P68" s="4">
        <f t="shared" si="1"/>
        <v>0.13654581319196116</v>
      </c>
      <c r="Q68" s="41"/>
      <c r="R68" s="58">
        <f t="shared" si="10"/>
        <v>50.657243647471589</v>
      </c>
      <c r="S68" s="58">
        <f t="shared" si="11"/>
        <v>23.137217719652117</v>
      </c>
      <c r="T68" s="58">
        <f t="shared" si="12"/>
        <v>32.451688033683325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1389.4827000754226</v>
      </c>
      <c r="F69" s="61">
        <v>1445</v>
      </c>
      <c r="G69" s="62">
        <f t="shared" si="4"/>
        <v>2834.4827000754226</v>
      </c>
      <c r="H69" s="67">
        <v>0</v>
      </c>
      <c r="I69" s="61">
        <v>42</v>
      </c>
      <c r="J69" s="62">
        <f t="shared" si="22"/>
        <v>42</v>
      </c>
      <c r="K69" s="67">
        <v>44</v>
      </c>
      <c r="L69" s="61">
        <v>44</v>
      </c>
      <c r="M69" s="62">
        <f t="shared" si="23"/>
        <v>88</v>
      </c>
      <c r="N69" s="6">
        <f t="shared" si="13"/>
        <v>0.12733529142919928</v>
      </c>
      <c r="O69" s="6">
        <f t="shared" si="0"/>
        <v>7.2307846277021623E-2</v>
      </c>
      <c r="P69" s="7">
        <f t="shared" si="1"/>
        <v>9.1742707796330356E-2</v>
      </c>
      <c r="Q69" s="41"/>
      <c r="R69" s="58">
        <f t="shared" si="10"/>
        <v>31.579152274441423</v>
      </c>
      <c r="S69" s="58">
        <f t="shared" si="11"/>
        <v>16.802325581395348</v>
      </c>
      <c r="T69" s="58">
        <f t="shared" si="12"/>
        <v>21.80371307750325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6628</v>
      </c>
      <c r="F70" s="64">
        <v>8403.7395982422458</v>
      </c>
      <c r="G70" s="65">
        <f t="shared" si="4"/>
        <v>15031.739598242246</v>
      </c>
      <c r="H70" s="66">
        <v>438</v>
      </c>
      <c r="I70" s="64">
        <v>398</v>
      </c>
      <c r="J70" s="57">
        <f t="shared" si="22"/>
        <v>836</v>
      </c>
      <c r="K70" s="66">
        <v>0</v>
      </c>
      <c r="L70" s="64">
        <v>0</v>
      </c>
      <c r="M70" s="57">
        <f t="shared" si="23"/>
        <v>0</v>
      </c>
      <c r="N70" s="15">
        <f t="shared" si="13"/>
        <v>7.0057500422797223E-2</v>
      </c>
      <c r="O70" s="15">
        <f t="shared" si="0"/>
        <v>9.7754275989231407E-2</v>
      </c>
      <c r="P70" s="16">
        <f t="shared" si="1"/>
        <v>8.3243285919735982E-2</v>
      </c>
      <c r="Q70" s="41"/>
      <c r="R70" s="58">
        <f t="shared" si="10"/>
        <v>15.132420091324201</v>
      </c>
      <c r="S70" s="58">
        <f t="shared" si="11"/>
        <v>21.114923613673984</v>
      </c>
      <c r="T70" s="58">
        <f t="shared" si="12"/>
        <v>17.980549758662974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8842.9965863529505</v>
      </c>
      <c r="F71" s="56">
        <v>12458.404907086217</v>
      </c>
      <c r="G71" s="57">
        <f t="shared" ref="G71:G84" si="24">+E71+F71</f>
        <v>21301.401493439167</v>
      </c>
      <c r="H71" s="55">
        <v>394</v>
      </c>
      <c r="I71" s="56">
        <v>420</v>
      </c>
      <c r="J71" s="57">
        <f t="shared" si="22"/>
        <v>814</v>
      </c>
      <c r="K71" s="55">
        <v>0</v>
      </c>
      <c r="L71" s="56">
        <v>0</v>
      </c>
      <c r="M71" s="57">
        <f t="shared" si="23"/>
        <v>0</v>
      </c>
      <c r="N71" s="3">
        <f t="shared" si="13"/>
        <v>0.10390811931698804</v>
      </c>
      <c r="O71" s="3">
        <f t="shared" si="0"/>
        <v>0.13732809641849886</v>
      </c>
      <c r="P71" s="4">
        <f t="shared" si="1"/>
        <v>0.12115184214577741</v>
      </c>
      <c r="Q71" s="41"/>
      <c r="R71" s="58">
        <f t="shared" ref="R71:R86" si="25">+E71/(H71+K71)</f>
        <v>22.444153772469416</v>
      </c>
      <c r="S71" s="58">
        <f t="shared" ref="S71:S86" si="26">+F71/(I71+L71)</f>
        <v>29.662868826395755</v>
      </c>
      <c r="T71" s="58">
        <f t="shared" ref="T71:T86" si="27">+G71/(J71+M71)</f>
        <v>26.168797903487921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14863.864940794714</v>
      </c>
      <c r="F72" s="56">
        <v>19935.136825703434</v>
      </c>
      <c r="G72" s="57">
        <f t="shared" si="24"/>
        <v>34799.00176649815</v>
      </c>
      <c r="H72" s="55">
        <v>396</v>
      </c>
      <c r="I72" s="56">
        <v>396</v>
      </c>
      <c r="J72" s="57">
        <f t="shared" si="22"/>
        <v>792</v>
      </c>
      <c r="K72" s="55">
        <v>0</v>
      </c>
      <c r="L72" s="56">
        <v>0</v>
      </c>
      <c r="M72" s="57">
        <f t="shared" si="23"/>
        <v>0</v>
      </c>
      <c r="N72" s="3">
        <f t="shared" si="13"/>
        <v>0.17377320591089968</v>
      </c>
      <c r="O72" s="3">
        <f t="shared" si="0"/>
        <v>0.23306136393686205</v>
      </c>
      <c r="P72" s="4">
        <f t="shared" si="1"/>
        <v>0.20341728492388089</v>
      </c>
      <c r="Q72" s="41"/>
      <c r="R72" s="58">
        <f t="shared" si="25"/>
        <v>37.535012476754332</v>
      </c>
      <c r="S72" s="58">
        <f t="shared" si="26"/>
        <v>50.341254610362206</v>
      </c>
      <c r="T72" s="58">
        <f t="shared" si="27"/>
        <v>43.938133543558273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17330.577734451395</v>
      </c>
      <c r="F73" s="56">
        <v>22105.305448462492</v>
      </c>
      <c r="G73" s="57">
        <f t="shared" si="24"/>
        <v>39435.883182913887</v>
      </c>
      <c r="H73" s="55">
        <v>406</v>
      </c>
      <c r="I73" s="56">
        <v>392</v>
      </c>
      <c r="J73" s="57">
        <f t="shared" si="22"/>
        <v>798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0.19762107433008799</v>
      </c>
      <c r="O73" s="3">
        <f t="shared" ref="O73" si="29">+F73/(I73*216+L73*248)</f>
        <v>0.2610698394801409</v>
      </c>
      <c r="P73" s="4">
        <f t="shared" ref="P73" si="30">+G73/(J73*216+M73*248)</f>
        <v>0.22878888878976311</v>
      </c>
      <c r="Q73" s="41"/>
      <c r="R73" s="58">
        <f t="shared" si="25"/>
        <v>42.686152055299004</v>
      </c>
      <c r="S73" s="58">
        <f t="shared" si="26"/>
        <v>56.391085327710435</v>
      </c>
      <c r="T73" s="58">
        <f t="shared" si="27"/>
        <v>49.41839997858883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18521.647431177502</v>
      </c>
      <c r="F74" s="56">
        <v>25154.294192349465</v>
      </c>
      <c r="G74" s="57">
        <f t="shared" si="24"/>
        <v>43675.941623526967</v>
      </c>
      <c r="H74" s="55">
        <v>410</v>
      </c>
      <c r="I74" s="56">
        <v>392</v>
      </c>
      <c r="J74" s="57">
        <f t="shared" si="22"/>
        <v>802</v>
      </c>
      <c r="K74" s="55">
        <v>0</v>
      </c>
      <c r="L74" s="56">
        <v>0</v>
      </c>
      <c r="M74" s="57">
        <f t="shared" si="23"/>
        <v>0</v>
      </c>
      <c r="N74" s="3">
        <f t="shared" si="13"/>
        <v>0.20914236033398262</v>
      </c>
      <c r="O74" s="3">
        <f t="shared" si="0"/>
        <v>0.29707924924826939</v>
      </c>
      <c r="P74" s="4">
        <f t="shared" si="1"/>
        <v>0.25212398184819762</v>
      </c>
      <c r="Q74" s="41"/>
      <c r="R74" s="58">
        <f t="shared" si="25"/>
        <v>45.17474983214025</v>
      </c>
      <c r="S74" s="58">
        <f t="shared" si="26"/>
        <v>64.169117837626189</v>
      </c>
      <c r="T74" s="58">
        <f t="shared" si="27"/>
        <v>54.458780079210683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19468.039560811994</v>
      </c>
      <c r="F75" s="56">
        <v>26599.720145136067</v>
      </c>
      <c r="G75" s="57">
        <f t="shared" si="24"/>
        <v>46067.759705948061</v>
      </c>
      <c r="H75" s="55">
        <v>394</v>
      </c>
      <c r="I75" s="56">
        <v>400</v>
      </c>
      <c r="J75" s="57">
        <f t="shared" si="22"/>
        <v>794</v>
      </c>
      <c r="K75" s="55">
        <v>0</v>
      </c>
      <c r="L75" s="56">
        <v>0</v>
      </c>
      <c r="M75" s="57">
        <f t="shared" si="23"/>
        <v>0</v>
      </c>
      <c r="N75" s="3">
        <f t="shared" si="13"/>
        <v>0.22875587000390105</v>
      </c>
      <c r="O75" s="3">
        <f t="shared" si="0"/>
        <v>0.30786713130944521</v>
      </c>
      <c r="P75" s="4">
        <f t="shared" si="1"/>
        <v>0.26861040970442707</v>
      </c>
      <c r="Q75" s="41"/>
      <c r="R75" s="58">
        <f t="shared" si="25"/>
        <v>49.411267920842626</v>
      </c>
      <c r="S75" s="58">
        <f t="shared" si="26"/>
        <v>66.499300362840174</v>
      </c>
      <c r="T75" s="58">
        <f t="shared" si="27"/>
        <v>58.01984849615625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25156.272700623009</v>
      </c>
      <c r="F76" s="56">
        <v>34235.150944222696</v>
      </c>
      <c r="G76" s="57">
        <f t="shared" si="24"/>
        <v>59391.423644845709</v>
      </c>
      <c r="H76" s="55">
        <v>394</v>
      </c>
      <c r="I76" s="56">
        <v>394</v>
      </c>
      <c r="J76" s="57">
        <f t="shared" si="22"/>
        <v>788</v>
      </c>
      <c r="K76" s="55">
        <v>0</v>
      </c>
      <c r="L76" s="56">
        <v>0</v>
      </c>
      <c r="M76" s="57">
        <f t="shared" si="23"/>
        <v>0</v>
      </c>
      <c r="N76" s="3">
        <f t="shared" si="13"/>
        <v>0.29559448087778495</v>
      </c>
      <c r="O76" s="3">
        <f t="shared" si="0"/>
        <v>0.40227428727466036</v>
      </c>
      <c r="P76" s="4">
        <f t="shared" si="1"/>
        <v>0.34893438407622268</v>
      </c>
      <c r="Q76" s="41"/>
      <c r="R76" s="58">
        <f t="shared" si="25"/>
        <v>63.848407869601544</v>
      </c>
      <c r="S76" s="58">
        <f t="shared" si="26"/>
        <v>86.891246051326647</v>
      </c>
      <c r="T76" s="58">
        <f t="shared" si="27"/>
        <v>75.369826960464096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28038.088676418105</v>
      </c>
      <c r="F77" s="56">
        <v>36705.279721020881</v>
      </c>
      <c r="G77" s="57">
        <f t="shared" si="24"/>
        <v>64743.368397438986</v>
      </c>
      <c r="H77" s="55">
        <v>430</v>
      </c>
      <c r="I77" s="56">
        <v>394</v>
      </c>
      <c r="J77" s="57">
        <f t="shared" si="22"/>
        <v>824</v>
      </c>
      <c r="K77" s="55">
        <v>0</v>
      </c>
      <c r="L77" s="56">
        <v>0</v>
      </c>
      <c r="M77" s="57">
        <f t="shared" si="23"/>
        <v>0</v>
      </c>
      <c r="N77" s="3">
        <f t="shared" si="13"/>
        <v>0.30187433975471689</v>
      </c>
      <c r="O77" s="3">
        <f t="shared" si="0"/>
        <v>0.43129911309716207</v>
      </c>
      <c r="P77" s="4">
        <f t="shared" si="1"/>
        <v>0.36375948623156568</v>
      </c>
      <c r="Q77" s="41"/>
      <c r="R77" s="58">
        <f t="shared" si="25"/>
        <v>65.204857387018848</v>
      </c>
      <c r="S77" s="58">
        <f t="shared" si="26"/>
        <v>93.160608428987004</v>
      </c>
      <c r="T77" s="58">
        <f t="shared" si="27"/>
        <v>78.572049026018192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24563.890013752309</v>
      </c>
      <c r="F78" s="56">
        <v>35420.612990959627</v>
      </c>
      <c r="G78" s="57">
        <f t="shared" si="24"/>
        <v>59984.503004711936</v>
      </c>
      <c r="H78" s="55">
        <v>400</v>
      </c>
      <c r="I78" s="56">
        <v>436</v>
      </c>
      <c r="J78" s="57">
        <f t="shared" si="22"/>
        <v>836</v>
      </c>
      <c r="K78" s="55">
        <v>0</v>
      </c>
      <c r="L78" s="56">
        <v>0</v>
      </c>
      <c r="M78" s="57">
        <f t="shared" si="23"/>
        <v>0</v>
      </c>
      <c r="N78" s="3">
        <f t="shared" si="13"/>
        <v>0.28430428256657764</v>
      </c>
      <c r="O78" s="3">
        <f t="shared" si="0"/>
        <v>0.37611082431786896</v>
      </c>
      <c r="P78" s="4">
        <f t="shared" si="1"/>
        <v>0.3321842493172511</v>
      </c>
      <c r="Q78" s="41"/>
      <c r="R78" s="58">
        <f t="shared" si="25"/>
        <v>61.40972503438077</v>
      </c>
      <c r="S78" s="58">
        <f t="shared" si="26"/>
        <v>81.239938052659696</v>
      </c>
      <c r="T78" s="58">
        <f t="shared" si="27"/>
        <v>71.751797852526238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23148.556822543185</v>
      </c>
      <c r="F79" s="56">
        <v>34381.008071119708</v>
      </c>
      <c r="G79" s="57">
        <f t="shared" si="24"/>
        <v>57529.564893662893</v>
      </c>
      <c r="H79" s="55">
        <v>396</v>
      </c>
      <c r="I79" s="56">
        <v>408</v>
      </c>
      <c r="J79" s="57">
        <f t="shared" si="22"/>
        <v>804</v>
      </c>
      <c r="K79" s="55">
        <v>0</v>
      </c>
      <c r="L79" s="56">
        <v>0</v>
      </c>
      <c r="M79" s="57">
        <f t="shared" si="23"/>
        <v>0</v>
      </c>
      <c r="N79" s="3">
        <f t="shared" si="13"/>
        <v>0.27062940542629049</v>
      </c>
      <c r="O79" s="3">
        <f t="shared" si="0"/>
        <v>0.39012581780046873</v>
      </c>
      <c r="P79" s="4">
        <f t="shared" si="1"/>
        <v>0.33126937588482869</v>
      </c>
      <c r="Q79" s="41"/>
      <c r="R79" s="58">
        <f t="shared" si="25"/>
        <v>58.455951572078753</v>
      </c>
      <c r="S79" s="58">
        <f t="shared" si="26"/>
        <v>84.267176644901241</v>
      </c>
      <c r="T79" s="58">
        <f t="shared" si="27"/>
        <v>71.554185191122997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18419.74790413164</v>
      </c>
      <c r="F80" s="56">
        <v>29336.131970287759</v>
      </c>
      <c r="G80" s="57">
        <f t="shared" si="24"/>
        <v>47755.879874419399</v>
      </c>
      <c r="H80" s="55">
        <v>398</v>
      </c>
      <c r="I80" s="56">
        <v>394</v>
      </c>
      <c r="J80" s="57">
        <f t="shared" si="22"/>
        <v>792</v>
      </c>
      <c r="K80" s="55">
        <v>0</v>
      </c>
      <c r="L80" s="56">
        <v>0</v>
      </c>
      <c r="M80" s="57">
        <f t="shared" si="23"/>
        <v>0</v>
      </c>
      <c r="N80" s="3">
        <f t="shared" si="13"/>
        <v>0.21426284087255304</v>
      </c>
      <c r="O80" s="3">
        <f t="shared" si="0"/>
        <v>0.34470920250855142</v>
      </c>
      <c r="P80" s="4">
        <f t="shared" si="1"/>
        <v>0.27915661168642092</v>
      </c>
      <c r="Q80" s="41"/>
      <c r="R80" s="58">
        <f t="shared" si="25"/>
        <v>46.280773628471458</v>
      </c>
      <c r="S80" s="58">
        <f t="shared" si="26"/>
        <v>74.457187741847108</v>
      </c>
      <c r="T80" s="58">
        <f t="shared" si="27"/>
        <v>60.297828124266921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16084.971011565378</v>
      </c>
      <c r="F81" s="56">
        <v>26960.592424887553</v>
      </c>
      <c r="G81" s="57">
        <f t="shared" si="24"/>
        <v>43045.563436452932</v>
      </c>
      <c r="H81" s="55">
        <v>422</v>
      </c>
      <c r="I81" s="56">
        <v>394</v>
      </c>
      <c r="J81" s="57">
        <f t="shared" si="22"/>
        <v>816</v>
      </c>
      <c r="K81" s="55">
        <v>0</v>
      </c>
      <c r="L81" s="56">
        <v>0</v>
      </c>
      <c r="M81" s="57">
        <f t="shared" si="23"/>
        <v>0</v>
      </c>
      <c r="N81" s="3">
        <f t="shared" si="13"/>
        <v>0.1764631715328833</v>
      </c>
      <c r="O81" s="3">
        <f t="shared" ref="O81:O86" si="31">+F81/(I81*216+L81*248)</f>
        <v>0.31679583127570449</v>
      </c>
      <c r="P81" s="4">
        <f t="shared" ref="P81:P86" si="32">+G81/(J81*216+M81*248)</f>
        <v>0.24422183322243177</v>
      </c>
      <c r="Q81" s="41"/>
      <c r="R81" s="58">
        <f t="shared" si="25"/>
        <v>38.116045051102795</v>
      </c>
      <c r="S81" s="58">
        <f t="shared" si="26"/>
        <v>68.427899555552159</v>
      </c>
      <c r="T81" s="58">
        <f t="shared" si="27"/>
        <v>52.751915976045261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14587.02949772076</v>
      </c>
      <c r="F82" s="56">
        <v>25178.29271676853</v>
      </c>
      <c r="G82" s="57">
        <f t="shared" si="24"/>
        <v>39765.322214489293</v>
      </c>
      <c r="H82" s="55">
        <v>430</v>
      </c>
      <c r="I82" s="56">
        <v>406</v>
      </c>
      <c r="J82" s="57">
        <f t="shared" si="22"/>
        <v>836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0.15705242783937079</v>
      </c>
      <c r="O82" s="3">
        <f t="shared" si="31"/>
        <v>0.28710879306659975</v>
      </c>
      <c r="P82" s="4">
        <f t="shared" si="32"/>
        <v>0.22021377267460401</v>
      </c>
      <c r="Q82" s="41"/>
      <c r="R82" s="58">
        <f t="shared" si="25"/>
        <v>33.923324413304094</v>
      </c>
      <c r="S82" s="58">
        <f t="shared" si="26"/>
        <v>62.015499302385543</v>
      </c>
      <c r="T82" s="58">
        <f t="shared" si="27"/>
        <v>47.566174897714468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11551.199493472885</v>
      </c>
      <c r="F83" s="56">
        <v>20217.531737157995</v>
      </c>
      <c r="G83" s="57">
        <f t="shared" si="24"/>
        <v>31768.731230630881</v>
      </c>
      <c r="H83" s="55">
        <v>396</v>
      </c>
      <c r="I83" s="56">
        <v>398</v>
      </c>
      <c r="J83" s="57">
        <f t="shared" si="22"/>
        <v>794</v>
      </c>
      <c r="K83" s="55">
        <v>0</v>
      </c>
      <c r="L83" s="56">
        <v>0</v>
      </c>
      <c r="M83" s="57">
        <f t="shared" si="23"/>
        <v>0</v>
      </c>
      <c r="N83" s="3">
        <f t="shared" si="33"/>
        <v>0.13504488745642634</v>
      </c>
      <c r="O83" s="3">
        <f t="shared" si="31"/>
        <v>0.23517508534754786</v>
      </c>
      <c r="P83" s="4">
        <f t="shared" si="32"/>
        <v>0.18523609496356283</v>
      </c>
      <c r="Q83" s="41"/>
      <c r="R83" s="58">
        <f t="shared" si="25"/>
        <v>29.169695690588092</v>
      </c>
      <c r="S83" s="58">
        <f t="shared" si="26"/>
        <v>50.79781843507034</v>
      </c>
      <c r="T83" s="58">
        <f t="shared" si="27"/>
        <v>40.010996512129573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5762.9118461135031</v>
      </c>
      <c r="F84" s="61">
        <v>9217</v>
      </c>
      <c r="G84" s="62">
        <f t="shared" si="24"/>
        <v>14979.911846113504</v>
      </c>
      <c r="H84" s="67">
        <v>406</v>
      </c>
      <c r="I84" s="61">
        <v>396</v>
      </c>
      <c r="J84" s="57">
        <f t="shared" si="22"/>
        <v>802</v>
      </c>
      <c r="K84" s="67">
        <v>0</v>
      </c>
      <c r="L84" s="61">
        <v>0</v>
      </c>
      <c r="M84" s="57">
        <f t="shared" si="23"/>
        <v>0</v>
      </c>
      <c r="N84" s="6">
        <f t="shared" si="33"/>
        <v>6.5714648856430205E-2</v>
      </c>
      <c r="O84" s="6">
        <f t="shared" si="31"/>
        <v>0.10775579872802095</v>
      </c>
      <c r="P84" s="7">
        <f t="shared" si="32"/>
        <v>8.6473121860357813E-2</v>
      </c>
      <c r="Q84" s="41"/>
      <c r="R84" s="58">
        <f t="shared" si="25"/>
        <v>14.194364152988923</v>
      </c>
      <c r="S84" s="58">
        <f t="shared" si="26"/>
        <v>23.275252525252526</v>
      </c>
      <c r="T84" s="58">
        <f t="shared" si="27"/>
        <v>18.678194321837285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2341.4445906237925</v>
      </c>
      <c r="F85" s="64">
        <v>4411.9500597949454</v>
      </c>
      <c r="G85" s="65">
        <f t="shared" ref="G85:G86" si="34">+E85+F85</f>
        <v>6753.3946504187379</v>
      </c>
      <c r="H85" s="71">
        <v>110</v>
      </c>
      <c r="I85" s="64">
        <v>132</v>
      </c>
      <c r="J85" s="65">
        <f t="shared" ref="J85:J86" si="35">+H85+I85</f>
        <v>242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9.8545647753526616E-2</v>
      </c>
      <c r="O85" s="3">
        <f t="shared" si="31"/>
        <v>0.15474011152479467</v>
      </c>
      <c r="P85" s="4">
        <f t="shared" si="32"/>
        <v>0.12919717344694556</v>
      </c>
      <c r="Q85" s="41"/>
      <c r="R85" s="58">
        <f t="shared" si="25"/>
        <v>21.285859914761751</v>
      </c>
      <c r="S85" s="58">
        <f t="shared" si="26"/>
        <v>33.423864089355646</v>
      </c>
      <c r="T85" s="58">
        <f t="shared" si="27"/>
        <v>27.906589464540239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2143.2180697937501</v>
      </c>
      <c r="F86" s="61">
        <v>4219</v>
      </c>
      <c r="G86" s="62">
        <f t="shared" si="34"/>
        <v>6362.2180697937501</v>
      </c>
      <c r="H86" s="72">
        <v>118</v>
      </c>
      <c r="I86" s="61">
        <v>111</v>
      </c>
      <c r="J86" s="62">
        <f t="shared" si="35"/>
        <v>229</v>
      </c>
      <c r="K86" s="72">
        <v>0</v>
      </c>
      <c r="L86" s="61">
        <v>0</v>
      </c>
      <c r="M86" s="62">
        <f t="shared" si="36"/>
        <v>0</v>
      </c>
      <c r="N86" s="6">
        <f t="shared" si="33"/>
        <v>8.408733795487093E-2</v>
      </c>
      <c r="O86" s="6">
        <f t="shared" si="31"/>
        <v>0.17596763430096762</v>
      </c>
      <c r="P86" s="7">
        <f t="shared" si="32"/>
        <v>0.12862320212262959</v>
      </c>
      <c r="Q86" s="41"/>
      <c r="R86" s="58">
        <f t="shared" si="25"/>
        <v>18.162864998252118</v>
      </c>
      <c r="S86" s="58">
        <f t="shared" si="26"/>
        <v>38.009009009009006</v>
      </c>
      <c r="T86" s="58">
        <f t="shared" si="27"/>
        <v>27.782611658487991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1362745.6519163065</v>
      </c>
    </row>
    <row r="91" spans="2:20" x14ac:dyDescent="0.25">
      <c r="C91" t="s">
        <v>112</v>
      </c>
      <c r="D91" s="78">
        <f>SUMPRODUCT(((((J5:J86)*216)+((M5:M86)*248))*((D5:D86))/1000))</f>
        <v>6152270.1315199984</v>
      </c>
    </row>
    <row r="92" spans="2:20" x14ac:dyDescent="0.25">
      <c r="C92" t="s">
        <v>111</v>
      </c>
      <c r="D92" s="39">
        <f>+D90/D91</f>
        <v>0.2215028961317117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0.22505869466320552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314.99999999999994</v>
      </c>
      <c r="F5" s="56">
        <v>1758.0498094734291</v>
      </c>
      <c r="G5" s="57">
        <f>+E5+F5</f>
        <v>2073.0498094734289</v>
      </c>
      <c r="H5" s="56">
        <v>176</v>
      </c>
      <c r="I5" s="56">
        <v>132</v>
      </c>
      <c r="J5" s="57">
        <f>+H5+I5</f>
        <v>308</v>
      </c>
      <c r="K5" s="56">
        <v>0</v>
      </c>
      <c r="L5" s="56">
        <v>0</v>
      </c>
      <c r="M5" s="57">
        <f>+K5+L5</f>
        <v>0</v>
      </c>
      <c r="N5" s="32">
        <f>+E5/(H5*216+K5*248)</f>
        <v>8.2859848484848463E-3</v>
      </c>
      <c r="O5" s="32">
        <f t="shared" ref="O5:O80" si="0">+F5/(I5*216+L5*248)</f>
        <v>6.1659996123506915E-2</v>
      </c>
      <c r="P5" s="33">
        <f t="shared" ref="P5:P80" si="1">+G5/(J5*216+M5*248)</f>
        <v>3.1160561109208586E-2</v>
      </c>
      <c r="Q5" s="41"/>
      <c r="R5" s="58">
        <f>+E5/(H5+K5)</f>
        <v>1.7897727272727268</v>
      </c>
      <c r="S5" s="58">
        <f t="shared" ref="S5" si="2">+F5/(I5+L5)</f>
        <v>13.318559162677493</v>
      </c>
      <c r="T5" s="58">
        <f t="shared" ref="T5" si="3">+G5/(J5+M5)</f>
        <v>6.7306811995890552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561.27732738037707</v>
      </c>
      <c r="F6" s="56">
        <v>3147.8806048301781</v>
      </c>
      <c r="G6" s="57">
        <f t="shared" ref="G6:G70" si="4">+E6+F6</f>
        <v>3709.1579322105554</v>
      </c>
      <c r="H6" s="56">
        <v>176</v>
      </c>
      <c r="I6" s="56">
        <v>137</v>
      </c>
      <c r="J6" s="57">
        <f t="shared" ref="J6:J59" si="5">+H6+I6</f>
        <v>313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1.4764239461815475E-2</v>
      </c>
      <c r="O6" s="32">
        <f t="shared" ref="O6:O16" si="8">+F6/(I6*216+L6*248)</f>
        <v>0.10637606801940315</v>
      </c>
      <c r="P6" s="33">
        <f t="shared" ref="P6:P16" si="9">+G6/(J6*216+M6*248)</f>
        <v>5.4862707552516793E-2</v>
      </c>
      <c r="Q6" s="41"/>
      <c r="R6" s="58">
        <f t="shared" ref="R6:R70" si="10">+E6/(H6+K6)</f>
        <v>3.1890757237521425</v>
      </c>
      <c r="S6" s="58">
        <f t="shared" ref="S6:S70" si="11">+F6/(I6+L6)</f>
        <v>22.977230692191082</v>
      </c>
      <c r="T6" s="58">
        <f t="shared" ref="T6:T70" si="12">+G6/(J6+M6)</f>
        <v>11.850344831343627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812.75234068084262</v>
      </c>
      <c r="F7" s="56">
        <v>4045.2014070728274</v>
      </c>
      <c r="G7" s="57">
        <f t="shared" si="4"/>
        <v>4857.9537477536696</v>
      </c>
      <c r="H7" s="56">
        <v>176</v>
      </c>
      <c r="I7" s="56">
        <v>150</v>
      </c>
      <c r="J7" s="57">
        <f t="shared" si="5"/>
        <v>326</v>
      </c>
      <c r="K7" s="56">
        <v>0</v>
      </c>
      <c r="L7" s="56">
        <v>0</v>
      </c>
      <c r="M7" s="57">
        <f t="shared" si="6"/>
        <v>0</v>
      </c>
      <c r="N7" s="32">
        <f t="shared" si="7"/>
        <v>2.1379217715720818E-2</v>
      </c>
      <c r="O7" s="32">
        <f t="shared" si="8"/>
        <v>0.12485189528002553</v>
      </c>
      <c r="P7" s="33">
        <f t="shared" si="9"/>
        <v>6.8989345429357959E-2</v>
      </c>
      <c r="Q7" s="41"/>
      <c r="R7" s="58">
        <f t="shared" si="10"/>
        <v>4.6179110265956966</v>
      </c>
      <c r="S7" s="58">
        <f t="shared" si="11"/>
        <v>26.968009380485515</v>
      </c>
      <c r="T7" s="58">
        <f t="shared" si="12"/>
        <v>14.901698612741319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997.6748750423418</v>
      </c>
      <c r="F8" s="56">
        <v>4528.2144489426364</v>
      </c>
      <c r="G8" s="57">
        <f t="shared" si="4"/>
        <v>5525.8893239849785</v>
      </c>
      <c r="H8" s="56">
        <v>196</v>
      </c>
      <c r="I8" s="56">
        <v>153</v>
      </c>
      <c r="J8" s="57">
        <f t="shared" si="5"/>
        <v>349</v>
      </c>
      <c r="K8" s="56">
        <v>0</v>
      </c>
      <c r="L8" s="56">
        <v>0</v>
      </c>
      <c r="M8" s="57">
        <f t="shared" si="6"/>
        <v>0</v>
      </c>
      <c r="N8" s="32">
        <f t="shared" si="7"/>
        <v>2.3565638582821756E-2</v>
      </c>
      <c r="O8" s="32">
        <f t="shared" si="8"/>
        <v>0.13701931883752833</v>
      </c>
      <c r="P8" s="33">
        <f t="shared" si="9"/>
        <v>7.3303211874999719E-2</v>
      </c>
      <c r="Q8" s="41"/>
      <c r="R8" s="58">
        <f t="shared" si="10"/>
        <v>5.0901779338894988</v>
      </c>
      <c r="S8" s="58">
        <f t="shared" si="11"/>
        <v>29.59617286890612</v>
      </c>
      <c r="T8" s="58">
        <f t="shared" si="12"/>
        <v>15.833493764999938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1537.2500124281544</v>
      </c>
      <c r="F9" s="56">
        <v>5535.9886734555548</v>
      </c>
      <c r="G9" s="57">
        <f t="shared" si="4"/>
        <v>7073.238685883709</v>
      </c>
      <c r="H9" s="56">
        <v>176</v>
      </c>
      <c r="I9" s="56">
        <v>136</v>
      </c>
      <c r="J9" s="57">
        <f t="shared" si="5"/>
        <v>312</v>
      </c>
      <c r="K9" s="56">
        <v>0</v>
      </c>
      <c r="L9" s="56">
        <v>0</v>
      </c>
      <c r="M9" s="57">
        <f t="shared" si="6"/>
        <v>0</v>
      </c>
      <c r="N9" s="32">
        <f t="shared" si="7"/>
        <v>4.0436921623215341E-2</v>
      </c>
      <c r="O9" s="32">
        <f t="shared" si="8"/>
        <v>0.18845277347002842</v>
      </c>
      <c r="P9" s="33">
        <f t="shared" si="9"/>
        <v>0.10495665191541591</v>
      </c>
      <c r="Q9" s="41"/>
      <c r="R9" s="58">
        <f t="shared" si="10"/>
        <v>8.7343750706145133</v>
      </c>
      <c r="S9" s="58">
        <f t="shared" si="11"/>
        <v>40.705799069526137</v>
      </c>
      <c r="T9" s="58">
        <f t="shared" si="12"/>
        <v>22.670636813729836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1815.7924072654603</v>
      </c>
      <c r="F10" s="56">
        <v>6303.6774579309886</v>
      </c>
      <c r="G10" s="57">
        <f t="shared" si="4"/>
        <v>8119.4698651964491</v>
      </c>
      <c r="H10" s="56">
        <v>176</v>
      </c>
      <c r="I10" s="56">
        <v>133</v>
      </c>
      <c r="J10" s="57">
        <f t="shared" si="5"/>
        <v>309</v>
      </c>
      <c r="K10" s="56">
        <v>0</v>
      </c>
      <c r="L10" s="56">
        <v>0</v>
      </c>
      <c r="M10" s="57">
        <f t="shared" si="6"/>
        <v>0</v>
      </c>
      <c r="N10" s="32">
        <f t="shared" si="7"/>
        <v>4.7763899601890265E-2</v>
      </c>
      <c r="O10" s="32">
        <f t="shared" si="8"/>
        <v>0.21942625514936606</v>
      </c>
      <c r="P10" s="33">
        <f t="shared" si="9"/>
        <v>0.12165093289578763</v>
      </c>
      <c r="Q10" s="41"/>
      <c r="R10" s="58">
        <f t="shared" si="10"/>
        <v>10.317002314008297</v>
      </c>
      <c r="S10" s="58">
        <f t="shared" si="11"/>
        <v>47.396071112263073</v>
      </c>
      <c r="T10" s="58">
        <f t="shared" si="12"/>
        <v>26.276601505490127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2698.2247280302727</v>
      </c>
      <c r="F11" s="56">
        <v>7799.0172590052716</v>
      </c>
      <c r="G11" s="57">
        <f t="shared" si="4"/>
        <v>10497.241987035544</v>
      </c>
      <c r="H11" s="56">
        <v>174</v>
      </c>
      <c r="I11" s="56">
        <v>132</v>
      </c>
      <c r="J11" s="57">
        <f t="shared" si="5"/>
        <v>306</v>
      </c>
      <c r="K11" s="56">
        <v>0</v>
      </c>
      <c r="L11" s="56">
        <v>0</v>
      </c>
      <c r="M11" s="57">
        <f t="shared" si="6"/>
        <v>0</v>
      </c>
      <c r="N11" s="32">
        <f t="shared" si="7"/>
        <v>7.1791845679817806E-2</v>
      </c>
      <c r="O11" s="32">
        <f t="shared" si="8"/>
        <v>0.27353455594154291</v>
      </c>
      <c r="P11" s="33">
        <f t="shared" si="9"/>
        <v>0.15881811285154238</v>
      </c>
      <c r="Q11" s="41"/>
      <c r="R11" s="58">
        <f t="shared" si="10"/>
        <v>15.507038666840648</v>
      </c>
      <c r="S11" s="58">
        <f t="shared" si="11"/>
        <v>59.083464083373272</v>
      </c>
      <c r="T11" s="58">
        <f t="shared" si="12"/>
        <v>34.30471237593315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2918.71065156035</v>
      </c>
      <c r="F12" s="56">
        <v>8024.4331417397152</v>
      </c>
      <c r="G12" s="57">
        <f t="shared" si="4"/>
        <v>10943.143793300065</v>
      </c>
      <c r="H12" s="56">
        <v>160</v>
      </c>
      <c r="I12" s="56">
        <v>132</v>
      </c>
      <c r="J12" s="57">
        <f t="shared" si="5"/>
        <v>292</v>
      </c>
      <c r="K12" s="56">
        <v>0</v>
      </c>
      <c r="L12" s="56">
        <v>0</v>
      </c>
      <c r="M12" s="57">
        <f t="shared" si="6"/>
        <v>0</v>
      </c>
      <c r="N12" s="32">
        <f t="shared" si="7"/>
        <v>8.4453433204871239E-2</v>
      </c>
      <c r="O12" s="32">
        <f t="shared" si="8"/>
        <v>0.28144055631803155</v>
      </c>
      <c r="P12" s="33">
        <f t="shared" si="9"/>
        <v>0.1735024066669848</v>
      </c>
      <c r="Q12" s="41"/>
      <c r="R12" s="58">
        <f t="shared" si="10"/>
        <v>18.241941572252188</v>
      </c>
      <c r="S12" s="58">
        <f t="shared" si="11"/>
        <v>60.791160164694816</v>
      </c>
      <c r="T12" s="58">
        <f t="shared" si="12"/>
        <v>37.476519840068718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3101.2770117664295</v>
      </c>
      <c r="F13" s="56">
        <v>8165.31587428901</v>
      </c>
      <c r="G13" s="57">
        <f t="shared" si="4"/>
        <v>11266.59288605544</v>
      </c>
      <c r="H13" s="56">
        <v>132</v>
      </c>
      <c r="I13" s="56">
        <v>134</v>
      </c>
      <c r="J13" s="57">
        <f t="shared" si="5"/>
        <v>266</v>
      </c>
      <c r="K13" s="56">
        <v>0</v>
      </c>
      <c r="L13" s="56">
        <v>0</v>
      </c>
      <c r="M13" s="57">
        <f t="shared" si="6"/>
        <v>0</v>
      </c>
      <c r="N13" s="32">
        <f t="shared" si="7"/>
        <v>0.10877093896487197</v>
      </c>
      <c r="O13" s="32">
        <f t="shared" si="8"/>
        <v>0.28210737542457887</v>
      </c>
      <c r="P13" s="33">
        <f t="shared" si="9"/>
        <v>0.19609079793329573</v>
      </c>
      <c r="Q13" s="41"/>
      <c r="R13" s="58">
        <f t="shared" si="10"/>
        <v>23.494522816412346</v>
      </c>
      <c r="S13" s="58">
        <f t="shared" si="11"/>
        <v>60.935193091709031</v>
      </c>
      <c r="T13" s="58">
        <f t="shared" si="12"/>
        <v>42.35561235359188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3818.1607642517902</v>
      </c>
      <c r="F14" s="56">
        <v>9497.614315612298</v>
      </c>
      <c r="G14" s="57">
        <f t="shared" si="4"/>
        <v>13315.775079864088</v>
      </c>
      <c r="H14" s="56">
        <v>132</v>
      </c>
      <c r="I14" s="56">
        <v>156</v>
      </c>
      <c r="J14" s="57">
        <f t="shared" si="5"/>
        <v>288</v>
      </c>
      <c r="K14" s="56">
        <v>0</v>
      </c>
      <c r="L14" s="56">
        <v>0</v>
      </c>
      <c r="M14" s="57">
        <f t="shared" si="6"/>
        <v>0</v>
      </c>
      <c r="N14" s="32">
        <f t="shared" si="7"/>
        <v>0.13391416821870758</v>
      </c>
      <c r="O14" s="32">
        <f t="shared" si="8"/>
        <v>0.28186177337405915</v>
      </c>
      <c r="P14" s="33">
        <f t="shared" si="9"/>
        <v>0.21405245434452302</v>
      </c>
      <c r="Q14" s="41"/>
      <c r="R14" s="58">
        <f t="shared" si="10"/>
        <v>28.925460335240835</v>
      </c>
      <c r="S14" s="58">
        <f t="shared" si="11"/>
        <v>60.882143048796785</v>
      </c>
      <c r="T14" s="58">
        <f t="shared" si="12"/>
        <v>46.23533013841697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8182.6435750058299</v>
      </c>
      <c r="F15" s="56">
        <v>15203.659457837812</v>
      </c>
      <c r="G15" s="57">
        <f t="shared" si="4"/>
        <v>23386.303032843643</v>
      </c>
      <c r="H15" s="56">
        <v>306</v>
      </c>
      <c r="I15" s="56">
        <v>266</v>
      </c>
      <c r="J15" s="57">
        <f t="shared" si="5"/>
        <v>572</v>
      </c>
      <c r="K15" s="56">
        <v>158</v>
      </c>
      <c r="L15" s="56">
        <v>132</v>
      </c>
      <c r="M15" s="57">
        <f t="shared" si="6"/>
        <v>290</v>
      </c>
      <c r="N15" s="32">
        <f t="shared" si="7"/>
        <v>7.7722678334021938E-2</v>
      </c>
      <c r="O15" s="32">
        <f t="shared" si="8"/>
        <v>0.16856993367302878</v>
      </c>
      <c r="P15" s="33">
        <f t="shared" si="9"/>
        <v>0.11964016858088956</v>
      </c>
      <c r="Q15" s="41"/>
      <c r="R15" s="58">
        <f t="shared" si="10"/>
        <v>17.635007704753942</v>
      </c>
      <c r="S15" s="58">
        <f t="shared" si="11"/>
        <v>38.200149391552294</v>
      </c>
      <c r="T15" s="58">
        <f t="shared" si="12"/>
        <v>27.13028194065388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14565.03650660884</v>
      </c>
      <c r="F16" s="56">
        <v>31029.314545366902</v>
      </c>
      <c r="G16" s="57">
        <f t="shared" si="4"/>
        <v>45594.35105197574</v>
      </c>
      <c r="H16" s="56">
        <v>399</v>
      </c>
      <c r="I16" s="56">
        <v>347</v>
      </c>
      <c r="J16" s="57">
        <f t="shared" si="5"/>
        <v>746</v>
      </c>
      <c r="K16" s="56">
        <v>300</v>
      </c>
      <c r="L16" s="56">
        <v>212</v>
      </c>
      <c r="M16" s="57">
        <f t="shared" si="6"/>
        <v>512</v>
      </c>
      <c r="N16" s="32">
        <f t="shared" si="7"/>
        <v>9.0700421627365371E-2</v>
      </c>
      <c r="O16" s="32">
        <f t="shared" si="8"/>
        <v>0.24331373929934527</v>
      </c>
      <c r="P16" s="33">
        <f t="shared" si="9"/>
        <v>0.15825217641742009</v>
      </c>
      <c r="Q16" s="41"/>
      <c r="R16" s="58">
        <f t="shared" si="10"/>
        <v>20.836962098152846</v>
      </c>
      <c r="S16" s="58">
        <f t="shared" si="11"/>
        <v>55.508612782409486</v>
      </c>
      <c r="T16" s="58">
        <f t="shared" si="12"/>
        <v>36.243522298867838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16547.347171831439</v>
      </c>
      <c r="F17" s="56">
        <v>33393.442178178855</v>
      </c>
      <c r="G17" s="57">
        <f t="shared" si="4"/>
        <v>49940.789350010295</v>
      </c>
      <c r="H17" s="56">
        <v>375</v>
      </c>
      <c r="I17" s="56">
        <v>347</v>
      </c>
      <c r="J17" s="57">
        <f t="shared" si="5"/>
        <v>722</v>
      </c>
      <c r="K17" s="56">
        <v>300</v>
      </c>
      <c r="L17" s="56">
        <v>213</v>
      </c>
      <c r="M17" s="57">
        <f t="shared" si="6"/>
        <v>513</v>
      </c>
      <c r="N17" s="32">
        <f t="shared" ref="N17:N81" si="13">+E17/(H17*216+K17*248)</f>
        <v>0.10648228553302085</v>
      </c>
      <c r="O17" s="32">
        <f t="shared" si="0"/>
        <v>0.26134361834913328</v>
      </c>
      <c r="P17" s="33">
        <f t="shared" si="1"/>
        <v>0.17635954088626965</v>
      </c>
      <c r="Q17" s="41"/>
      <c r="R17" s="58">
        <f t="shared" si="10"/>
        <v>24.514588402713244</v>
      </c>
      <c r="S17" s="58">
        <f t="shared" si="11"/>
        <v>59.631146746747959</v>
      </c>
      <c r="T17" s="58">
        <f t="shared" si="12"/>
        <v>40.437886113368663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24699.53193492733</v>
      </c>
      <c r="F18" s="56">
        <v>39103.913615828955</v>
      </c>
      <c r="G18" s="57">
        <f t="shared" si="4"/>
        <v>63803.445550756282</v>
      </c>
      <c r="H18" s="56">
        <v>377</v>
      </c>
      <c r="I18" s="56">
        <v>355</v>
      </c>
      <c r="J18" s="57">
        <f t="shared" si="5"/>
        <v>732</v>
      </c>
      <c r="K18" s="56">
        <v>300</v>
      </c>
      <c r="L18" s="56">
        <v>215</v>
      </c>
      <c r="M18" s="57">
        <f t="shared" si="6"/>
        <v>515</v>
      </c>
      <c r="N18" s="32">
        <f t="shared" si="13"/>
        <v>0.15850102632917071</v>
      </c>
      <c r="O18" s="32">
        <f t="shared" si="0"/>
        <v>0.30079933550637655</v>
      </c>
      <c r="P18" s="33">
        <f t="shared" si="1"/>
        <v>0.22322009274943422</v>
      </c>
      <c r="Q18" s="41"/>
      <c r="R18" s="58">
        <f t="shared" si="10"/>
        <v>36.483799017617919</v>
      </c>
      <c r="S18" s="58">
        <f t="shared" si="11"/>
        <v>68.603357220752557</v>
      </c>
      <c r="T18" s="58">
        <f t="shared" si="12"/>
        <v>51.165553769652192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35628.474565633391</v>
      </c>
      <c r="F19" s="56">
        <v>45962.711874028093</v>
      </c>
      <c r="G19" s="57">
        <f t="shared" si="4"/>
        <v>81591.186439661484</v>
      </c>
      <c r="H19" s="56">
        <v>367</v>
      </c>
      <c r="I19" s="56">
        <v>348</v>
      </c>
      <c r="J19" s="57">
        <f t="shared" si="5"/>
        <v>715</v>
      </c>
      <c r="K19" s="56">
        <v>322</v>
      </c>
      <c r="L19" s="56">
        <v>219</v>
      </c>
      <c r="M19" s="57">
        <f t="shared" si="6"/>
        <v>541</v>
      </c>
      <c r="N19" s="32">
        <f t="shared" si="13"/>
        <v>0.22389821128672133</v>
      </c>
      <c r="O19" s="32">
        <f t="shared" si="0"/>
        <v>0.35497923906416506</v>
      </c>
      <c r="P19" s="33">
        <f t="shared" si="1"/>
        <v>0.28270590711158899</v>
      </c>
      <c r="Q19" s="41"/>
      <c r="R19" s="58">
        <f t="shared" si="10"/>
        <v>51.710413012530317</v>
      </c>
      <c r="S19" s="58">
        <f t="shared" si="11"/>
        <v>81.062983904811446</v>
      </c>
      <c r="T19" s="58">
        <f t="shared" si="12"/>
        <v>64.961135700367421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49286.975955137321</v>
      </c>
      <c r="F20" s="56">
        <v>58754.022609926789</v>
      </c>
      <c r="G20" s="57">
        <f t="shared" si="4"/>
        <v>108040.9985650641</v>
      </c>
      <c r="H20" s="56">
        <v>368</v>
      </c>
      <c r="I20" s="56">
        <v>350</v>
      </c>
      <c r="J20" s="57">
        <f t="shared" si="5"/>
        <v>718</v>
      </c>
      <c r="K20" s="56">
        <v>322</v>
      </c>
      <c r="L20" s="56">
        <v>236</v>
      </c>
      <c r="M20" s="57">
        <f t="shared" si="6"/>
        <v>558</v>
      </c>
      <c r="N20" s="32">
        <f t="shared" si="13"/>
        <v>0.30931177800944698</v>
      </c>
      <c r="O20" s="32">
        <f t="shared" si="0"/>
        <v>0.43804442480262729</v>
      </c>
      <c r="P20" s="33">
        <f t="shared" si="1"/>
        <v>0.3681475526287486</v>
      </c>
      <c r="Q20" s="41"/>
      <c r="R20" s="58">
        <f t="shared" si="10"/>
        <v>71.430399934981622</v>
      </c>
      <c r="S20" s="58">
        <f t="shared" si="11"/>
        <v>100.26283721830509</v>
      </c>
      <c r="T20" s="58">
        <f t="shared" si="12"/>
        <v>84.67162896948598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49405.349014790001</v>
      </c>
      <c r="F21" s="56">
        <v>57557.045234109697</v>
      </c>
      <c r="G21" s="57">
        <f t="shared" si="4"/>
        <v>106962.3942488997</v>
      </c>
      <c r="H21" s="56">
        <v>400</v>
      </c>
      <c r="I21" s="56">
        <v>350</v>
      </c>
      <c r="J21" s="57">
        <f t="shared" si="5"/>
        <v>750</v>
      </c>
      <c r="K21" s="56">
        <v>278</v>
      </c>
      <c r="L21" s="56">
        <v>237</v>
      </c>
      <c r="M21" s="57">
        <f t="shared" si="6"/>
        <v>515</v>
      </c>
      <c r="N21" s="32">
        <f t="shared" si="13"/>
        <v>0.31803834724733493</v>
      </c>
      <c r="O21" s="32">
        <f t="shared" si="0"/>
        <v>0.42832831185710019</v>
      </c>
      <c r="P21" s="33">
        <f t="shared" si="1"/>
        <v>0.36919230377226181</v>
      </c>
      <c r="Q21" s="41"/>
      <c r="R21" s="58">
        <f t="shared" si="10"/>
        <v>72.869246334498527</v>
      </c>
      <c r="S21" s="58">
        <f t="shared" si="11"/>
        <v>98.052887962708169</v>
      </c>
      <c r="T21" s="58">
        <f t="shared" si="12"/>
        <v>84.555252370671695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48326.34939210485</v>
      </c>
      <c r="F22" s="56">
        <v>52992.618467990382</v>
      </c>
      <c r="G22" s="57">
        <f t="shared" si="4"/>
        <v>101318.96786009523</v>
      </c>
      <c r="H22" s="56">
        <v>414</v>
      </c>
      <c r="I22" s="56">
        <v>354</v>
      </c>
      <c r="J22" s="57">
        <f t="shared" si="5"/>
        <v>768</v>
      </c>
      <c r="K22" s="56">
        <v>278</v>
      </c>
      <c r="L22" s="56">
        <v>236</v>
      </c>
      <c r="M22" s="57">
        <f t="shared" si="6"/>
        <v>514</v>
      </c>
      <c r="N22" s="32">
        <f t="shared" si="13"/>
        <v>0.30515223651308881</v>
      </c>
      <c r="O22" s="32">
        <f t="shared" si="0"/>
        <v>0.39256117746229691</v>
      </c>
      <c r="P22" s="33">
        <f t="shared" si="1"/>
        <v>0.34537417459808845</v>
      </c>
      <c r="Q22" s="41"/>
      <c r="R22" s="58">
        <f t="shared" si="10"/>
        <v>69.835765017492562</v>
      </c>
      <c r="S22" s="58">
        <f t="shared" si="11"/>
        <v>89.817997403373525</v>
      </c>
      <c r="T22" s="58">
        <f t="shared" si="12"/>
        <v>79.03195620912264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47848.593337673097</v>
      </c>
      <c r="F23" s="56">
        <v>39864.514401921791</v>
      </c>
      <c r="G23" s="57">
        <f t="shared" si="4"/>
        <v>87713.107739594881</v>
      </c>
      <c r="H23" s="56">
        <v>376</v>
      </c>
      <c r="I23" s="56">
        <v>360</v>
      </c>
      <c r="J23" s="57">
        <f t="shared" si="5"/>
        <v>736</v>
      </c>
      <c r="K23" s="56">
        <v>280</v>
      </c>
      <c r="L23" s="56">
        <v>236</v>
      </c>
      <c r="M23" s="57">
        <f t="shared" si="6"/>
        <v>516</v>
      </c>
      <c r="N23" s="32">
        <f t="shared" si="13"/>
        <v>0.31760164439300853</v>
      </c>
      <c r="O23" s="32">
        <f t="shared" si="0"/>
        <v>0.2925020133975243</v>
      </c>
      <c r="P23" s="33">
        <f t="shared" si="1"/>
        <v>0.30568022938132489</v>
      </c>
      <c r="Q23" s="41"/>
      <c r="R23" s="58">
        <f t="shared" si="10"/>
        <v>72.93992886840411</v>
      </c>
      <c r="S23" s="58">
        <f t="shared" si="11"/>
        <v>66.886769130741257</v>
      </c>
      <c r="T23" s="58">
        <f t="shared" si="12"/>
        <v>70.058392763254702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45134.12089695107</v>
      </c>
      <c r="F24" s="56">
        <v>35175.337278010382</v>
      </c>
      <c r="G24" s="57">
        <f t="shared" si="4"/>
        <v>80309.458174961444</v>
      </c>
      <c r="H24" s="56">
        <v>368</v>
      </c>
      <c r="I24" s="56">
        <v>379</v>
      </c>
      <c r="J24" s="57">
        <f t="shared" si="5"/>
        <v>747</v>
      </c>
      <c r="K24" s="56">
        <v>300</v>
      </c>
      <c r="L24" s="56">
        <v>223</v>
      </c>
      <c r="M24" s="57">
        <f t="shared" si="6"/>
        <v>523</v>
      </c>
      <c r="N24" s="32">
        <f t="shared" si="13"/>
        <v>0.29329201040335223</v>
      </c>
      <c r="O24" s="32">
        <f t="shared" si="0"/>
        <v>0.25643982035176122</v>
      </c>
      <c r="P24" s="33">
        <f t="shared" si="1"/>
        <v>0.27592442064400474</v>
      </c>
      <c r="Q24" s="41"/>
      <c r="R24" s="58">
        <f t="shared" si="10"/>
        <v>67.566049246932735</v>
      </c>
      <c r="S24" s="58">
        <f t="shared" si="11"/>
        <v>58.430792820615252</v>
      </c>
      <c r="T24" s="58">
        <f t="shared" si="12"/>
        <v>63.235793838552318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43057.597289323632</v>
      </c>
      <c r="F25" s="56">
        <v>34073.059025218856</v>
      </c>
      <c r="G25" s="57">
        <f t="shared" si="4"/>
        <v>77130.656314542488</v>
      </c>
      <c r="H25" s="56">
        <v>348</v>
      </c>
      <c r="I25" s="56">
        <v>390</v>
      </c>
      <c r="J25" s="57">
        <f t="shared" si="5"/>
        <v>738</v>
      </c>
      <c r="K25" s="56">
        <v>300</v>
      </c>
      <c r="L25" s="56">
        <v>216</v>
      </c>
      <c r="M25" s="57">
        <f t="shared" si="6"/>
        <v>516</v>
      </c>
      <c r="N25" s="32">
        <f t="shared" si="13"/>
        <v>0.28787974225318003</v>
      </c>
      <c r="O25" s="32">
        <f t="shared" si="0"/>
        <v>0.24725022513365594</v>
      </c>
      <c r="P25" s="33">
        <f t="shared" si="1"/>
        <v>0.26839630419569654</v>
      </c>
      <c r="Q25" s="41"/>
      <c r="R25" s="58">
        <f t="shared" si="10"/>
        <v>66.446909397104378</v>
      </c>
      <c r="S25" s="58">
        <f t="shared" si="11"/>
        <v>56.226170008611973</v>
      </c>
      <c r="T25" s="58">
        <f t="shared" si="12"/>
        <v>61.507700410320965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41622.082913142469</v>
      </c>
      <c r="F26" s="56">
        <v>31667.745912956605</v>
      </c>
      <c r="G26" s="57">
        <f t="shared" si="4"/>
        <v>73289.828826099081</v>
      </c>
      <c r="H26" s="56">
        <v>348</v>
      </c>
      <c r="I26" s="56">
        <v>424</v>
      </c>
      <c r="J26" s="57">
        <f t="shared" si="5"/>
        <v>772</v>
      </c>
      <c r="K26" s="56">
        <v>300</v>
      </c>
      <c r="L26" s="56">
        <v>214</v>
      </c>
      <c r="M26" s="57">
        <f t="shared" si="6"/>
        <v>514</v>
      </c>
      <c r="N26" s="32">
        <f t="shared" si="13"/>
        <v>0.27828200492847716</v>
      </c>
      <c r="O26" s="32">
        <f t="shared" si="0"/>
        <v>0.21891761083506114</v>
      </c>
      <c r="P26" s="33">
        <f t="shared" si="1"/>
        <v>0.24909534513193718</v>
      </c>
      <c r="Q26" s="41"/>
      <c r="R26" s="58">
        <f t="shared" si="10"/>
        <v>64.231609433861834</v>
      </c>
      <c r="S26" s="58">
        <f t="shared" si="11"/>
        <v>49.635965380809729</v>
      </c>
      <c r="T26" s="58">
        <f t="shared" si="12"/>
        <v>56.990535634602708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37760.290632125107</v>
      </c>
      <c r="F27" s="56">
        <v>27757.519276422481</v>
      </c>
      <c r="G27" s="57">
        <f t="shared" si="4"/>
        <v>65517.809908547584</v>
      </c>
      <c r="H27" s="56">
        <v>354</v>
      </c>
      <c r="I27" s="56">
        <v>413</v>
      </c>
      <c r="J27" s="57">
        <f t="shared" si="5"/>
        <v>767</v>
      </c>
      <c r="K27" s="56">
        <v>298</v>
      </c>
      <c r="L27" s="56">
        <v>214</v>
      </c>
      <c r="M27" s="57">
        <f t="shared" si="6"/>
        <v>512</v>
      </c>
      <c r="N27" s="32">
        <f t="shared" si="13"/>
        <v>0.25111919179695885</v>
      </c>
      <c r="O27" s="32">
        <f t="shared" si="0"/>
        <v>0.19509080177412483</v>
      </c>
      <c r="P27" s="33">
        <f t="shared" si="1"/>
        <v>0.22387923344272842</v>
      </c>
      <c r="Q27" s="41"/>
      <c r="R27" s="58">
        <f t="shared" si="10"/>
        <v>57.914556184240958</v>
      </c>
      <c r="S27" s="58">
        <f t="shared" si="11"/>
        <v>44.270365672125166</v>
      </c>
      <c r="T27" s="58">
        <f t="shared" si="12"/>
        <v>51.225809154454716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10380.119936296394</v>
      </c>
      <c r="F28" s="56">
        <v>11853.777979657787</v>
      </c>
      <c r="G28" s="57">
        <f t="shared" si="4"/>
        <v>22233.897915954181</v>
      </c>
      <c r="H28" s="56">
        <v>218</v>
      </c>
      <c r="I28" s="56">
        <v>176</v>
      </c>
      <c r="J28" s="57">
        <f t="shared" si="5"/>
        <v>394</v>
      </c>
      <c r="K28" s="56">
        <v>0</v>
      </c>
      <c r="L28" s="56">
        <v>0</v>
      </c>
      <c r="M28" s="57">
        <f t="shared" si="6"/>
        <v>0</v>
      </c>
      <c r="N28" s="32">
        <f t="shared" si="13"/>
        <v>0.22044087530361015</v>
      </c>
      <c r="O28" s="32">
        <f t="shared" si="0"/>
        <v>0.31181023725951668</v>
      </c>
      <c r="P28" s="33">
        <f t="shared" si="1"/>
        <v>0.2612556156697004</v>
      </c>
      <c r="Q28" s="41"/>
      <c r="R28" s="58">
        <f t="shared" si="10"/>
        <v>47.61522906557979</v>
      </c>
      <c r="S28" s="58">
        <f t="shared" si="11"/>
        <v>67.351011248055613</v>
      </c>
      <c r="T28" s="58">
        <f t="shared" si="12"/>
        <v>56.431212984655282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9505.5798921394253</v>
      </c>
      <c r="F29" s="56">
        <v>11967.753962609353</v>
      </c>
      <c r="G29" s="57">
        <f t="shared" si="4"/>
        <v>21473.33385474878</v>
      </c>
      <c r="H29" s="56">
        <v>209</v>
      </c>
      <c r="I29" s="56">
        <v>184</v>
      </c>
      <c r="J29" s="57">
        <f t="shared" si="5"/>
        <v>393</v>
      </c>
      <c r="K29" s="56">
        <v>0</v>
      </c>
      <c r="L29" s="56">
        <v>0</v>
      </c>
      <c r="M29" s="57">
        <f t="shared" si="6"/>
        <v>0</v>
      </c>
      <c r="N29" s="32">
        <f t="shared" si="13"/>
        <v>0.21056131251416413</v>
      </c>
      <c r="O29" s="32">
        <f t="shared" si="0"/>
        <v>0.30112102361637866</v>
      </c>
      <c r="P29" s="33">
        <f t="shared" si="1"/>
        <v>0.25296077012945034</v>
      </c>
      <c r="Q29" s="41"/>
      <c r="R29" s="58">
        <f t="shared" si="10"/>
        <v>45.481243503059453</v>
      </c>
      <c r="S29" s="58">
        <f t="shared" si="11"/>
        <v>65.042141101137787</v>
      </c>
      <c r="T29" s="58">
        <f t="shared" si="12"/>
        <v>54.639526347961272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9149.1810970421648</v>
      </c>
      <c r="F30" s="56">
        <v>11360.182073673643</v>
      </c>
      <c r="G30" s="57">
        <f t="shared" si="4"/>
        <v>20509.363170715806</v>
      </c>
      <c r="H30" s="56">
        <v>196</v>
      </c>
      <c r="I30" s="56">
        <v>199</v>
      </c>
      <c r="J30" s="57">
        <f t="shared" si="5"/>
        <v>395</v>
      </c>
      <c r="K30" s="56">
        <v>0</v>
      </c>
      <c r="L30" s="56">
        <v>0</v>
      </c>
      <c r="M30" s="57">
        <f t="shared" si="6"/>
        <v>0</v>
      </c>
      <c r="N30" s="32">
        <f t="shared" si="13"/>
        <v>0.21610877496792716</v>
      </c>
      <c r="O30" s="32">
        <f t="shared" si="0"/>
        <v>0.26428862073500936</v>
      </c>
      <c r="P30" s="33">
        <f t="shared" si="1"/>
        <v>0.24038165929109007</v>
      </c>
      <c r="Q30" s="41"/>
      <c r="R30" s="58">
        <f t="shared" si="10"/>
        <v>46.679495393072273</v>
      </c>
      <c r="S30" s="58">
        <f t="shared" si="11"/>
        <v>57.086342078762023</v>
      </c>
      <c r="T30" s="58">
        <f t="shared" si="12"/>
        <v>51.922438406875457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8173.2198403208349</v>
      </c>
      <c r="F31" s="56">
        <v>10550.458416200285</v>
      </c>
      <c r="G31" s="57">
        <f t="shared" si="4"/>
        <v>18723.678256521118</v>
      </c>
      <c r="H31" s="56">
        <v>205</v>
      </c>
      <c r="I31" s="56">
        <v>178</v>
      </c>
      <c r="J31" s="57">
        <f t="shared" si="5"/>
        <v>383</v>
      </c>
      <c r="K31" s="56">
        <v>0</v>
      </c>
      <c r="L31" s="56">
        <v>0</v>
      </c>
      <c r="M31" s="57">
        <f t="shared" si="6"/>
        <v>0</v>
      </c>
      <c r="N31" s="32">
        <f t="shared" si="13"/>
        <v>0.18458039386451749</v>
      </c>
      <c r="O31" s="32">
        <f t="shared" si="0"/>
        <v>0.27440851061694455</v>
      </c>
      <c r="P31" s="33">
        <f t="shared" si="1"/>
        <v>0.22632818702883084</v>
      </c>
      <c r="Q31" s="41"/>
      <c r="R31" s="58">
        <f t="shared" si="10"/>
        <v>39.869365074735782</v>
      </c>
      <c r="S31" s="58">
        <f t="shared" si="11"/>
        <v>59.272238293260024</v>
      </c>
      <c r="T31" s="58">
        <f t="shared" si="12"/>
        <v>48.886888398227462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7623.7928415528386</v>
      </c>
      <c r="F32" s="56">
        <v>10045.24633560111</v>
      </c>
      <c r="G32" s="57">
        <f t="shared" si="4"/>
        <v>17669.039177153951</v>
      </c>
      <c r="H32" s="56">
        <v>208</v>
      </c>
      <c r="I32" s="56">
        <v>177</v>
      </c>
      <c r="J32" s="57">
        <f t="shared" si="5"/>
        <v>385</v>
      </c>
      <c r="K32" s="56">
        <v>0</v>
      </c>
      <c r="L32" s="56">
        <v>0</v>
      </c>
      <c r="M32" s="57">
        <f t="shared" si="6"/>
        <v>0</v>
      </c>
      <c r="N32" s="32">
        <f t="shared" si="13"/>
        <v>0.16968912129524658</v>
      </c>
      <c r="O32" s="32">
        <f t="shared" si="0"/>
        <v>0.26274446368490034</v>
      </c>
      <c r="P32" s="33">
        <f t="shared" si="1"/>
        <v>0.21247040857568483</v>
      </c>
      <c r="Q32" s="41"/>
      <c r="R32" s="58">
        <f t="shared" si="10"/>
        <v>36.652850199773262</v>
      </c>
      <c r="S32" s="58">
        <f t="shared" si="11"/>
        <v>56.752804155938477</v>
      </c>
      <c r="T32" s="58">
        <f t="shared" si="12"/>
        <v>45.893608252347924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5601.3185556202907</v>
      </c>
      <c r="F33" s="56">
        <v>7448.1507053474761</v>
      </c>
      <c r="G33" s="57">
        <f t="shared" si="4"/>
        <v>13049.469260967766</v>
      </c>
      <c r="H33" s="56">
        <v>174</v>
      </c>
      <c r="I33" s="56">
        <v>177</v>
      </c>
      <c r="J33" s="57">
        <f t="shared" si="5"/>
        <v>351</v>
      </c>
      <c r="K33" s="56">
        <v>0</v>
      </c>
      <c r="L33" s="56">
        <v>0</v>
      </c>
      <c r="M33" s="57">
        <f t="shared" si="6"/>
        <v>0</v>
      </c>
      <c r="N33" s="32">
        <f t="shared" si="13"/>
        <v>0.14903465718444792</v>
      </c>
      <c r="O33" s="32">
        <f t="shared" si="0"/>
        <v>0.19481457170295763</v>
      </c>
      <c r="P33" s="33">
        <f t="shared" si="1"/>
        <v>0.17212025510403828</v>
      </c>
      <c r="Q33" s="41"/>
      <c r="R33" s="58">
        <f t="shared" si="10"/>
        <v>32.191485951840754</v>
      </c>
      <c r="S33" s="58">
        <f t="shared" si="11"/>
        <v>42.079947487838851</v>
      </c>
      <c r="T33" s="58">
        <f t="shared" si="12"/>
        <v>37.177975102472267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2910.6775183373834</v>
      </c>
      <c r="F34" s="56">
        <v>3430.3512050838995</v>
      </c>
      <c r="G34" s="57">
        <f t="shared" si="4"/>
        <v>6341.0287234212828</v>
      </c>
      <c r="H34" s="56">
        <v>174</v>
      </c>
      <c r="I34" s="56">
        <v>207</v>
      </c>
      <c r="J34" s="57">
        <f t="shared" si="5"/>
        <v>381</v>
      </c>
      <c r="K34" s="56">
        <v>0</v>
      </c>
      <c r="L34" s="56">
        <v>0</v>
      </c>
      <c r="M34" s="57">
        <f t="shared" si="6"/>
        <v>0</v>
      </c>
      <c r="N34" s="32">
        <f t="shared" si="13"/>
        <v>7.7444591271216029E-2</v>
      </c>
      <c r="O34" s="32">
        <f t="shared" si="0"/>
        <v>7.6721041444889504E-2</v>
      </c>
      <c r="P34" s="33">
        <f t="shared" si="1"/>
        <v>7.7051481523054369E-2</v>
      </c>
      <c r="Q34" s="41"/>
      <c r="R34" s="58">
        <f t="shared" si="10"/>
        <v>16.728031714582663</v>
      </c>
      <c r="S34" s="58">
        <f t="shared" si="11"/>
        <v>16.571744952096132</v>
      </c>
      <c r="T34" s="58">
        <f t="shared" si="12"/>
        <v>16.643120008979746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1611.6352717598625</v>
      </c>
      <c r="F35" s="56">
        <v>1872.7614705788294</v>
      </c>
      <c r="G35" s="57">
        <f t="shared" si="4"/>
        <v>3484.3967423386921</v>
      </c>
      <c r="H35" s="56">
        <v>175</v>
      </c>
      <c r="I35" s="56">
        <v>197</v>
      </c>
      <c r="J35" s="57">
        <f t="shared" si="5"/>
        <v>372</v>
      </c>
      <c r="K35" s="56">
        <v>0</v>
      </c>
      <c r="L35" s="56">
        <v>0</v>
      </c>
      <c r="M35" s="57">
        <f t="shared" si="6"/>
        <v>0</v>
      </c>
      <c r="N35" s="32">
        <f t="shared" si="13"/>
        <v>4.263585375026091E-2</v>
      </c>
      <c r="O35" s="32">
        <f t="shared" si="0"/>
        <v>4.4011126870154856E-2</v>
      </c>
      <c r="P35" s="33">
        <f t="shared" si="1"/>
        <v>4.3364156988484323E-2</v>
      </c>
      <c r="Q35" s="41"/>
      <c r="R35" s="58">
        <f t="shared" si="10"/>
        <v>9.2093444100563566</v>
      </c>
      <c r="S35" s="58">
        <f t="shared" si="11"/>
        <v>9.5064034039534491</v>
      </c>
      <c r="T35" s="58">
        <f t="shared" si="12"/>
        <v>9.3666579095126128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358.08290049818766</v>
      </c>
      <c r="F36" s="61">
        <v>416</v>
      </c>
      <c r="G36" s="62">
        <f t="shared" si="4"/>
        <v>774.08290049818766</v>
      </c>
      <c r="H36" s="61">
        <v>185</v>
      </c>
      <c r="I36" s="61">
        <v>196</v>
      </c>
      <c r="J36" s="62">
        <f t="shared" si="5"/>
        <v>381</v>
      </c>
      <c r="K36" s="61">
        <v>0</v>
      </c>
      <c r="L36" s="61">
        <v>0</v>
      </c>
      <c r="M36" s="62">
        <f t="shared" si="6"/>
        <v>0</v>
      </c>
      <c r="N36" s="34">
        <f t="shared" si="13"/>
        <v>8.9610335460006928E-3</v>
      </c>
      <c r="O36" s="34">
        <f t="shared" si="0"/>
        <v>9.8261526832955411E-3</v>
      </c>
      <c r="P36" s="35">
        <f t="shared" si="1"/>
        <v>9.4060817111182513E-3</v>
      </c>
      <c r="Q36" s="41"/>
      <c r="R36" s="58">
        <f t="shared" si="10"/>
        <v>1.9355832459361495</v>
      </c>
      <c r="S36" s="58">
        <f t="shared" si="11"/>
        <v>2.1224489795918369</v>
      </c>
      <c r="T36" s="58">
        <f t="shared" si="12"/>
        <v>2.0317136496015422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15503.581596476641</v>
      </c>
      <c r="F37" s="64">
        <v>11388.509089964275</v>
      </c>
      <c r="G37" s="65">
        <f t="shared" si="4"/>
        <v>26892.090686440915</v>
      </c>
      <c r="H37" s="64">
        <v>87</v>
      </c>
      <c r="I37" s="64">
        <v>110</v>
      </c>
      <c r="J37" s="65">
        <f t="shared" si="5"/>
        <v>197</v>
      </c>
      <c r="K37" s="64">
        <v>153</v>
      </c>
      <c r="L37" s="64">
        <v>150</v>
      </c>
      <c r="M37" s="65">
        <f t="shared" si="6"/>
        <v>303</v>
      </c>
      <c r="N37" s="30">
        <f t="shared" si="13"/>
        <v>0.27325827686965315</v>
      </c>
      <c r="O37" s="30">
        <f t="shared" si="0"/>
        <v>0.18681937483537195</v>
      </c>
      <c r="P37" s="31">
        <f t="shared" si="1"/>
        <v>0.2284877199432514</v>
      </c>
      <c r="Q37" s="41"/>
      <c r="R37" s="58">
        <f t="shared" si="10"/>
        <v>64.598256651986006</v>
      </c>
      <c r="S37" s="58">
        <f t="shared" si="11"/>
        <v>43.80195803832413</v>
      </c>
      <c r="T37" s="58">
        <f t="shared" si="12"/>
        <v>53.784181372881832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14735.86204717186</v>
      </c>
      <c r="F38" s="56">
        <v>11236.457821203388</v>
      </c>
      <c r="G38" s="57">
        <f t="shared" si="4"/>
        <v>25972.319868375249</v>
      </c>
      <c r="H38" s="56">
        <v>87</v>
      </c>
      <c r="I38" s="56">
        <v>110</v>
      </c>
      <c r="J38" s="57">
        <f t="shared" si="5"/>
        <v>197</v>
      </c>
      <c r="K38" s="56">
        <v>155</v>
      </c>
      <c r="L38" s="56">
        <v>142</v>
      </c>
      <c r="M38" s="57">
        <f t="shared" si="6"/>
        <v>297</v>
      </c>
      <c r="N38" s="32">
        <f t="shared" si="13"/>
        <v>0.25747592338502689</v>
      </c>
      <c r="O38" s="32">
        <f t="shared" si="0"/>
        <v>0.1905259397246912</v>
      </c>
      <c r="P38" s="33">
        <f t="shared" si="1"/>
        <v>0.22349855318373305</v>
      </c>
      <c r="Q38" s="41"/>
      <c r="R38" s="58">
        <f t="shared" si="10"/>
        <v>60.891991930462233</v>
      </c>
      <c r="S38" s="58">
        <f t="shared" si="11"/>
        <v>44.589118338108683</v>
      </c>
      <c r="T38" s="58">
        <f t="shared" si="12"/>
        <v>52.575546292257592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14336.797205239409</v>
      </c>
      <c r="F39" s="56">
        <v>11083.937652251007</v>
      </c>
      <c r="G39" s="57">
        <f t="shared" si="4"/>
        <v>25420.734857490417</v>
      </c>
      <c r="H39" s="56">
        <v>89</v>
      </c>
      <c r="I39" s="56">
        <v>110</v>
      </c>
      <c r="J39" s="57">
        <f t="shared" si="5"/>
        <v>199</v>
      </c>
      <c r="K39" s="56">
        <v>159</v>
      </c>
      <c r="L39" s="56">
        <v>149</v>
      </c>
      <c r="M39" s="57">
        <f t="shared" si="6"/>
        <v>308</v>
      </c>
      <c r="N39" s="32">
        <f t="shared" si="13"/>
        <v>0.24442166539210666</v>
      </c>
      <c r="O39" s="32">
        <f t="shared" si="0"/>
        <v>0.18256584616304861</v>
      </c>
      <c r="P39" s="33">
        <f t="shared" si="1"/>
        <v>0.21296105201972401</v>
      </c>
      <c r="Q39" s="41"/>
      <c r="R39" s="58">
        <f t="shared" si="10"/>
        <v>57.809666150158904</v>
      </c>
      <c r="S39" s="58">
        <f t="shared" si="11"/>
        <v>42.795126070467205</v>
      </c>
      <c r="T39" s="58">
        <f t="shared" si="12"/>
        <v>50.139516484202005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14109.147183981273</v>
      </c>
      <c r="F40" s="56">
        <v>10983.378698476767</v>
      </c>
      <c r="G40" s="57">
        <f t="shared" si="4"/>
        <v>25092.525882458038</v>
      </c>
      <c r="H40" s="56">
        <v>89</v>
      </c>
      <c r="I40" s="56">
        <v>148</v>
      </c>
      <c r="J40" s="57">
        <f t="shared" si="5"/>
        <v>237</v>
      </c>
      <c r="K40" s="56">
        <v>157</v>
      </c>
      <c r="L40" s="56">
        <v>149</v>
      </c>
      <c r="M40" s="57">
        <f t="shared" si="6"/>
        <v>306</v>
      </c>
      <c r="N40" s="32">
        <f t="shared" si="13"/>
        <v>0.24259193920187883</v>
      </c>
      <c r="O40" s="32">
        <f t="shared" si="0"/>
        <v>0.15936417148109064</v>
      </c>
      <c r="P40" s="33">
        <f t="shared" si="1"/>
        <v>0.19745456312919452</v>
      </c>
      <c r="Q40" s="41"/>
      <c r="R40" s="58">
        <f t="shared" si="10"/>
        <v>57.354256845452326</v>
      </c>
      <c r="S40" s="58">
        <f t="shared" si="11"/>
        <v>36.981073058844331</v>
      </c>
      <c r="T40" s="58">
        <f t="shared" si="12"/>
        <v>46.210913227362866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13951.444543994665</v>
      </c>
      <c r="F41" s="56">
        <v>10835.870497651475</v>
      </c>
      <c r="G41" s="57">
        <f t="shared" si="4"/>
        <v>24787.315041646139</v>
      </c>
      <c r="H41" s="56">
        <v>89</v>
      </c>
      <c r="I41" s="56">
        <v>140</v>
      </c>
      <c r="J41" s="57">
        <f t="shared" si="5"/>
        <v>229</v>
      </c>
      <c r="K41" s="56">
        <v>151</v>
      </c>
      <c r="L41" s="56">
        <v>149</v>
      </c>
      <c r="M41" s="57">
        <f t="shared" si="6"/>
        <v>300</v>
      </c>
      <c r="N41" s="32">
        <f t="shared" si="13"/>
        <v>0.2461787927723508</v>
      </c>
      <c r="O41" s="32">
        <f t="shared" si="0"/>
        <v>0.16126727136640484</v>
      </c>
      <c r="P41" s="33">
        <f t="shared" si="1"/>
        <v>0.20011718531329636</v>
      </c>
      <c r="Q41" s="41"/>
      <c r="R41" s="58">
        <f t="shared" si="10"/>
        <v>58.131018933311104</v>
      </c>
      <c r="S41" s="58">
        <f t="shared" si="11"/>
        <v>37.494361583569116</v>
      </c>
      <c r="T41" s="58">
        <f t="shared" si="12"/>
        <v>46.856928245077768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11573.911627108242</v>
      </c>
      <c r="F42" s="56">
        <v>6270.4036867217574</v>
      </c>
      <c r="G42" s="57">
        <f t="shared" si="4"/>
        <v>17844.31531383</v>
      </c>
      <c r="H42" s="56">
        <v>0</v>
      </c>
      <c r="I42" s="56">
        <v>0</v>
      </c>
      <c r="J42" s="57">
        <f t="shared" si="5"/>
        <v>0</v>
      </c>
      <c r="K42" s="56">
        <v>151</v>
      </c>
      <c r="L42" s="56">
        <v>149</v>
      </c>
      <c r="M42" s="57">
        <f t="shared" si="6"/>
        <v>300</v>
      </c>
      <c r="N42" s="32">
        <f t="shared" si="13"/>
        <v>0.30906621520797484</v>
      </c>
      <c r="O42" s="32">
        <f t="shared" si="0"/>
        <v>0.16969050895003673</v>
      </c>
      <c r="P42" s="33">
        <f t="shared" si="1"/>
        <v>0.23984294776653226</v>
      </c>
      <c r="Q42" s="41"/>
      <c r="R42" s="58">
        <f t="shared" si="10"/>
        <v>76.648421371577768</v>
      </c>
      <c r="S42" s="58">
        <f t="shared" si="11"/>
        <v>42.083246219609109</v>
      </c>
      <c r="T42" s="58">
        <f t="shared" si="12"/>
        <v>59.481051046099999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10208.253918462346</v>
      </c>
      <c r="F43" s="56">
        <v>5919.025823367766</v>
      </c>
      <c r="G43" s="57">
        <f t="shared" si="4"/>
        <v>16127.279741830112</v>
      </c>
      <c r="H43" s="56">
        <v>0</v>
      </c>
      <c r="I43" s="56">
        <v>0</v>
      </c>
      <c r="J43" s="57">
        <f t="shared" si="5"/>
        <v>0</v>
      </c>
      <c r="K43" s="56">
        <v>151</v>
      </c>
      <c r="L43" s="56">
        <v>149</v>
      </c>
      <c r="M43" s="57">
        <f t="shared" si="6"/>
        <v>300</v>
      </c>
      <c r="N43" s="32">
        <f t="shared" si="13"/>
        <v>0.27259810720098127</v>
      </c>
      <c r="O43" s="32">
        <f t="shared" si="0"/>
        <v>0.16018147389499257</v>
      </c>
      <c r="P43" s="33">
        <f t="shared" si="1"/>
        <v>0.2167645126590069</v>
      </c>
      <c r="Q43" s="41"/>
      <c r="R43" s="58">
        <f t="shared" si="10"/>
        <v>67.604330585843343</v>
      </c>
      <c r="S43" s="58">
        <f t="shared" si="11"/>
        <v>39.72500552595816</v>
      </c>
      <c r="T43" s="58">
        <f t="shared" si="12"/>
        <v>53.757599139433708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9806.3720591568326</v>
      </c>
      <c r="F44" s="56">
        <v>5817.6463051572073</v>
      </c>
      <c r="G44" s="57">
        <f t="shared" si="4"/>
        <v>15624.018364314041</v>
      </c>
      <c r="H44" s="56">
        <v>0</v>
      </c>
      <c r="I44" s="56">
        <v>0</v>
      </c>
      <c r="J44" s="57">
        <f t="shared" si="5"/>
        <v>0</v>
      </c>
      <c r="K44" s="56">
        <v>151</v>
      </c>
      <c r="L44" s="56">
        <v>132</v>
      </c>
      <c r="M44" s="57">
        <f t="shared" si="6"/>
        <v>283</v>
      </c>
      <c r="N44" s="32">
        <f t="shared" si="13"/>
        <v>0.26186637628596543</v>
      </c>
      <c r="O44" s="32">
        <f t="shared" si="0"/>
        <v>0.17771402447327736</v>
      </c>
      <c r="P44" s="33">
        <f t="shared" si="1"/>
        <v>0.2226151026489519</v>
      </c>
      <c r="Q44" s="41"/>
      <c r="R44" s="58">
        <f t="shared" si="10"/>
        <v>64.942861318919427</v>
      </c>
      <c r="S44" s="58">
        <f t="shared" si="11"/>
        <v>44.073078069372784</v>
      </c>
      <c r="T44" s="58">
        <f t="shared" si="12"/>
        <v>55.208545456940072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9431.6581551381387</v>
      </c>
      <c r="F45" s="56">
        <v>5778.3552041993671</v>
      </c>
      <c r="G45" s="57">
        <f t="shared" si="4"/>
        <v>15210.013359337507</v>
      </c>
      <c r="H45" s="56">
        <v>0</v>
      </c>
      <c r="I45" s="56">
        <v>0</v>
      </c>
      <c r="J45" s="57">
        <f t="shared" si="5"/>
        <v>0</v>
      </c>
      <c r="K45" s="56">
        <v>151</v>
      </c>
      <c r="L45" s="56">
        <v>127</v>
      </c>
      <c r="M45" s="57">
        <f t="shared" si="6"/>
        <v>278</v>
      </c>
      <c r="N45" s="32">
        <f t="shared" si="13"/>
        <v>0.25186013018420578</v>
      </c>
      <c r="O45" s="32">
        <f t="shared" si="0"/>
        <v>0.18346314465961922</v>
      </c>
      <c r="P45" s="33">
        <f t="shared" si="1"/>
        <v>0.22061402528628316</v>
      </c>
      <c r="Q45" s="41"/>
      <c r="R45" s="58">
        <f t="shared" si="10"/>
        <v>62.461312285683036</v>
      </c>
      <c r="S45" s="58">
        <f t="shared" si="11"/>
        <v>45.498859875585566</v>
      </c>
      <c r="T45" s="58">
        <f t="shared" si="12"/>
        <v>54.712278270998226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9332.987702876595</v>
      </c>
      <c r="F46" s="56">
        <v>5793.095867310848</v>
      </c>
      <c r="G46" s="57">
        <f t="shared" si="4"/>
        <v>15126.083570187442</v>
      </c>
      <c r="H46" s="56">
        <v>0</v>
      </c>
      <c r="I46" s="56">
        <v>0</v>
      </c>
      <c r="J46" s="57">
        <f t="shared" si="5"/>
        <v>0</v>
      </c>
      <c r="K46" s="56">
        <v>151</v>
      </c>
      <c r="L46" s="56">
        <v>127</v>
      </c>
      <c r="M46" s="57">
        <f t="shared" si="6"/>
        <v>278</v>
      </c>
      <c r="N46" s="32">
        <f t="shared" si="13"/>
        <v>0.24922526444340407</v>
      </c>
      <c r="O46" s="32">
        <f t="shared" si="0"/>
        <v>0.18393116164944273</v>
      </c>
      <c r="P46" s="33">
        <f t="shared" si="1"/>
        <v>0.21939666352673826</v>
      </c>
      <c r="Q46" s="41"/>
      <c r="R46" s="58">
        <f t="shared" si="10"/>
        <v>61.807865581964208</v>
      </c>
      <c r="S46" s="58">
        <f t="shared" si="11"/>
        <v>45.614928089061799</v>
      </c>
      <c r="T46" s="58">
        <f t="shared" si="12"/>
        <v>54.410372554631088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9174.4632538524438</v>
      </c>
      <c r="F47" s="56">
        <v>5815.9119803460608</v>
      </c>
      <c r="G47" s="57">
        <f t="shared" si="4"/>
        <v>14990.375234198505</v>
      </c>
      <c r="H47" s="56">
        <v>0</v>
      </c>
      <c r="I47" s="56">
        <v>0</v>
      </c>
      <c r="J47" s="57">
        <f t="shared" si="5"/>
        <v>0</v>
      </c>
      <c r="K47" s="56">
        <v>151</v>
      </c>
      <c r="L47" s="56">
        <v>127</v>
      </c>
      <c r="M47" s="57">
        <f t="shared" si="6"/>
        <v>278</v>
      </c>
      <c r="N47" s="32">
        <f t="shared" si="13"/>
        <v>0.24499207578114837</v>
      </c>
      <c r="O47" s="32">
        <f t="shared" si="0"/>
        <v>0.18465557468713681</v>
      </c>
      <c r="P47" s="33">
        <f t="shared" si="1"/>
        <v>0.21742827851877619</v>
      </c>
      <c r="Q47" s="41"/>
      <c r="R47" s="58">
        <f t="shared" si="10"/>
        <v>60.758034793724796</v>
      </c>
      <c r="S47" s="58">
        <f t="shared" si="11"/>
        <v>45.794582522409925</v>
      </c>
      <c r="T47" s="58">
        <f t="shared" si="12"/>
        <v>53.922213072656497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8448.163253922572</v>
      </c>
      <c r="F48" s="56">
        <v>5168.1787181233603</v>
      </c>
      <c r="G48" s="57">
        <f t="shared" si="4"/>
        <v>13616.341972045931</v>
      </c>
      <c r="H48" s="56">
        <v>0</v>
      </c>
      <c r="I48" s="56">
        <v>0</v>
      </c>
      <c r="J48" s="57">
        <f t="shared" ref="J48:J58" si="14">+H48+I48</f>
        <v>0</v>
      </c>
      <c r="K48" s="56">
        <v>145</v>
      </c>
      <c r="L48" s="56">
        <v>171</v>
      </c>
      <c r="M48" s="57">
        <f t="shared" ref="M48:M58" si="15">+K48+L48</f>
        <v>316</v>
      </c>
      <c r="N48" s="32">
        <f t="shared" ref="N48" si="16">+E48/(H48*216+K48*248)</f>
        <v>0.23493223731709043</v>
      </c>
      <c r="O48" s="32">
        <f t="shared" ref="O48" si="17">+F48/(I48*216+L48*248)</f>
        <v>0.12186801353809093</v>
      </c>
      <c r="P48" s="33">
        <f t="shared" ref="P48" si="18">+G48/(J48*216+M48*248)</f>
        <v>0.17374874913288499</v>
      </c>
      <c r="Q48" s="41"/>
      <c r="R48" s="58">
        <f t="shared" ref="R48" si="19">+E48/(H48+K48)</f>
        <v>58.263194854638428</v>
      </c>
      <c r="S48" s="58">
        <f t="shared" ref="S48" si="20">+F48/(I48+L48)</f>
        <v>30.223267357446552</v>
      </c>
      <c r="T48" s="58">
        <f t="shared" ref="T48" si="21">+G48/(J48+M48)</f>
        <v>43.089689784955482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7986.9391275815242</v>
      </c>
      <c r="F49" s="56">
        <v>5203.5119053013468</v>
      </c>
      <c r="G49" s="57">
        <f t="shared" si="4"/>
        <v>13190.451032882871</v>
      </c>
      <c r="H49" s="56">
        <v>0</v>
      </c>
      <c r="I49" s="56">
        <v>0</v>
      </c>
      <c r="J49" s="57">
        <f t="shared" si="14"/>
        <v>0</v>
      </c>
      <c r="K49" s="56">
        <v>115</v>
      </c>
      <c r="L49" s="56">
        <v>171</v>
      </c>
      <c r="M49" s="57">
        <f t="shared" si="15"/>
        <v>286</v>
      </c>
      <c r="N49" s="32">
        <f t="shared" si="13"/>
        <v>0.28004695398252188</v>
      </c>
      <c r="O49" s="32">
        <f t="shared" si="0"/>
        <v>0.12270118622197101</v>
      </c>
      <c r="P49" s="33">
        <f t="shared" si="1"/>
        <v>0.18596958934247224</v>
      </c>
      <c r="Q49" s="41"/>
      <c r="R49" s="58">
        <f t="shared" si="10"/>
        <v>69.451644587665427</v>
      </c>
      <c r="S49" s="58">
        <f t="shared" si="11"/>
        <v>30.429894183048813</v>
      </c>
      <c r="T49" s="58">
        <f t="shared" si="12"/>
        <v>46.120458156933118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7985.1916714377603</v>
      </c>
      <c r="F50" s="56">
        <v>5066.4760392569524</v>
      </c>
      <c r="G50" s="57">
        <f t="shared" si="4"/>
        <v>13051.667710694714</v>
      </c>
      <c r="H50" s="56">
        <v>0</v>
      </c>
      <c r="I50" s="56">
        <v>0</v>
      </c>
      <c r="J50" s="57">
        <f t="shared" si="14"/>
        <v>0</v>
      </c>
      <c r="K50" s="56">
        <v>116</v>
      </c>
      <c r="L50" s="56">
        <v>171</v>
      </c>
      <c r="M50" s="57">
        <f t="shared" si="15"/>
        <v>287</v>
      </c>
      <c r="N50" s="32">
        <f t="shared" si="13"/>
        <v>0.27757201305053392</v>
      </c>
      <c r="O50" s="32">
        <f t="shared" si="0"/>
        <v>0.11946981794135428</v>
      </c>
      <c r="P50" s="33">
        <f t="shared" si="1"/>
        <v>0.18337175045935025</v>
      </c>
      <c r="Q50" s="41"/>
      <c r="R50" s="58">
        <f t="shared" si="10"/>
        <v>68.83785923653241</v>
      </c>
      <c r="S50" s="58">
        <f t="shared" si="11"/>
        <v>29.628514849455861</v>
      </c>
      <c r="T50" s="58">
        <f t="shared" si="12"/>
        <v>45.476194113918865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7325.1387854387967</v>
      </c>
      <c r="F51" s="56">
        <v>4913.2347134416659</v>
      </c>
      <c r="G51" s="57">
        <f t="shared" si="4"/>
        <v>12238.373498880463</v>
      </c>
      <c r="H51" s="56">
        <v>0</v>
      </c>
      <c r="I51" s="56">
        <v>0</v>
      </c>
      <c r="J51" s="57">
        <f t="shared" si="14"/>
        <v>0</v>
      </c>
      <c r="K51" s="56">
        <v>132</v>
      </c>
      <c r="L51" s="56">
        <v>171</v>
      </c>
      <c r="M51" s="57">
        <f t="shared" si="15"/>
        <v>303</v>
      </c>
      <c r="N51" s="32">
        <f t="shared" si="13"/>
        <v>0.22376401470670812</v>
      </c>
      <c r="O51" s="32">
        <f t="shared" si="0"/>
        <v>0.1158563175212617</v>
      </c>
      <c r="P51" s="33">
        <f t="shared" si="1"/>
        <v>0.16286561134462449</v>
      </c>
      <c r="Q51" s="41"/>
      <c r="R51" s="58">
        <f t="shared" si="10"/>
        <v>55.493475647263608</v>
      </c>
      <c r="S51" s="58">
        <f t="shared" si="11"/>
        <v>28.732366745272898</v>
      </c>
      <c r="T51" s="58">
        <f t="shared" si="12"/>
        <v>40.390671613466871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7273.510616150742</v>
      </c>
      <c r="F52" s="56">
        <v>4917.9078507214099</v>
      </c>
      <c r="G52" s="57">
        <f t="shared" si="4"/>
        <v>12191.418466872152</v>
      </c>
      <c r="H52" s="56">
        <v>0</v>
      </c>
      <c r="I52" s="56">
        <v>0</v>
      </c>
      <c r="J52" s="57">
        <f t="shared" si="14"/>
        <v>0</v>
      </c>
      <c r="K52" s="56">
        <v>131</v>
      </c>
      <c r="L52" s="56">
        <v>171</v>
      </c>
      <c r="M52" s="57">
        <f t="shared" si="15"/>
        <v>302</v>
      </c>
      <c r="N52" s="32">
        <f t="shared" si="13"/>
        <v>0.22388299113982829</v>
      </c>
      <c r="O52" s="32">
        <f t="shared" si="0"/>
        <v>0.11596651223168765</v>
      </c>
      <c r="P52" s="33">
        <f t="shared" si="1"/>
        <v>0.16277796500309966</v>
      </c>
      <c r="Q52" s="41"/>
      <c r="R52" s="58">
        <f t="shared" si="10"/>
        <v>55.522981802677421</v>
      </c>
      <c r="S52" s="58">
        <f t="shared" si="11"/>
        <v>28.759695033458538</v>
      </c>
      <c r="T52" s="58">
        <f t="shared" si="12"/>
        <v>40.368935320768713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7169.0056084761145</v>
      </c>
      <c r="F53" s="56">
        <v>4919.7151055371114</v>
      </c>
      <c r="G53" s="57">
        <f t="shared" si="4"/>
        <v>12088.720714013227</v>
      </c>
      <c r="H53" s="56">
        <v>0</v>
      </c>
      <c r="I53" s="56">
        <v>0</v>
      </c>
      <c r="J53" s="57">
        <f t="shared" si="14"/>
        <v>0</v>
      </c>
      <c r="K53" s="56">
        <v>131</v>
      </c>
      <c r="L53" s="56">
        <v>211</v>
      </c>
      <c r="M53" s="57">
        <f t="shared" si="15"/>
        <v>342</v>
      </c>
      <c r="N53" s="32">
        <f t="shared" si="13"/>
        <v>0.22066626472777992</v>
      </c>
      <c r="O53" s="32">
        <f t="shared" si="0"/>
        <v>9.4016876347980269E-2</v>
      </c>
      <c r="P53" s="33">
        <f t="shared" si="1"/>
        <v>0.14252877657533045</v>
      </c>
      <c r="Q53" s="41"/>
      <c r="R53" s="58">
        <f t="shared" si="10"/>
        <v>54.725233652489422</v>
      </c>
      <c r="S53" s="58">
        <f t="shared" si="11"/>
        <v>23.316185334299107</v>
      </c>
      <c r="T53" s="58">
        <f t="shared" si="12"/>
        <v>35.347136590681949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7046.6709419735107</v>
      </c>
      <c r="F54" s="56">
        <v>4754.519555091164</v>
      </c>
      <c r="G54" s="57">
        <f t="shared" si="4"/>
        <v>11801.190497064676</v>
      </c>
      <c r="H54" s="56">
        <v>0</v>
      </c>
      <c r="I54" s="56">
        <v>0</v>
      </c>
      <c r="J54" s="57">
        <f t="shared" si="14"/>
        <v>0</v>
      </c>
      <c r="K54" s="56">
        <v>138</v>
      </c>
      <c r="L54" s="56">
        <v>171</v>
      </c>
      <c r="M54" s="57">
        <f t="shared" si="15"/>
        <v>309</v>
      </c>
      <c r="N54" s="32">
        <f t="shared" si="13"/>
        <v>0.20589851980988519</v>
      </c>
      <c r="O54" s="32">
        <f t="shared" si="0"/>
        <v>0.11211374163108763</v>
      </c>
      <c r="P54" s="33">
        <f t="shared" si="1"/>
        <v>0.15399820567210401</v>
      </c>
      <c r="Q54" s="41"/>
      <c r="R54" s="58">
        <f t="shared" si="10"/>
        <v>51.062832912851526</v>
      </c>
      <c r="S54" s="58">
        <f t="shared" si="11"/>
        <v>27.804207924509729</v>
      </c>
      <c r="T54" s="58">
        <f t="shared" si="12"/>
        <v>38.191555006681796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5247.3494962525056</v>
      </c>
      <c r="F55" s="56">
        <v>2712.2405414480277</v>
      </c>
      <c r="G55" s="57">
        <f t="shared" si="4"/>
        <v>7959.5900377005328</v>
      </c>
      <c r="H55" s="56">
        <v>0</v>
      </c>
      <c r="I55" s="56">
        <v>0</v>
      </c>
      <c r="J55" s="57">
        <f t="shared" si="14"/>
        <v>0</v>
      </c>
      <c r="K55" s="56">
        <v>149</v>
      </c>
      <c r="L55" s="56">
        <v>171</v>
      </c>
      <c r="M55" s="57">
        <f t="shared" si="15"/>
        <v>320</v>
      </c>
      <c r="N55" s="32">
        <f t="shared" si="13"/>
        <v>0.14200447868187122</v>
      </c>
      <c r="O55" s="32">
        <f t="shared" si="0"/>
        <v>6.395587015299066E-2</v>
      </c>
      <c r="P55" s="33">
        <f t="shared" si="1"/>
        <v>0.10029725349925067</v>
      </c>
      <c r="Q55" s="41"/>
      <c r="R55" s="58">
        <f t="shared" si="10"/>
        <v>35.217110713104063</v>
      </c>
      <c r="S55" s="58">
        <f t="shared" si="11"/>
        <v>15.861055797941683</v>
      </c>
      <c r="T55" s="58">
        <f t="shared" si="12"/>
        <v>24.873718867814166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5007.0188084431393</v>
      </c>
      <c r="F56" s="56">
        <v>2410.3647551187528</v>
      </c>
      <c r="G56" s="57">
        <f t="shared" si="4"/>
        <v>7417.3835635618925</v>
      </c>
      <c r="H56" s="56">
        <v>0</v>
      </c>
      <c r="I56" s="56">
        <v>0</v>
      </c>
      <c r="J56" s="57">
        <f t="shared" si="14"/>
        <v>0</v>
      </c>
      <c r="K56" s="56">
        <v>149</v>
      </c>
      <c r="L56" s="56">
        <v>172</v>
      </c>
      <c r="M56" s="57">
        <f t="shared" si="15"/>
        <v>321</v>
      </c>
      <c r="N56" s="32">
        <f t="shared" si="13"/>
        <v>0.13550061724515966</v>
      </c>
      <c r="O56" s="32">
        <f t="shared" si="0"/>
        <v>5.6507050710773464E-2</v>
      </c>
      <c r="P56" s="33">
        <f t="shared" si="1"/>
        <v>9.3173846391843687E-2</v>
      </c>
      <c r="Q56" s="41"/>
      <c r="R56" s="58">
        <f t="shared" si="10"/>
        <v>33.604153076799591</v>
      </c>
      <c r="S56" s="58">
        <f t="shared" si="11"/>
        <v>14.013748576271819</v>
      </c>
      <c r="T56" s="58">
        <f t="shared" si="12"/>
        <v>23.107113905177236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3956.4595492653693</v>
      </c>
      <c r="F57" s="56">
        <v>2078.0975044344514</v>
      </c>
      <c r="G57" s="57">
        <f t="shared" si="4"/>
        <v>6034.5570536998202</v>
      </c>
      <c r="H57" s="56">
        <v>0</v>
      </c>
      <c r="I57" s="56">
        <v>0</v>
      </c>
      <c r="J57" s="57">
        <f t="shared" si="14"/>
        <v>0</v>
      </c>
      <c r="K57" s="56">
        <v>133</v>
      </c>
      <c r="L57" s="56">
        <v>172</v>
      </c>
      <c r="M57" s="57">
        <f t="shared" si="15"/>
        <v>305</v>
      </c>
      <c r="N57" s="32">
        <f t="shared" si="13"/>
        <v>0.11995087161245965</v>
      </c>
      <c r="O57" s="32">
        <f t="shared" si="0"/>
        <v>4.8717589657596851E-2</v>
      </c>
      <c r="P57" s="33">
        <f t="shared" si="1"/>
        <v>7.9779971624799315E-2</v>
      </c>
      <c r="Q57" s="41"/>
      <c r="R57" s="58">
        <f t="shared" si="10"/>
        <v>29.747816159889997</v>
      </c>
      <c r="S57" s="58">
        <f t="shared" si="11"/>
        <v>12.081962235084019</v>
      </c>
      <c r="T57" s="58">
        <f t="shared" si="12"/>
        <v>19.785432962950232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3753.4441090750529</v>
      </c>
      <c r="F58" s="61">
        <v>2024.9999999999995</v>
      </c>
      <c r="G58" s="62">
        <f t="shared" si="4"/>
        <v>5778.4441090750524</v>
      </c>
      <c r="H58" s="56">
        <v>0</v>
      </c>
      <c r="I58" s="56">
        <v>0</v>
      </c>
      <c r="J58" s="57">
        <f t="shared" si="14"/>
        <v>0</v>
      </c>
      <c r="K58" s="56">
        <v>109</v>
      </c>
      <c r="L58" s="56">
        <v>171</v>
      </c>
      <c r="M58" s="57">
        <f t="shared" si="15"/>
        <v>280</v>
      </c>
      <c r="N58" s="34">
        <f t="shared" si="13"/>
        <v>0.13885188328925174</v>
      </c>
      <c r="O58" s="34">
        <f t="shared" si="0"/>
        <v>4.775042444821731E-2</v>
      </c>
      <c r="P58" s="35">
        <f t="shared" si="1"/>
        <v>8.3214920925619995E-2</v>
      </c>
      <c r="Q58" s="41"/>
      <c r="R58" s="58">
        <f t="shared" si="10"/>
        <v>34.435267055734428</v>
      </c>
      <c r="S58" s="58">
        <f t="shared" si="11"/>
        <v>11.842105263157892</v>
      </c>
      <c r="T58" s="58">
        <f t="shared" si="12"/>
        <v>20.637300389553758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10921.976459736983</v>
      </c>
      <c r="F59" s="64">
        <v>8138.2047011808436</v>
      </c>
      <c r="G59" s="65">
        <f t="shared" si="4"/>
        <v>19060.181160917826</v>
      </c>
      <c r="H59" s="66">
        <v>49</v>
      </c>
      <c r="I59" s="64">
        <v>165</v>
      </c>
      <c r="J59" s="65">
        <f t="shared" si="5"/>
        <v>214</v>
      </c>
      <c r="K59" s="66">
        <v>145</v>
      </c>
      <c r="L59" s="64">
        <v>64</v>
      </c>
      <c r="M59" s="65">
        <f t="shared" si="6"/>
        <v>209</v>
      </c>
      <c r="N59" s="30">
        <f t="shared" si="13"/>
        <v>0.23465917110125867</v>
      </c>
      <c r="O59" s="30">
        <f t="shared" si="0"/>
        <v>0.15798657984898359</v>
      </c>
      <c r="P59" s="31">
        <f t="shared" si="1"/>
        <v>0.19438056988779703</v>
      </c>
      <c r="Q59" s="41"/>
      <c r="R59" s="58">
        <f t="shared" si="10"/>
        <v>56.298847730603008</v>
      </c>
      <c r="S59" s="58">
        <f t="shared" si="11"/>
        <v>35.538011795549536</v>
      </c>
      <c r="T59" s="58">
        <f t="shared" si="12"/>
        <v>45.059529931247816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10454.300488239543</v>
      </c>
      <c r="F60" s="56">
        <v>8223.0645425569564</v>
      </c>
      <c r="G60" s="57">
        <f t="shared" si="4"/>
        <v>18677.3650307965</v>
      </c>
      <c r="H60" s="55">
        <v>49</v>
      </c>
      <c r="I60" s="56">
        <v>169</v>
      </c>
      <c r="J60" s="57">
        <f t="shared" ref="J60:J84" si="22">+H60+I60</f>
        <v>218</v>
      </c>
      <c r="K60" s="55">
        <v>126</v>
      </c>
      <c r="L60" s="56">
        <v>64</v>
      </c>
      <c r="M60" s="57">
        <f t="shared" ref="M60:M84" si="23">+K60+L60</f>
        <v>190</v>
      </c>
      <c r="N60" s="32">
        <f t="shared" si="13"/>
        <v>0.24991156263720463</v>
      </c>
      <c r="O60" s="32">
        <f t="shared" si="0"/>
        <v>0.15700062132573997</v>
      </c>
      <c r="P60" s="33">
        <f t="shared" si="1"/>
        <v>0.19825667704225225</v>
      </c>
      <c r="Q60" s="41"/>
      <c r="R60" s="58">
        <f t="shared" si="10"/>
        <v>59.738859932797389</v>
      </c>
      <c r="S60" s="58">
        <f t="shared" si="11"/>
        <v>35.292122500244446</v>
      </c>
      <c r="T60" s="58">
        <f t="shared" si="12"/>
        <v>45.777855467638481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9941.2474013294886</v>
      </c>
      <c r="F61" s="56">
        <v>8151.091798694848</v>
      </c>
      <c r="G61" s="57">
        <f t="shared" si="4"/>
        <v>18092.339200024337</v>
      </c>
      <c r="H61" s="55">
        <v>49</v>
      </c>
      <c r="I61" s="56">
        <v>169</v>
      </c>
      <c r="J61" s="57">
        <f t="shared" si="22"/>
        <v>218</v>
      </c>
      <c r="K61" s="55">
        <v>126</v>
      </c>
      <c r="L61" s="56">
        <v>44</v>
      </c>
      <c r="M61" s="57">
        <f t="shared" si="23"/>
        <v>170</v>
      </c>
      <c r="N61" s="32">
        <f t="shared" si="13"/>
        <v>0.2376469545163867</v>
      </c>
      <c r="O61" s="32">
        <f t="shared" si="0"/>
        <v>0.17190593467805906</v>
      </c>
      <c r="P61" s="33">
        <f t="shared" si="1"/>
        <v>0.20271982789557566</v>
      </c>
      <c r="Q61" s="41"/>
      <c r="R61" s="58">
        <f t="shared" si="10"/>
        <v>56.807128007597079</v>
      </c>
      <c r="S61" s="58">
        <f t="shared" si="11"/>
        <v>38.268036613590837</v>
      </c>
      <c r="T61" s="58">
        <f t="shared" si="12"/>
        <v>46.629740206248293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9491.2217274981413</v>
      </c>
      <c r="F62" s="56">
        <v>8029.2326420124855</v>
      </c>
      <c r="G62" s="57">
        <f t="shared" si="4"/>
        <v>17520.454369510626</v>
      </c>
      <c r="H62" s="55">
        <v>49</v>
      </c>
      <c r="I62" s="56">
        <v>171</v>
      </c>
      <c r="J62" s="57">
        <f t="shared" si="22"/>
        <v>220</v>
      </c>
      <c r="K62" s="55">
        <v>125</v>
      </c>
      <c r="L62" s="56">
        <v>42</v>
      </c>
      <c r="M62" s="57">
        <f t="shared" si="23"/>
        <v>167</v>
      </c>
      <c r="N62" s="32">
        <f t="shared" si="13"/>
        <v>0.22824215389327965</v>
      </c>
      <c r="O62" s="32">
        <f t="shared" si="0"/>
        <v>0.16956480490818732</v>
      </c>
      <c r="P62" s="33">
        <f t="shared" si="1"/>
        <v>0.19700070128531333</v>
      </c>
      <c r="Q62" s="41"/>
      <c r="R62" s="58">
        <f t="shared" si="10"/>
        <v>54.547251307460584</v>
      </c>
      <c r="S62" s="58">
        <f t="shared" si="11"/>
        <v>37.695927896772233</v>
      </c>
      <c r="T62" s="58">
        <f t="shared" si="12"/>
        <v>45.27249191088017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9258.4338397506654</v>
      </c>
      <c r="F63" s="56">
        <v>7941.5485346902633</v>
      </c>
      <c r="G63" s="57">
        <f t="shared" si="4"/>
        <v>17199.98237444093</v>
      </c>
      <c r="H63" s="55">
        <v>47</v>
      </c>
      <c r="I63" s="56">
        <v>171</v>
      </c>
      <c r="J63" s="57">
        <f t="shared" si="22"/>
        <v>218</v>
      </c>
      <c r="K63" s="55">
        <v>115</v>
      </c>
      <c r="L63" s="56">
        <v>42</v>
      </c>
      <c r="M63" s="57">
        <f t="shared" si="23"/>
        <v>157</v>
      </c>
      <c r="N63" s="32">
        <f t="shared" si="13"/>
        <v>0.23940923251320503</v>
      </c>
      <c r="O63" s="32">
        <f t="shared" si="0"/>
        <v>0.16771305403552678</v>
      </c>
      <c r="P63" s="33">
        <f t="shared" si="1"/>
        <v>0.19994399672697072</v>
      </c>
      <c r="Q63" s="41"/>
      <c r="R63" s="58">
        <f t="shared" si="10"/>
        <v>57.150826171300402</v>
      </c>
      <c r="S63" s="58">
        <f t="shared" si="11"/>
        <v>37.284265421081045</v>
      </c>
      <c r="T63" s="58">
        <f t="shared" si="12"/>
        <v>45.866619665175811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8622.7793577903922</v>
      </c>
      <c r="F64" s="56">
        <v>7878.4006893857095</v>
      </c>
      <c r="G64" s="57">
        <f t="shared" si="4"/>
        <v>16501.180047176102</v>
      </c>
      <c r="H64" s="55">
        <v>47</v>
      </c>
      <c r="I64" s="56">
        <v>173</v>
      </c>
      <c r="J64" s="57">
        <f t="shared" si="22"/>
        <v>220</v>
      </c>
      <c r="K64" s="55">
        <v>89</v>
      </c>
      <c r="L64" s="56">
        <v>84</v>
      </c>
      <c r="M64" s="57">
        <f t="shared" si="23"/>
        <v>173</v>
      </c>
      <c r="N64" s="3">
        <f t="shared" si="13"/>
        <v>0.26758873379438902</v>
      </c>
      <c r="O64" s="3">
        <f t="shared" si="0"/>
        <v>0.13536770943961701</v>
      </c>
      <c r="P64" s="4">
        <f t="shared" si="1"/>
        <v>0.18248672970866253</v>
      </c>
      <c r="Q64" s="41"/>
      <c r="R64" s="58">
        <f t="shared" si="10"/>
        <v>63.402789395517587</v>
      </c>
      <c r="S64" s="58">
        <f t="shared" si="11"/>
        <v>30.655255600722604</v>
      </c>
      <c r="T64" s="58">
        <f t="shared" si="12"/>
        <v>41.987735488997714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7442.3318021458344</v>
      </c>
      <c r="F65" s="56">
        <v>7376.2975226476638</v>
      </c>
      <c r="G65" s="57">
        <f t="shared" si="4"/>
        <v>14818.629324793499</v>
      </c>
      <c r="H65" s="55">
        <v>45</v>
      </c>
      <c r="I65" s="56">
        <v>173</v>
      </c>
      <c r="J65" s="57">
        <f t="shared" si="22"/>
        <v>218</v>
      </c>
      <c r="K65" s="55">
        <v>83</v>
      </c>
      <c r="L65" s="56">
        <v>84</v>
      </c>
      <c r="M65" s="57">
        <f t="shared" si="23"/>
        <v>167</v>
      </c>
      <c r="N65" s="3">
        <f t="shared" si="13"/>
        <v>0.24558909061991269</v>
      </c>
      <c r="O65" s="3">
        <f t="shared" si="0"/>
        <v>0.12674050726198735</v>
      </c>
      <c r="P65" s="4">
        <f t="shared" si="1"/>
        <v>0.16743457159895031</v>
      </c>
      <c r="Q65" s="41"/>
      <c r="R65" s="58">
        <f t="shared" si="10"/>
        <v>58.143217204264332</v>
      </c>
      <c r="S65" s="58">
        <f t="shared" si="11"/>
        <v>28.701546780730208</v>
      </c>
      <c r="T65" s="58">
        <f t="shared" si="12"/>
        <v>38.489946298164931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3547.64103349266</v>
      </c>
      <c r="F66" s="56">
        <v>4474.6448650815591</v>
      </c>
      <c r="G66" s="57">
        <f t="shared" si="4"/>
        <v>8022.2858985742187</v>
      </c>
      <c r="H66" s="55">
        <v>29</v>
      </c>
      <c r="I66" s="56">
        <v>85</v>
      </c>
      <c r="J66" s="57">
        <f t="shared" si="22"/>
        <v>114</v>
      </c>
      <c r="K66" s="55">
        <v>64</v>
      </c>
      <c r="L66" s="56">
        <v>42</v>
      </c>
      <c r="M66" s="57">
        <f t="shared" si="23"/>
        <v>106</v>
      </c>
      <c r="N66" s="3">
        <f t="shared" si="13"/>
        <v>0.16026567733523039</v>
      </c>
      <c r="O66" s="3">
        <f t="shared" si="0"/>
        <v>0.15549919603424933</v>
      </c>
      <c r="P66" s="4">
        <f t="shared" si="1"/>
        <v>0.15757161177274942</v>
      </c>
      <c r="Q66" s="41"/>
      <c r="R66" s="58">
        <f t="shared" si="10"/>
        <v>38.146677779490965</v>
      </c>
      <c r="S66" s="58">
        <f t="shared" si="11"/>
        <v>35.233424134500467</v>
      </c>
      <c r="T66" s="58">
        <f t="shared" si="12"/>
        <v>36.464935902610087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3462.1470260654637</v>
      </c>
      <c r="F67" s="56">
        <v>4253.974960875641</v>
      </c>
      <c r="G67" s="57">
        <f t="shared" si="4"/>
        <v>7716.1219869411052</v>
      </c>
      <c r="H67" s="55">
        <v>0</v>
      </c>
      <c r="I67" s="56">
        <v>49</v>
      </c>
      <c r="J67" s="57">
        <f t="shared" si="22"/>
        <v>49</v>
      </c>
      <c r="K67" s="55">
        <v>86</v>
      </c>
      <c r="L67" s="56">
        <v>42</v>
      </c>
      <c r="M67" s="57">
        <f t="shared" si="23"/>
        <v>128</v>
      </c>
      <c r="N67" s="3">
        <f t="shared" si="13"/>
        <v>0.16232872402782555</v>
      </c>
      <c r="O67" s="3">
        <f t="shared" si="0"/>
        <v>0.20257023623217338</v>
      </c>
      <c r="P67" s="4">
        <f t="shared" si="1"/>
        <v>0.18229356423504783</v>
      </c>
      <c r="Q67" s="41"/>
      <c r="R67" s="58">
        <f t="shared" si="10"/>
        <v>40.257523558900743</v>
      </c>
      <c r="S67" s="58">
        <f t="shared" si="11"/>
        <v>46.746977592040011</v>
      </c>
      <c r="T67" s="58">
        <f t="shared" si="12"/>
        <v>43.59390953074071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3368.3127459841189</v>
      </c>
      <c r="F68" s="56">
        <v>4057.7848579332331</v>
      </c>
      <c r="G68" s="57">
        <f t="shared" si="4"/>
        <v>7426.097603917352</v>
      </c>
      <c r="H68" s="55">
        <v>0</v>
      </c>
      <c r="I68" s="56">
        <v>43</v>
      </c>
      <c r="J68" s="57">
        <f t="shared" si="22"/>
        <v>43</v>
      </c>
      <c r="K68" s="55">
        <v>86</v>
      </c>
      <c r="L68" s="56">
        <v>83</v>
      </c>
      <c r="M68" s="57">
        <f t="shared" si="23"/>
        <v>169</v>
      </c>
      <c r="N68" s="3">
        <f t="shared" si="13"/>
        <v>0.15792914225356897</v>
      </c>
      <c r="O68" s="3">
        <f t="shared" si="0"/>
        <v>0.13583907531913608</v>
      </c>
      <c r="P68" s="4">
        <f t="shared" si="1"/>
        <v>0.14504096882651077</v>
      </c>
      <c r="Q68" s="41"/>
      <c r="R68" s="58">
        <f t="shared" si="10"/>
        <v>39.166427278885102</v>
      </c>
      <c r="S68" s="58">
        <f t="shared" si="11"/>
        <v>32.204641729628833</v>
      </c>
      <c r="T68" s="58">
        <f t="shared" si="12"/>
        <v>35.028762282629017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1794.1887406108219</v>
      </c>
      <c r="F69" s="61">
        <v>2998.0000000000014</v>
      </c>
      <c r="G69" s="62">
        <f t="shared" si="4"/>
        <v>4792.1887406108235</v>
      </c>
      <c r="H69" s="67">
        <v>0</v>
      </c>
      <c r="I69" s="61">
        <v>43</v>
      </c>
      <c r="J69" s="62">
        <f t="shared" si="22"/>
        <v>43</v>
      </c>
      <c r="K69" s="67">
        <v>86</v>
      </c>
      <c r="L69" s="61">
        <v>87</v>
      </c>
      <c r="M69" s="62">
        <f t="shared" si="23"/>
        <v>173</v>
      </c>
      <c r="N69" s="6">
        <f t="shared" si="13"/>
        <v>8.4123628123163069E-2</v>
      </c>
      <c r="O69" s="6">
        <f t="shared" si="0"/>
        <v>9.7135821669258729E-2</v>
      </c>
      <c r="P69" s="7">
        <f t="shared" si="1"/>
        <v>9.1818453797724242E-2</v>
      </c>
      <c r="Q69" s="41"/>
      <c r="R69" s="58">
        <f t="shared" si="10"/>
        <v>20.86265977454444</v>
      </c>
      <c r="S69" s="58">
        <f t="shared" si="11"/>
        <v>23.061538461538472</v>
      </c>
      <c r="T69" s="58">
        <f t="shared" si="12"/>
        <v>22.186058984309369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5851</v>
      </c>
      <c r="F70" s="64">
        <v>12017.78379818398</v>
      </c>
      <c r="G70" s="65">
        <f t="shared" si="4"/>
        <v>17868.78379818398</v>
      </c>
      <c r="H70" s="66">
        <v>396</v>
      </c>
      <c r="I70" s="64">
        <v>418</v>
      </c>
      <c r="J70" s="57">
        <f t="shared" si="22"/>
        <v>814</v>
      </c>
      <c r="K70" s="66">
        <v>0</v>
      </c>
      <c r="L70" s="64">
        <v>0</v>
      </c>
      <c r="M70" s="57">
        <f t="shared" si="23"/>
        <v>0</v>
      </c>
      <c r="N70" s="15">
        <f t="shared" si="13"/>
        <v>6.8403946876169103E-2</v>
      </c>
      <c r="O70" s="15">
        <f t="shared" si="0"/>
        <v>0.13310499510659202</v>
      </c>
      <c r="P70" s="16">
        <f t="shared" si="1"/>
        <v>0.10162880948098087</v>
      </c>
      <c r="Q70" s="41"/>
      <c r="R70" s="58">
        <f t="shared" si="10"/>
        <v>14.775252525252526</v>
      </c>
      <c r="S70" s="58">
        <f t="shared" si="11"/>
        <v>28.750678943023875</v>
      </c>
      <c r="T70" s="58">
        <f t="shared" si="12"/>
        <v>21.951822847891869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8451.2858818256263</v>
      </c>
      <c r="F71" s="56">
        <v>17796.241229663883</v>
      </c>
      <c r="G71" s="57">
        <f t="shared" ref="G71:G84" si="24">+E71+F71</f>
        <v>26247.527111489508</v>
      </c>
      <c r="H71" s="55">
        <v>434</v>
      </c>
      <c r="I71" s="56">
        <v>400</v>
      </c>
      <c r="J71" s="57">
        <f t="shared" si="22"/>
        <v>834</v>
      </c>
      <c r="K71" s="55">
        <v>0</v>
      </c>
      <c r="L71" s="56">
        <v>0</v>
      </c>
      <c r="M71" s="57">
        <f t="shared" si="23"/>
        <v>0</v>
      </c>
      <c r="N71" s="3">
        <f t="shared" si="13"/>
        <v>9.0152819186567951E-2</v>
      </c>
      <c r="O71" s="3">
        <f t="shared" si="0"/>
        <v>0.20597501423222087</v>
      </c>
      <c r="P71" s="4">
        <f t="shared" si="1"/>
        <v>0.14570303263772041</v>
      </c>
      <c r="Q71" s="41"/>
      <c r="R71" s="58">
        <f t="shared" ref="R71:R86" si="25">+E71/(H71+K71)</f>
        <v>19.473008944298677</v>
      </c>
      <c r="S71" s="58">
        <f t="shared" ref="S71:S86" si="26">+F71/(I71+L71)</f>
        <v>44.490603074159708</v>
      </c>
      <c r="T71" s="58">
        <f t="shared" ref="T71:T86" si="27">+G71/(J71+M71)</f>
        <v>31.47185504974761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15972.737958037649</v>
      </c>
      <c r="F72" s="56">
        <v>27572.211125112797</v>
      </c>
      <c r="G72" s="57">
        <f t="shared" si="24"/>
        <v>43544.949083150444</v>
      </c>
      <c r="H72" s="55">
        <v>396</v>
      </c>
      <c r="I72" s="56">
        <v>396</v>
      </c>
      <c r="J72" s="57">
        <f t="shared" si="22"/>
        <v>792</v>
      </c>
      <c r="K72" s="55">
        <v>0</v>
      </c>
      <c r="L72" s="56">
        <v>0</v>
      </c>
      <c r="M72" s="57">
        <f t="shared" si="23"/>
        <v>0</v>
      </c>
      <c r="N72" s="3">
        <f t="shared" si="13"/>
        <v>0.18673702251727517</v>
      </c>
      <c r="O72" s="3">
        <f t="shared" si="0"/>
        <v>0.32234627671521693</v>
      </c>
      <c r="P72" s="4">
        <f t="shared" si="1"/>
        <v>0.25454164961624604</v>
      </c>
      <c r="Q72" s="41"/>
      <c r="R72" s="58">
        <f t="shared" si="25"/>
        <v>40.33519686373144</v>
      </c>
      <c r="S72" s="58">
        <f t="shared" si="26"/>
        <v>69.626795770486865</v>
      </c>
      <c r="T72" s="58">
        <f t="shared" si="27"/>
        <v>54.980996317109145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18569.172280930547</v>
      </c>
      <c r="F73" s="56">
        <v>31010.436048024927</v>
      </c>
      <c r="G73" s="57">
        <f t="shared" si="24"/>
        <v>49579.608328955474</v>
      </c>
      <c r="H73" s="55">
        <v>396</v>
      </c>
      <c r="I73" s="56">
        <v>398</v>
      </c>
      <c r="J73" s="57">
        <f t="shared" si="22"/>
        <v>794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0.2170918944179123</v>
      </c>
      <c r="O73" s="3">
        <f t="shared" ref="O73" si="29">+F73/(I73*216+L73*248)</f>
        <v>0.36072068732580642</v>
      </c>
      <c r="P73" s="4">
        <f t="shared" ref="P73" si="30">+G73/(J73*216+M73*248)</f>
        <v>0.28908718355814134</v>
      </c>
      <c r="Q73" s="41"/>
      <c r="R73" s="58">
        <f t="shared" si="25"/>
        <v>46.891849194269057</v>
      </c>
      <c r="S73" s="58">
        <f t="shared" si="26"/>
        <v>77.915668462374185</v>
      </c>
      <c r="T73" s="58">
        <f t="shared" si="27"/>
        <v>62.442831648558531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19129.492620909026</v>
      </c>
      <c r="F74" s="56">
        <v>36085.721748070267</v>
      </c>
      <c r="G74" s="57">
        <f t="shared" si="24"/>
        <v>55215.214368979294</v>
      </c>
      <c r="H74" s="55">
        <v>422</v>
      </c>
      <c r="I74" s="56">
        <v>434</v>
      </c>
      <c r="J74" s="57">
        <f t="shared" si="22"/>
        <v>856</v>
      </c>
      <c r="K74" s="55">
        <v>0</v>
      </c>
      <c r="L74" s="56">
        <v>0</v>
      </c>
      <c r="M74" s="57">
        <f t="shared" si="23"/>
        <v>0</v>
      </c>
      <c r="N74" s="3">
        <f t="shared" si="13"/>
        <v>0.20986366312213695</v>
      </c>
      <c r="O74" s="3">
        <f t="shared" si="0"/>
        <v>0.38493900140883969</v>
      </c>
      <c r="P74" s="4">
        <f t="shared" si="1"/>
        <v>0.29862849585161005</v>
      </c>
      <c r="Q74" s="41"/>
      <c r="R74" s="58">
        <f t="shared" si="25"/>
        <v>45.330551234381581</v>
      </c>
      <c r="S74" s="58">
        <f t="shared" si="26"/>
        <v>83.146824304309376</v>
      </c>
      <c r="T74" s="58">
        <f t="shared" si="27"/>
        <v>64.503755103947768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20178.516854998208</v>
      </c>
      <c r="F75" s="56">
        <v>37715.158964020666</v>
      </c>
      <c r="G75" s="57">
        <f t="shared" si="24"/>
        <v>57893.67581901887</v>
      </c>
      <c r="H75" s="55">
        <v>410</v>
      </c>
      <c r="I75" s="56">
        <v>398</v>
      </c>
      <c r="J75" s="57">
        <f t="shared" si="22"/>
        <v>808</v>
      </c>
      <c r="K75" s="55">
        <v>0</v>
      </c>
      <c r="L75" s="56">
        <v>0</v>
      </c>
      <c r="M75" s="57">
        <f t="shared" si="23"/>
        <v>0</v>
      </c>
      <c r="N75" s="3">
        <f t="shared" si="13"/>
        <v>0.22785136466800146</v>
      </c>
      <c r="O75" s="3">
        <f t="shared" si="0"/>
        <v>0.43871160157291861</v>
      </c>
      <c r="P75" s="4">
        <f t="shared" si="1"/>
        <v>0.33171568928205714</v>
      </c>
      <c r="Q75" s="41"/>
      <c r="R75" s="58">
        <f t="shared" si="25"/>
        <v>49.215894768288315</v>
      </c>
      <c r="S75" s="58">
        <f t="shared" si="26"/>
        <v>94.761705939750414</v>
      </c>
      <c r="T75" s="58">
        <f t="shared" si="27"/>
        <v>71.650588884924346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27975.051064008439</v>
      </c>
      <c r="F76" s="56">
        <v>45952.673119350875</v>
      </c>
      <c r="G76" s="57">
        <f t="shared" si="24"/>
        <v>73927.724183359314</v>
      </c>
      <c r="H76" s="55">
        <v>396</v>
      </c>
      <c r="I76" s="56">
        <v>396</v>
      </c>
      <c r="J76" s="57">
        <f t="shared" si="22"/>
        <v>792</v>
      </c>
      <c r="K76" s="55">
        <v>0</v>
      </c>
      <c r="L76" s="56">
        <v>0</v>
      </c>
      <c r="M76" s="57">
        <f t="shared" si="23"/>
        <v>0</v>
      </c>
      <c r="N76" s="3">
        <f t="shared" si="13"/>
        <v>0.32705587196044283</v>
      </c>
      <c r="O76" s="3">
        <f t="shared" si="0"/>
        <v>0.53723196220715108</v>
      </c>
      <c r="P76" s="4">
        <f t="shared" si="1"/>
        <v>0.43214391708379696</v>
      </c>
      <c r="Q76" s="41"/>
      <c r="R76" s="58">
        <f t="shared" si="25"/>
        <v>70.644068343455658</v>
      </c>
      <c r="S76" s="58">
        <f t="shared" si="26"/>
        <v>116.04210383674463</v>
      </c>
      <c r="T76" s="58">
        <f t="shared" si="27"/>
        <v>93.343086090100144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32381.152210602217</v>
      </c>
      <c r="F77" s="56">
        <v>47212.86580004252</v>
      </c>
      <c r="G77" s="57">
        <f t="shared" si="24"/>
        <v>79594.018010644737</v>
      </c>
      <c r="H77" s="55">
        <v>394</v>
      </c>
      <c r="I77" s="56">
        <v>414</v>
      </c>
      <c r="J77" s="57">
        <f t="shared" si="22"/>
        <v>808</v>
      </c>
      <c r="K77" s="55">
        <v>0</v>
      </c>
      <c r="L77" s="56">
        <v>0</v>
      </c>
      <c r="M77" s="57">
        <f t="shared" si="23"/>
        <v>0</v>
      </c>
      <c r="N77" s="3">
        <f t="shared" si="13"/>
        <v>0.38048919217195687</v>
      </c>
      <c r="O77" s="3">
        <f t="shared" si="0"/>
        <v>0.52796638262706341</v>
      </c>
      <c r="P77" s="4">
        <f t="shared" si="1"/>
        <v>0.45605300015266742</v>
      </c>
      <c r="Q77" s="41"/>
      <c r="R77" s="58">
        <f t="shared" si="25"/>
        <v>82.18566550914268</v>
      </c>
      <c r="S77" s="58">
        <f t="shared" si="26"/>
        <v>114.04073864744571</v>
      </c>
      <c r="T77" s="58">
        <f t="shared" si="27"/>
        <v>98.507448032976157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28976.052223274171</v>
      </c>
      <c r="F78" s="56">
        <v>46760.866216270071</v>
      </c>
      <c r="G78" s="57">
        <f t="shared" si="24"/>
        <v>75736.918439544243</v>
      </c>
      <c r="H78" s="55">
        <v>430</v>
      </c>
      <c r="I78" s="56">
        <v>398</v>
      </c>
      <c r="J78" s="57">
        <f t="shared" si="22"/>
        <v>828</v>
      </c>
      <c r="K78" s="55">
        <v>0</v>
      </c>
      <c r="L78" s="56">
        <v>0</v>
      </c>
      <c r="M78" s="57">
        <f t="shared" si="23"/>
        <v>0</v>
      </c>
      <c r="N78" s="3">
        <f t="shared" si="13"/>
        <v>0.31197299981991999</v>
      </c>
      <c r="O78" s="3">
        <f t="shared" si="0"/>
        <v>0.54393339633666093</v>
      </c>
      <c r="P78" s="4">
        <f t="shared" si="1"/>
        <v>0.42347087157555152</v>
      </c>
      <c r="Q78" s="41"/>
      <c r="R78" s="58">
        <f t="shared" si="25"/>
        <v>67.386167961102728</v>
      </c>
      <c r="S78" s="58">
        <f t="shared" si="26"/>
        <v>117.48961360871877</v>
      </c>
      <c r="T78" s="58">
        <f t="shared" si="27"/>
        <v>91.469708260319138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27540.793943904897</v>
      </c>
      <c r="F79" s="56">
        <v>45514.13322421247</v>
      </c>
      <c r="G79" s="57">
        <f t="shared" si="24"/>
        <v>73054.92716811737</v>
      </c>
      <c r="H79" s="55">
        <v>402</v>
      </c>
      <c r="I79" s="56">
        <v>396</v>
      </c>
      <c r="J79" s="57">
        <f t="shared" si="22"/>
        <v>798</v>
      </c>
      <c r="K79" s="55">
        <v>0</v>
      </c>
      <c r="L79" s="56">
        <v>0</v>
      </c>
      <c r="M79" s="57">
        <f t="shared" si="23"/>
        <v>0</v>
      </c>
      <c r="N79" s="3">
        <f t="shared" si="13"/>
        <v>0.31717332255280195</v>
      </c>
      <c r="O79" s="3">
        <f t="shared" si="0"/>
        <v>0.53210499934778888</v>
      </c>
      <c r="P79" s="4">
        <f t="shared" si="1"/>
        <v>0.42383114712775788</v>
      </c>
      <c r="Q79" s="41"/>
      <c r="R79" s="58">
        <f t="shared" si="25"/>
        <v>68.509437671405223</v>
      </c>
      <c r="S79" s="58">
        <f t="shared" si="26"/>
        <v>114.9346798591224</v>
      </c>
      <c r="T79" s="58">
        <f t="shared" si="27"/>
        <v>91.547527779595697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22087.345060010211</v>
      </c>
      <c r="F80" s="56">
        <v>38116.000853634432</v>
      </c>
      <c r="G80" s="57">
        <f t="shared" si="24"/>
        <v>60203.345913644647</v>
      </c>
      <c r="H80" s="55">
        <v>396</v>
      </c>
      <c r="I80" s="56">
        <v>396</v>
      </c>
      <c r="J80" s="57">
        <f t="shared" si="22"/>
        <v>792</v>
      </c>
      <c r="K80" s="55">
        <v>0</v>
      </c>
      <c r="L80" s="56">
        <v>0</v>
      </c>
      <c r="M80" s="57">
        <f t="shared" si="23"/>
        <v>0</v>
      </c>
      <c r="N80" s="3">
        <f t="shared" si="13"/>
        <v>0.2582227957820124</v>
      </c>
      <c r="O80" s="3">
        <f t="shared" si="0"/>
        <v>0.44561355281559145</v>
      </c>
      <c r="P80" s="4">
        <f t="shared" si="1"/>
        <v>0.35191817429880196</v>
      </c>
      <c r="Q80" s="41"/>
      <c r="R80" s="58">
        <f t="shared" si="25"/>
        <v>55.776123888914675</v>
      </c>
      <c r="S80" s="58">
        <f t="shared" si="26"/>
        <v>96.252527408167751</v>
      </c>
      <c r="T80" s="58">
        <f t="shared" si="27"/>
        <v>76.014325648541217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18957.780150326718</v>
      </c>
      <c r="F81" s="56">
        <v>35593.723801970795</v>
      </c>
      <c r="G81" s="57">
        <f t="shared" si="24"/>
        <v>54551.503952297513</v>
      </c>
      <c r="H81" s="55">
        <v>396</v>
      </c>
      <c r="I81" s="56">
        <v>398</v>
      </c>
      <c r="J81" s="57">
        <f t="shared" si="22"/>
        <v>794</v>
      </c>
      <c r="K81" s="55">
        <v>0</v>
      </c>
      <c r="L81" s="56">
        <v>0</v>
      </c>
      <c r="M81" s="57">
        <f t="shared" si="23"/>
        <v>0</v>
      </c>
      <c r="N81" s="3">
        <f t="shared" si="13"/>
        <v>0.22163510276756826</v>
      </c>
      <c r="O81" s="3">
        <f t="shared" ref="O81:O86" si="31">+F81/(I81*216+L81*248)</f>
        <v>0.41403456869964167</v>
      </c>
      <c r="P81" s="4">
        <f t="shared" ref="P81:P86" si="32">+G81/(J81*216+M81*248)</f>
        <v>0.31807715244132795</v>
      </c>
      <c r="Q81" s="41"/>
      <c r="R81" s="58">
        <f t="shared" si="25"/>
        <v>47.87318219779474</v>
      </c>
      <c r="S81" s="58">
        <f t="shared" si="26"/>
        <v>89.431466839122606</v>
      </c>
      <c r="T81" s="58">
        <f t="shared" si="27"/>
        <v>68.704664927326846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16678.154353144313</v>
      </c>
      <c r="F82" s="56">
        <v>33752.561259288181</v>
      </c>
      <c r="G82" s="57">
        <f t="shared" si="24"/>
        <v>50430.715612432497</v>
      </c>
      <c r="H82" s="55">
        <v>406</v>
      </c>
      <c r="I82" s="56">
        <v>426</v>
      </c>
      <c r="J82" s="57">
        <f t="shared" si="22"/>
        <v>832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0.19018147182476183</v>
      </c>
      <c r="O82" s="3">
        <f t="shared" si="31"/>
        <v>0.36681187249269886</v>
      </c>
      <c r="P82" s="4">
        <f t="shared" si="32"/>
        <v>0.28061963370522003</v>
      </c>
      <c r="Q82" s="41"/>
      <c r="R82" s="58">
        <f t="shared" si="25"/>
        <v>41.079197914148551</v>
      </c>
      <c r="S82" s="58">
        <f t="shared" si="26"/>
        <v>79.231364458422959</v>
      </c>
      <c r="T82" s="58">
        <f t="shared" si="27"/>
        <v>60.613840880327523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13183.784773878331</v>
      </c>
      <c r="F83" s="56">
        <v>25278.327575669424</v>
      </c>
      <c r="G83" s="57">
        <f t="shared" si="24"/>
        <v>38462.112349547751</v>
      </c>
      <c r="H83" s="55">
        <v>406</v>
      </c>
      <c r="I83" s="56">
        <v>396</v>
      </c>
      <c r="J83" s="57">
        <f t="shared" si="22"/>
        <v>802</v>
      </c>
      <c r="K83" s="55">
        <v>0</v>
      </c>
      <c r="L83" s="56">
        <v>0</v>
      </c>
      <c r="M83" s="57">
        <f t="shared" si="23"/>
        <v>0</v>
      </c>
      <c r="N83" s="3">
        <f t="shared" si="33"/>
        <v>0.15033507541824406</v>
      </c>
      <c r="O83" s="3">
        <f t="shared" si="31"/>
        <v>0.29552852103990629</v>
      </c>
      <c r="P83" s="4">
        <f t="shared" si="32"/>
        <v>0.22202660218405232</v>
      </c>
      <c r="Q83" s="41"/>
      <c r="R83" s="58">
        <f t="shared" si="25"/>
        <v>32.472376290340719</v>
      </c>
      <c r="S83" s="58">
        <f t="shared" si="26"/>
        <v>63.834160544619756</v>
      </c>
      <c r="T83" s="58">
        <f t="shared" si="27"/>
        <v>47.957746071755302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6946.7186105115261</v>
      </c>
      <c r="F84" s="61">
        <v>9732.0000000000036</v>
      </c>
      <c r="G84" s="62">
        <f t="shared" si="24"/>
        <v>16678.718610511529</v>
      </c>
      <c r="H84" s="67">
        <v>396</v>
      </c>
      <c r="I84" s="61">
        <v>396</v>
      </c>
      <c r="J84" s="57">
        <f t="shared" si="22"/>
        <v>792</v>
      </c>
      <c r="K84" s="67">
        <v>0</v>
      </c>
      <c r="L84" s="61">
        <v>0</v>
      </c>
      <c r="M84" s="57">
        <f t="shared" si="23"/>
        <v>0</v>
      </c>
      <c r="N84" s="6">
        <f t="shared" si="33"/>
        <v>8.1213975525059934E-2</v>
      </c>
      <c r="O84" s="6">
        <f t="shared" si="31"/>
        <v>0.11377665544332215</v>
      </c>
      <c r="P84" s="7">
        <f t="shared" si="32"/>
        <v>9.7495315484191034E-2</v>
      </c>
      <c r="Q84" s="41"/>
      <c r="R84" s="58">
        <f t="shared" si="25"/>
        <v>17.542218713412943</v>
      </c>
      <c r="S84" s="58">
        <f t="shared" si="26"/>
        <v>24.575757575757585</v>
      </c>
      <c r="T84" s="58">
        <f t="shared" si="27"/>
        <v>21.058988144585264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2523.3770947093399</v>
      </c>
      <c r="F85" s="64">
        <v>4798.8195132523688</v>
      </c>
      <c r="G85" s="65">
        <f t="shared" ref="G85:G86" si="34">+E85+F85</f>
        <v>7322.1966079617087</v>
      </c>
      <c r="H85" s="71">
        <v>93</v>
      </c>
      <c r="I85" s="64">
        <v>110</v>
      </c>
      <c r="J85" s="65">
        <f t="shared" ref="J85:J86" si="35">+H85+I85</f>
        <v>203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0.12561614370317303</v>
      </c>
      <c r="O85" s="3">
        <f t="shared" si="31"/>
        <v>0.2019705182345273</v>
      </c>
      <c r="P85" s="4">
        <f t="shared" si="32"/>
        <v>0.16699043532114827</v>
      </c>
      <c r="Q85" s="41"/>
      <c r="R85" s="58">
        <f t="shared" si="25"/>
        <v>27.133087039885375</v>
      </c>
      <c r="S85" s="58">
        <f t="shared" si="26"/>
        <v>43.625631938657897</v>
      </c>
      <c r="T85" s="58">
        <f t="shared" si="27"/>
        <v>36.069934029368021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2223.2675825862448</v>
      </c>
      <c r="F86" s="61">
        <v>4350.9999999999982</v>
      </c>
      <c r="G86" s="62">
        <f t="shared" si="34"/>
        <v>6574.2675825862425</v>
      </c>
      <c r="H86" s="72">
        <v>106</v>
      </c>
      <c r="I86" s="61">
        <v>110</v>
      </c>
      <c r="J86" s="62">
        <f t="shared" si="35"/>
        <v>216</v>
      </c>
      <c r="K86" s="72">
        <v>0</v>
      </c>
      <c r="L86" s="61">
        <v>0</v>
      </c>
      <c r="M86" s="62">
        <f t="shared" si="36"/>
        <v>0</v>
      </c>
      <c r="N86" s="6">
        <f t="shared" si="33"/>
        <v>9.7102881839021868E-2</v>
      </c>
      <c r="O86" s="6">
        <f t="shared" si="31"/>
        <v>0.18312289562289555</v>
      </c>
      <c r="P86" s="7">
        <f t="shared" si="32"/>
        <v>0.14090937034006865</v>
      </c>
      <c r="Q86" s="41"/>
      <c r="R86" s="58">
        <f t="shared" si="25"/>
        <v>20.974222477228725</v>
      </c>
      <c r="S86" s="58">
        <f t="shared" si="26"/>
        <v>39.55454545454544</v>
      </c>
      <c r="T86" s="58">
        <f t="shared" si="27"/>
        <v>30.436423993454827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1811008.5211292354</v>
      </c>
    </row>
    <row r="91" spans="2:20" x14ac:dyDescent="0.25">
      <c r="C91" t="s">
        <v>112</v>
      </c>
      <c r="D91" s="78">
        <f>SUMPRODUCT(((((J5:J86)*216)+((M5:M86)*248))*((D5:D86))/1000))</f>
        <v>8046827.6235200008</v>
      </c>
    </row>
    <row r="92" spans="2:20" x14ac:dyDescent="0.25">
      <c r="C92" t="s">
        <v>111</v>
      </c>
      <c r="D92" s="39">
        <f>+D90/D91</f>
        <v>0.22505869466320549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opLeftCell="A70" zoomScale="75" zoomScaleNormal="75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0.28754248969813673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443.99999999999994</v>
      </c>
      <c r="F5" s="56">
        <v>3263.3595993509603</v>
      </c>
      <c r="G5" s="57">
        <f>+E5+F5</f>
        <v>3707.3595993509603</v>
      </c>
      <c r="H5" s="56">
        <v>199</v>
      </c>
      <c r="I5" s="56">
        <v>196</v>
      </c>
      <c r="J5" s="57">
        <f>+H5+I5</f>
        <v>395</v>
      </c>
      <c r="K5" s="56">
        <v>0</v>
      </c>
      <c r="L5" s="56">
        <v>0</v>
      </c>
      <c r="M5" s="57">
        <f>+K5+L5</f>
        <v>0</v>
      </c>
      <c r="N5" s="32">
        <f>+E5/(H5*216+K5*248)</f>
        <v>1.0329424902289223E-2</v>
      </c>
      <c r="O5" s="32">
        <f t="shared" ref="O5:O80" si="0">+F5/(I5*216+L5*248)</f>
        <v>7.708237904740553E-2</v>
      </c>
      <c r="P5" s="33">
        <f t="shared" ref="P5:P80" si="1">+G5/(J5*216+M5*248)</f>
        <v>4.3452409743916551E-2</v>
      </c>
      <c r="Q5" s="41"/>
      <c r="R5" s="58">
        <f>+E5/(H5+K5)</f>
        <v>2.2311557788944723</v>
      </c>
      <c r="S5" s="58">
        <f t="shared" ref="S5" si="2">+F5/(I5+L5)</f>
        <v>16.649793874239592</v>
      </c>
      <c r="T5" s="58">
        <f t="shared" ref="T5" si="3">+G5/(J5+M5)</f>
        <v>9.3857205046859757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790.88630920549235</v>
      </c>
      <c r="F6" s="56">
        <v>5915.6328091496625</v>
      </c>
      <c r="G6" s="57">
        <f t="shared" ref="G6:G70" si="4">+E6+F6</f>
        <v>6706.5191183551551</v>
      </c>
      <c r="H6" s="56">
        <v>199</v>
      </c>
      <c r="I6" s="56">
        <v>196</v>
      </c>
      <c r="J6" s="57">
        <f t="shared" ref="J6:J59" si="5">+H6+I6</f>
        <v>395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1.8399551209880242E-2</v>
      </c>
      <c r="O6" s="32">
        <f t="shared" ref="O6:O16" si="8">+F6/(I6*216+L6*248)</f>
        <v>0.1397305557716757</v>
      </c>
      <c r="P6" s="33">
        <f t="shared" ref="P6:P16" si="9">+G6/(J6*216+M6*248)</f>
        <v>7.8604302840543303E-2</v>
      </c>
      <c r="Q6" s="41"/>
      <c r="R6" s="58">
        <f t="shared" ref="R6:R70" si="10">+E6/(H6+K6)</f>
        <v>3.9743030613341324</v>
      </c>
      <c r="S6" s="58">
        <f t="shared" ref="S6:S70" si="11">+F6/(I6+L6)</f>
        <v>30.181800046681953</v>
      </c>
      <c r="T6" s="58">
        <f t="shared" ref="T6:T70" si="12">+G6/(J6+M6)</f>
        <v>16.978529413557354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1058.5010339313524</v>
      </c>
      <c r="F7" s="56">
        <v>7851.6232192961279</v>
      </c>
      <c r="G7" s="57">
        <f t="shared" si="4"/>
        <v>8910.1242532274809</v>
      </c>
      <c r="H7" s="56">
        <v>199</v>
      </c>
      <c r="I7" s="56">
        <v>197</v>
      </c>
      <c r="J7" s="57">
        <f t="shared" si="5"/>
        <v>396</v>
      </c>
      <c r="K7" s="56">
        <v>0</v>
      </c>
      <c r="L7" s="56">
        <v>0</v>
      </c>
      <c r="M7" s="57">
        <f t="shared" si="6"/>
        <v>0</v>
      </c>
      <c r="N7" s="32">
        <f t="shared" si="7"/>
        <v>2.4625466078804958E-2</v>
      </c>
      <c r="O7" s="32">
        <f t="shared" si="8"/>
        <v>0.18451831216619966</v>
      </c>
      <c r="P7" s="33">
        <f t="shared" si="9"/>
        <v>0.10416811930915031</v>
      </c>
      <c r="Q7" s="41"/>
      <c r="R7" s="58">
        <f t="shared" si="10"/>
        <v>5.3191006730218708</v>
      </c>
      <c r="S7" s="58">
        <f t="shared" si="11"/>
        <v>39.855955427899126</v>
      </c>
      <c r="T7" s="58">
        <f t="shared" si="12"/>
        <v>22.500313770776469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1234.5773654952138</v>
      </c>
      <c r="F8" s="56">
        <v>8954.087458658154</v>
      </c>
      <c r="G8" s="57">
        <f t="shared" si="4"/>
        <v>10188.664824153368</v>
      </c>
      <c r="H8" s="56">
        <v>198</v>
      </c>
      <c r="I8" s="56">
        <v>198</v>
      </c>
      <c r="J8" s="57">
        <f t="shared" si="5"/>
        <v>396</v>
      </c>
      <c r="K8" s="56">
        <v>0</v>
      </c>
      <c r="L8" s="56">
        <v>0</v>
      </c>
      <c r="M8" s="57">
        <f t="shared" si="6"/>
        <v>0</v>
      </c>
      <c r="N8" s="32">
        <f t="shared" si="7"/>
        <v>2.8866848239225914E-2</v>
      </c>
      <c r="O8" s="32">
        <f t="shared" si="8"/>
        <v>0.20936418487322658</v>
      </c>
      <c r="P8" s="33">
        <f t="shared" si="9"/>
        <v>0.11911551655622624</v>
      </c>
      <c r="Q8" s="41"/>
      <c r="R8" s="58">
        <f t="shared" si="10"/>
        <v>6.2352392196727973</v>
      </c>
      <c r="S8" s="58">
        <f t="shared" si="11"/>
        <v>45.222663932616939</v>
      </c>
      <c r="T8" s="58">
        <f t="shared" si="12"/>
        <v>25.728951576144869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1847.6365160481075</v>
      </c>
      <c r="F9" s="56">
        <v>10895.893082463637</v>
      </c>
      <c r="G9" s="57">
        <f t="shared" si="4"/>
        <v>12743.529598511745</v>
      </c>
      <c r="H9" s="56">
        <v>198</v>
      </c>
      <c r="I9" s="56">
        <v>198</v>
      </c>
      <c r="J9" s="57">
        <f t="shared" si="5"/>
        <v>396</v>
      </c>
      <c r="K9" s="56">
        <v>0</v>
      </c>
      <c r="L9" s="56">
        <v>0</v>
      </c>
      <c r="M9" s="57">
        <f t="shared" si="6"/>
        <v>0</v>
      </c>
      <c r="N9" s="32">
        <f t="shared" si="7"/>
        <v>4.3201377573141311E-2</v>
      </c>
      <c r="O9" s="32">
        <f t="shared" si="8"/>
        <v>0.25476742149419279</v>
      </c>
      <c r="P9" s="33">
        <f t="shared" si="9"/>
        <v>0.14898439953366704</v>
      </c>
      <c r="Q9" s="41"/>
      <c r="R9" s="58">
        <f t="shared" si="10"/>
        <v>9.3314975557985225</v>
      </c>
      <c r="S9" s="58">
        <f t="shared" si="11"/>
        <v>55.029763042745643</v>
      </c>
      <c r="T9" s="58">
        <f t="shared" si="12"/>
        <v>32.180630299272082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2187.6524221803138</v>
      </c>
      <c r="F10" s="56">
        <v>12393.763800112534</v>
      </c>
      <c r="G10" s="57">
        <f t="shared" si="4"/>
        <v>14581.416222292848</v>
      </c>
      <c r="H10" s="56">
        <v>198</v>
      </c>
      <c r="I10" s="56">
        <v>198</v>
      </c>
      <c r="J10" s="57">
        <f t="shared" si="5"/>
        <v>396</v>
      </c>
      <c r="K10" s="56">
        <v>0</v>
      </c>
      <c r="L10" s="56">
        <v>0</v>
      </c>
      <c r="M10" s="57">
        <f t="shared" si="6"/>
        <v>0</v>
      </c>
      <c r="N10" s="32">
        <f t="shared" si="7"/>
        <v>5.115161855079297E-2</v>
      </c>
      <c r="O10" s="32">
        <f t="shared" si="8"/>
        <v>0.28979058642238437</v>
      </c>
      <c r="P10" s="33">
        <f t="shared" si="9"/>
        <v>0.17047110248658867</v>
      </c>
      <c r="Q10" s="41"/>
      <c r="R10" s="58">
        <f t="shared" si="10"/>
        <v>11.048749606971281</v>
      </c>
      <c r="S10" s="58">
        <f t="shared" si="11"/>
        <v>62.594766667235021</v>
      </c>
      <c r="T10" s="58">
        <f t="shared" si="12"/>
        <v>36.821758137103153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3156.058995948672</v>
      </c>
      <c r="F11" s="56">
        <v>14984.03705430608</v>
      </c>
      <c r="G11" s="57">
        <f t="shared" si="4"/>
        <v>18140.096050254753</v>
      </c>
      <c r="H11" s="56">
        <v>200</v>
      </c>
      <c r="I11" s="56">
        <v>198</v>
      </c>
      <c r="J11" s="57">
        <f t="shared" si="5"/>
        <v>398</v>
      </c>
      <c r="K11" s="56">
        <v>0</v>
      </c>
      <c r="L11" s="56">
        <v>0</v>
      </c>
      <c r="M11" s="57">
        <f t="shared" si="6"/>
        <v>0</v>
      </c>
      <c r="N11" s="32">
        <f t="shared" si="7"/>
        <v>7.3056921202515557E-2</v>
      </c>
      <c r="O11" s="32">
        <f t="shared" si="8"/>
        <v>0.35035627231355404</v>
      </c>
      <c r="P11" s="33">
        <f t="shared" si="9"/>
        <v>0.21100986472006739</v>
      </c>
      <c r="Q11" s="41"/>
      <c r="R11" s="58">
        <f t="shared" si="10"/>
        <v>15.78029497974336</v>
      </c>
      <c r="S11" s="58">
        <f t="shared" si="11"/>
        <v>75.676954819727669</v>
      </c>
      <c r="T11" s="58">
        <f t="shared" si="12"/>
        <v>45.578130779534554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3446.5457251629387</v>
      </c>
      <c r="F12" s="56">
        <v>15245.17985018794</v>
      </c>
      <c r="G12" s="57">
        <f t="shared" si="4"/>
        <v>18691.72557535088</v>
      </c>
      <c r="H12" s="56">
        <v>208</v>
      </c>
      <c r="I12" s="56">
        <v>198</v>
      </c>
      <c r="J12" s="57">
        <f t="shared" si="5"/>
        <v>406</v>
      </c>
      <c r="K12" s="56">
        <v>0</v>
      </c>
      <c r="L12" s="56">
        <v>0</v>
      </c>
      <c r="M12" s="57">
        <f t="shared" si="6"/>
        <v>0</v>
      </c>
      <c r="N12" s="32">
        <f t="shared" si="7"/>
        <v>7.6712645235998453E-2</v>
      </c>
      <c r="O12" s="32">
        <f t="shared" si="8"/>
        <v>0.35646230476496304</v>
      </c>
      <c r="P12" s="33">
        <f t="shared" si="9"/>
        <v>0.21314228214913883</v>
      </c>
      <c r="Q12" s="41"/>
      <c r="R12" s="58">
        <f t="shared" si="10"/>
        <v>16.569931370975667</v>
      </c>
      <c r="S12" s="58">
        <f t="shared" si="11"/>
        <v>76.995857829232023</v>
      </c>
      <c r="T12" s="58">
        <f t="shared" si="12"/>
        <v>46.03873294421399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3611.0691754631744</v>
      </c>
      <c r="F13" s="56">
        <v>15426.183268884486</v>
      </c>
      <c r="G13" s="57">
        <f t="shared" si="4"/>
        <v>19037.252444347661</v>
      </c>
      <c r="H13" s="56">
        <v>206</v>
      </c>
      <c r="I13" s="56">
        <v>202</v>
      </c>
      <c r="J13" s="57">
        <f t="shared" si="5"/>
        <v>408</v>
      </c>
      <c r="K13" s="56">
        <v>0</v>
      </c>
      <c r="L13" s="56">
        <v>0</v>
      </c>
      <c r="M13" s="57">
        <f t="shared" si="6"/>
        <v>0</v>
      </c>
      <c r="N13" s="32">
        <f t="shared" si="7"/>
        <v>8.1154916744497804E-2</v>
      </c>
      <c r="O13" s="32">
        <f t="shared" si="8"/>
        <v>0.35355205511744786</v>
      </c>
      <c r="P13" s="33">
        <f t="shared" si="9"/>
        <v>0.21601820584090936</v>
      </c>
      <c r="Q13" s="41"/>
      <c r="R13" s="58">
        <f t="shared" si="10"/>
        <v>17.529462016811525</v>
      </c>
      <c r="S13" s="58">
        <f t="shared" si="11"/>
        <v>76.367243905368738</v>
      </c>
      <c r="T13" s="58">
        <f t="shared" si="12"/>
        <v>46.659932461636423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4552.4570655420548</v>
      </c>
      <c r="F14" s="56">
        <v>17265.666861510635</v>
      </c>
      <c r="G14" s="57">
        <f t="shared" si="4"/>
        <v>21818.123927052689</v>
      </c>
      <c r="H14" s="56">
        <v>198</v>
      </c>
      <c r="I14" s="56">
        <v>210</v>
      </c>
      <c r="J14" s="57">
        <f t="shared" si="5"/>
        <v>408</v>
      </c>
      <c r="K14" s="56">
        <v>0</v>
      </c>
      <c r="L14" s="56">
        <v>0</v>
      </c>
      <c r="M14" s="57">
        <f t="shared" si="6"/>
        <v>0</v>
      </c>
      <c r="N14" s="32">
        <f t="shared" si="7"/>
        <v>0.10644540463762754</v>
      </c>
      <c r="O14" s="32">
        <f t="shared" si="8"/>
        <v>0.38063639465411453</v>
      </c>
      <c r="P14" s="33">
        <f t="shared" si="9"/>
        <v>0.24757312008728996</v>
      </c>
      <c r="Q14" s="41"/>
      <c r="R14" s="58">
        <f t="shared" si="10"/>
        <v>22.992207401727551</v>
      </c>
      <c r="S14" s="58">
        <f t="shared" si="11"/>
        <v>82.217461245288746</v>
      </c>
      <c r="T14" s="58">
        <f t="shared" si="12"/>
        <v>53.475793938854629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10108.38546229412</v>
      </c>
      <c r="F15" s="56">
        <v>26273.921046222556</v>
      </c>
      <c r="G15" s="57">
        <f t="shared" si="4"/>
        <v>36382.306508516675</v>
      </c>
      <c r="H15" s="56">
        <v>286</v>
      </c>
      <c r="I15" s="56">
        <v>290</v>
      </c>
      <c r="J15" s="57">
        <f t="shared" si="5"/>
        <v>576</v>
      </c>
      <c r="K15" s="56">
        <v>174</v>
      </c>
      <c r="L15" s="56">
        <v>170</v>
      </c>
      <c r="M15" s="57">
        <f t="shared" si="6"/>
        <v>344</v>
      </c>
      <c r="N15" s="32">
        <f t="shared" si="7"/>
        <v>9.633639697977775E-2</v>
      </c>
      <c r="O15" s="32">
        <f t="shared" si="8"/>
        <v>0.25070535349449002</v>
      </c>
      <c r="P15" s="33">
        <f t="shared" si="9"/>
        <v>0.17347376844539916</v>
      </c>
      <c r="Q15" s="41"/>
      <c r="R15" s="58">
        <f t="shared" si="10"/>
        <v>21.974751004987215</v>
      </c>
      <c r="S15" s="58">
        <f t="shared" si="11"/>
        <v>57.117219665701207</v>
      </c>
      <c r="T15" s="58">
        <f t="shared" si="12"/>
        <v>39.545985335344213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18774.904876065499</v>
      </c>
      <c r="F16" s="56">
        <v>52470.671387619943</v>
      </c>
      <c r="G16" s="57">
        <f t="shared" si="4"/>
        <v>71245.576263685449</v>
      </c>
      <c r="H16" s="56">
        <v>399</v>
      </c>
      <c r="I16" s="56">
        <v>419</v>
      </c>
      <c r="J16" s="57">
        <f t="shared" si="5"/>
        <v>818</v>
      </c>
      <c r="K16" s="56">
        <v>342</v>
      </c>
      <c r="L16" s="56">
        <v>307</v>
      </c>
      <c r="M16" s="57">
        <f t="shared" si="6"/>
        <v>649</v>
      </c>
      <c r="N16" s="32">
        <f t="shared" si="7"/>
        <v>0.10979476535710818</v>
      </c>
      <c r="O16" s="32">
        <f t="shared" si="8"/>
        <v>0.31487440823103663</v>
      </c>
      <c r="P16" s="33">
        <f t="shared" si="9"/>
        <v>0.21101047347377516</v>
      </c>
      <c r="Q16" s="41"/>
      <c r="R16" s="58">
        <f t="shared" si="10"/>
        <v>25.337253543948041</v>
      </c>
      <c r="S16" s="58">
        <f t="shared" si="11"/>
        <v>72.273652049063287</v>
      </c>
      <c r="T16" s="58">
        <f t="shared" si="12"/>
        <v>48.565491658953952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21630.197369151421</v>
      </c>
      <c r="F17" s="56">
        <v>54856.039797151883</v>
      </c>
      <c r="G17" s="57">
        <f t="shared" si="4"/>
        <v>76486.237166303297</v>
      </c>
      <c r="H17" s="56">
        <v>440</v>
      </c>
      <c r="I17" s="56">
        <v>428</v>
      </c>
      <c r="J17" s="57">
        <f t="shared" si="5"/>
        <v>868</v>
      </c>
      <c r="K17" s="56">
        <v>340</v>
      </c>
      <c r="L17" s="56">
        <v>303</v>
      </c>
      <c r="M17" s="57">
        <f t="shared" si="6"/>
        <v>643</v>
      </c>
      <c r="N17" s="32">
        <f t="shared" ref="N17:N81" si="13">+E17/(H17*216+K17*248)</f>
        <v>0.12059655089848027</v>
      </c>
      <c r="O17" s="32">
        <f t="shared" si="0"/>
        <v>0.32731896389536425</v>
      </c>
      <c r="P17" s="33">
        <f t="shared" si="1"/>
        <v>0.2204519275470477</v>
      </c>
      <c r="Q17" s="41"/>
      <c r="R17" s="58">
        <f t="shared" si="10"/>
        <v>27.731022268142848</v>
      </c>
      <c r="S17" s="58">
        <f t="shared" si="11"/>
        <v>75.042462102806951</v>
      </c>
      <c r="T17" s="58">
        <f t="shared" si="12"/>
        <v>50.619614272867835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34395.987218512419</v>
      </c>
      <c r="F18" s="56">
        <v>61512.894773246269</v>
      </c>
      <c r="G18" s="57">
        <f t="shared" si="4"/>
        <v>95908.881991758681</v>
      </c>
      <c r="H18" s="56">
        <v>440</v>
      </c>
      <c r="I18" s="56">
        <v>431</v>
      </c>
      <c r="J18" s="57">
        <f t="shared" si="5"/>
        <v>871</v>
      </c>
      <c r="K18" s="56">
        <v>300</v>
      </c>
      <c r="L18" s="56">
        <v>301</v>
      </c>
      <c r="M18" s="57">
        <f t="shared" si="6"/>
        <v>601</v>
      </c>
      <c r="N18" s="32">
        <f t="shared" si="13"/>
        <v>0.2029980359921649</v>
      </c>
      <c r="O18" s="32">
        <f t="shared" si="0"/>
        <v>0.36670697475466346</v>
      </c>
      <c r="P18" s="33">
        <f t="shared" si="1"/>
        <v>0.28444078601522815</v>
      </c>
      <c r="Q18" s="41"/>
      <c r="R18" s="58">
        <f t="shared" si="10"/>
        <v>46.481063808800563</v>
      </c>
      <c r="S18" s="58">
        <f t="shared" si="11"/>
        <v>84.034009253068675</v>
      </c>
      <c r="T18" s="58">
        <f t="shared" si="12"/>
        <v>65.155490483531707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50107.872391421311</v>
      </c>
      <c r="F19" s="56">
        <v>68032.316324635598</v>
      </c>
      <c r="G19" s="57">
        <f t="shared" si="4"/>
        <v>118140.1887160569</v>
      </c>
      <c r="H19" s="56">
        <v>449</v>
      </c>
      <c r="I19" s="56">
        <v>439</v>
      </c>
      <c r="J19" s="57">
        <f t="shared" si="5"/>
        <v>888</v>
      </c>
      <c r="K19" s="56">
        <v>300</v>
      </c>
      <c r="L19" s="56">
        <v>297</v>
      </c>
      <c r="M19" s="57">
        <f t="shared" si="6"/>
        <v>597</v>
      </c>
      <c r="N19" s="32">
        <f t="shared" si="13"/>
        <v>0.29237193898742769</v>
      </c>
      <c r="O19" s="32">
        <f t="shared" si="0"/>
        <v>0.40380054798572884</v>
      </c>
      <c r="P19" s="33">
        <f t="shared" si="1"/>
        <v>0.3476101873574633</v>
      </c>
      <c r="Q19" s="41"/>
      <c r="R19" s="58">
        <f t="shared" si="10"/>
        <v>66.899696116717365</v>
      </c>
      <c r="S19" s="58">
        <f t="shared" si="11"/>
        <v>92.435212397602712</v>
      </c>
      <c r="T19" s="58">
        <f t="shared" si="12"/>
        <v>79.55568263707535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69997.928317359299</v>
      </c>
      <c r="F20" s="56">
        <v>88931.696862486322</v>
      </c>
      <c r="G20" s="57">
        <f t="shared" si="4"/>
        <v>158929.62517984561</v>
      </c>
      <c r="H20" s="56">
        <v>444</v>
      </c>
      <c r="I20" s="56">
        <v>462</v>
      </c>
      <c r="J20" s="57">
        <f t="shared" si="5"/>
        <v>906</v>
      </c>
      <c r="K20" s="56">
        <v>300</v>
      </c>
      <c r="L20" s="56">
        <v>281</v>
      </c>
      <c r="M20" s="57">
        <f t="shared" si="6"/>
        <v>581</v>
      </c>
      <c r="N20" s="32">
        <f t="shared" si="13"/>
        <v>0.41101752347190496</v>
      </c>
      <c r="O20" s="32">
        <f t="shared" si="0"/>
        <v>0.52473269331181449</v>
      </c>
      <c r="P20" s="33">
        <f t="shared" si="1"/>
        <v>0.46773722476586777</v>
      </c>
      <c r="Q20" s="41"/>
      <c r="R20" s="58">
        <f t="shared" si="10"/>
        <v>94.08323698569798</v>
      </c>
      <c r="S20" s="58">
        <f t="shared" si="11"/>
        <v>119.69272794412694</v>
      </c>
      <c r="T20" s="58">
        <f t="shared" si="12"/>
        <v>106.87937133816114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70658.942330500417</v>
      </c>
      <c r="F21" s="56">
        <v>86726.667408386653</v>
      </c>
      <c r="G21" s="57">
        <f t="shared" si="4"/>
        <v>157385.60973888705</v>
      </c>
      <c r="H21" s="56">
        <v>440</v>
      </c>
      <c r="I21" s="56">
        <v>462</v>
      </c>
      <c r="J21" s="57">
        <f t="shared" si="5"/>
        <v>902</v>
      </c>
      <c r="K21" s="56">
        <v>326</v>
      </c>
      <c r="L21" s="56">
        <v>295</v>
      </c>
      <c r="M21" s="57">
        <f t="shared" si="6"/>
        <v>621</v>
      </c>
      <c r="N21" s="32">
        <f t="shared" si="13"/>
        <v>0.40172690763724878</v>
      </c>
      <c r="O21" s="32">
        <f t="shared" si="0"/>
        <v>0.50144934668802121</v>
      </c>
      <c r="P21" s="33">
        <f t="shared" si="1"/>
        <v>0.45116847190370102</v>
      </c>
      <c r="Q21" s="41"/>
      <c r="R21" s="58">
        <f t="shared" si="10"/>
        <v>92.244050039817779</v>
      </c>
      <c r="S21" s="58">
        <f t="shared" si="11"/>
        <v>114.5662713452928</v>
      </c>
      <c r="T21" s="58">
        <f t="shared" si="12"/>
        <v>103.33920534398362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69745.427757514306</v>
      </c>
      <c r="F22" s="56">
        <v>79417.389534740447</v>
      </c>
      <c r="G22" s="57">
        <f t="shared" si="4"/>
        <v>149162.81729225477</v>
      </c>
      <c r="H22" s="56">
        <v>442</v>
      </c>
      <c r="I22" s="56">
        <v>479</v>
      </c>
      <c r="J22" s="57">
        <f t="shared" si="5"/>
        <v>921</v>
      </c>
      <c r="K22" s="56">
        <v>300</v>
      </c>
      <c r="L22" s="56">
        <v>299</v>
      </c>
      <c r="M22" s="57">
        <f t="shared" si="6"/>
        <v>599</v>
      </c>
      <c r="N22" s="32">
        <f t="shared" si="13"/>
        <v>0.41057636195202452</v>
      </c>
      <c r="O22" s="32">
        <f t="shared" si="0"/>
        <v>0.44712970416370401</v>
      </c>
      <c r="P22" s="33">
        <f t="shared" si="1"/>
        <v>0.42926034076645747</v>
      </c>
      <c r="Q22" s="41"/>
      <c r="R22" s="58">
        <f t="shared" si="10"/>
        <v>93.996533365922247</v>
      </c>
      <c r="S22" s="58">
        <f t="shared" si="11"/>
        <v>102.07890685699286</v>
      </c>
      <c r="T22" s="58">
        <f t="shared" si="12"/>
        <v>98.133432429114976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71090.309896801191</v>
      </c>
      <c r="F23" s="56">
        <v>58317.092123800758</v>
      </c>
      <c r="G23" s="57">
        <f t="shared" si="4"/>
        <v>129407.40202060195</v>
      </c>
      <c r="H23" s="56">
        <v>480</v>
      </c>
      <c r="I23" s="56">
        <v>475</v>
      </c>
      <c r="J23" s="57">
        <f t="shared" si="5"/>
        <v>955</v>
      </c>
      <c r="K23" s="56">
        <v>291</v>
      </c>
      <c r="L23" s="56">
        <v>299</v>
      </c>
      <c r="M23" s="57">
        <f t="shared" si="6"/>
        <v>590</v>
      </c>
      <c r="N23" s="32">
        <f t="shared" si="13"/>
        <v>0.4042713587689436</v>
      </c>
      <c r="O23" s="32">
        <f t="shared" si="0"/>
        <v>0.32993738188988392</v>
      </c>
      <c r="P23" s="33">
        <f t="shared" si="1"/>
        <v>0.36700908117017</v>
      </c>
      <c r="Q23" s="41"/>
      <c r="R23" s="58">
        <f t="shared" si="10"/>
        <v>92.205330605449021</v>
      </c>
      <c r="S23" s="58">
        <f t="shared" si="11"/>
        <v>75.345080263308475</v>
      </c>
      <c r="T23" s="58">
        <f t="shared" si="12"/>
        <v>83.758836259289282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68136.682978451645</v>
      </c>
      <c r="F24" s="56">
        <v>51123.478912466147</v>
      </c>
      <c r="G24" s="57">
        <f t="shared" si="4"/>
        <v>119260.16189091779</v>
      </c>
      <c r="H24" s="56">
        <v>482</v>
      </c>
      <c r="I24" s="56">
        <v>480</v>
      </c>
      <c r="J24" s="57">
        <f t="shared" si="5"/>
        <v>962</v>
      </c>
      <c r="K24" s="56">
        <v>257</v>
      </c>
      <c r="L24" s="56">
        <v>299</v>
      </c>
      <c r="M24" s="57">
        <f t="shared" si="6"/>
        <v>556</v>
      </c>
      <c r="N24" s="32">
        <f t="shared" si="13"/>
        <v>0.40594277547812097</v>
      </c>
      <c r="O24" s="32">
        <f t="shared" si="0"/>
        <v>0.2874818869071154</v>
      </c>
      <c r="P24" s="33">
        <f t="shared" si="1"/>
        <v>0.34500162546551083</v>
      </c>
      <c r="Q24" s="41"/>
      <c r="R24" s="58">
        <f t="shared" si="10"/>
        <v>92.201194828757295</v>
      </c>
      <c r="S24" s="58">
        <f t="shared" si="11"/>
        <v>65.627058937697242</v>
      </c>
      <c r="T24" s="58">
        <f t="shared" si="12"/>
        <v>78.56400651575612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64700.878688335673</v>
      </c>
      <c r="F25" s="56">
        <v>49771.326208209488</v>
      </c>
      <c r="G25" s="57">
        <f t="shared" si="4"/>
        <v>114472.20489654515</v>
      </c>
      <c r="H25" s="56">
        <v>474</v>
      </c>
      <c r="I25" s="56">
        <v>487</v>
      </c>
      <c r="J25" s="57">
        <f t="shared" si="5"/>
        <v>961</v>
      </c>
      <c r="K25" s="56">
        <v>257</v>
      </c>
      <c r="L25" s="56">
        <v>299</v>
      </c>
      <c r="M25" s="57">
        <f t="shared" si="6"/>
        <v>556</v>
      </c>
      <c r="N25" s="32">
        <f t="shared" si="13"/>
        <v>0.38948277563409389</v>
      </c>
      <c r="O25" s="32">
        <f t="shared" si="0"/>
        <v>0.27751876956134292</v>
      </c>
      <c r="P25" s="33">
        <f t="shared" si="1"/>
        <v>0.3313578401701629</v>
      </c>
      <c r="Q25" s="41"/>
      <c r="R25" s="58">
        <f t="shared" si="10"/>
        <v>88.510093964891482</v>
      </c>
      <c r="S25" s="58">
        <f t="shared" si="11"/>
        <v>63.322297974821232</v>
      </c>
      <c r="T25" s="58">
        <f t="shared" si="12"/>
        <v>75.459594526397595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62670.361239850441</v>
      </c>
      <c r="F26" s="56">
        <v>46498.105306161211</v>
      </c>
      <c r="G26" s="57">
        <f t="shared" si="4"/>
        <v>109168.46654601165</v>
      </c>
      <c r="H26" s="56">
        <v>476</v>
      </c>
      <c r="I26" s="56">
        <v>449</v>
      </c>
      <c r="J26" s="57">
        <f t="shared" si="5"/>
        <v>925</v>
      </c>
      <c r="K26" s="56">
        <v>255</v>
      </c>
      <c r="L26" s="56">
        <v>301</v>
      </c>
      <c r="M26" s="57">
        <f t="shared" si="6"/>
        <v>556</v>
      </c>
      <c r="N26" s="32">
        <f t="shared" si="13"/>
        <v>0.37740497928319627</v>
      </c>
      <c r="O26" s="32">
        <f t="shared" si="0"/>
        <v>0.27091745890137742</v>
      </c>
      <c r="P26" s="33">
        <f t="shared" si="1"/>
        <v>0.32328204302791824</v>
      </c>
      <c r="Q26" s="41"/>
      <c r="R26" s="58">
        <f t="shared" si="10"/>
        <v>85.732368317168863</v>
      </c>
      <c r="S26" s="58">
        <f t="shared" si="11"/>
        <v>61.997473741548283</v>
      </c>
      <c r="T26" s="58">
        <f t="shared" si="12"/>
        <v>73.712671536807321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57707.305036121943</v>
      </c>
      <c r="F27" s="56">
        <v>40906.679093076127</v>
      </c>
      <c r="G27" s="57">
        <f t="shared" si="4"/>
        <v>98613.98412919807</v>
      </c>
      <c r="H27" s="56">
        <v>470</v>
      </c>
      <c r="I27" s="56">
        <v>445</v>
      </c>
      <c r="J27" s="57">
        <f t="shared" si="5"/>
        <v>915</v>
      </c>
      <c r="K27" s="56">
        <v>254</v>
      </c>
      <c r="L27" s="56">
        <v>327</v>
      </c>
      <c r="M27" s="57">
        <f t="shared" si="6"/>
        <v>581</v>
      </c>
      <c r="N27" s="32">
        <f t="shared" si="13"/>
        <v>0.35077869721431837</v>
      </c>
      <c r="O27" s="32">
        <f t="shared" si="0"/>
        <v>0.23082949109039888</v>
      </c>
      <c r="P27" s="33">
        <f t="shared" si="1"/>
        <v>0.28857449237170518</v>
      </c>
      <c r="Q27" s="41"/>
      <c r="R27" s="58">
        <f t="shared" si="10"/>
        <v>79.706222425582794</v>
      </c>
      <c r="S27" s="58">
        <f t="shared" si="11"/>
        <v>52.987926286368044</v>
      </c>
      <c r="T27" s="58">
        <f t="shared" si="12"/>
        <v>65.918438589036143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14969.255666440808</v>
      </c>
      <c r="F28" s="56">
        <v>17936.474227438925</v>
      </c>
      <c r="G28" s="57">
        <f t="shared" si="4"/>
        <v>32905.729893879732</v>
      </c>
      <c r="H28" s="56">
        <v>175</v>
      </c>
      <c r="I28" s="56">
        <v>198</v>
      </c>
      <c r="J28" s="57">
        <f t="shared" si="5"/>
        <v>373</v>
      </c>
      <c r="K28" s="56">
        <v>0</v>
      </c>
      <c r="L28" s="56">
        <v>0</v>
      </c>
      <c r="M28" s="57">
        <f t="shared" si="6"/>
        <v>0</v>
      </c>
      <c r="N28" s="32">
        <f t="shared" si="13"/>
        <v>0.39601205466774625</v>
      </c>
      <c r="O28" s="32">
        <f t="shared" si="0"/>
        <v>0.41939006330524981</v>
      </c>
      <c r="P28" s="33">
        <f t="shared" si="1"/>
        <v>0.40842182868979909</v>
      </c>
      <c r="Q28" s="41"/>
      <c r="R28" s="58">
        <f t="shared" si="10"/>
        <v>85.538603808233191</v>
      </c>
      <c r="S28" s="58">
        <f t="shared" si="11"/>
        <v>90.588253673933963</v>
      </c>
      <c r="T28" s="58">
        <f t="shared" si="12"/>
        <v>88.219114996996595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13474.327479435566</v>
      </c>
      <c r="F29" s="56">
        <v>18618.788764149922</v>
      </c>
      <c r="G29" s="57">
        <f t="shared" si="4"/>
        <v>32093.116243585486</v>
      </c>
      <c r="H29" s="56">
        <v>177</v>
      </c>
      <c r="I29" s="56">
        <v>216</v>
      </c>
      <c r="J29" s="57">
        <f t="shared" si="5"/>
        <v>393</v>
      </c>
      <c r="K29" s="56">
        <v>0</v>
      </c>
      <c r="L29" s="56">
        <v>0</v>
      </c>
      <c r="M29" s="57">
        <f t="shared" si="6"/>
        <v>0</v>
      </c>
      <c r="N29" s="32">
        <f t="shared" si="13"/>
        <v>0.35243585162783964</v>
      </c>
      <c r="O29" s="32">
        <f t="shared" si="0"/>
        <v>0.39906525986260977</v>
      </c>
      <c r="P29" s="33">
        <f t="shared" si="1"/>
        <v>0.37806422867290412</v>
      </c>
      <c r="Q29" s="41"/>
      <c r="R29" s="58">
        <f t="shared" si="10"/>
        <v>76.126143951613372</v>
      </c>
      <c r="S29" s="58">
        <f t="shared" si="11"/>
        <v>86.198096130323719</v>
      </c>
      <c r="T29" s="58">
        <f t="shared" si="12"/>
        <v>81.661873393347292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12757.609717310394</v>
      </c>
      <c r="F30" s="56">
        <v>17796.065783864942</v>
      </c>
      <c r="G30" s="57">
        <f t="shared" si="4"/>
        <v>30553.675501175334</v>
      </c>
      <c r="H30" s="56">
        <v>176</v>
      </c>
      <c r="I30" s="56">
        <v>214</v>
      </c>
      <c r="J30" s="57">
        <f t="shared" si="5"/>
        <v>390</v>
      </c>
      <c r="K30" s="56">
        <v>0</v>
      </c>
      <c r="L30" s="56">
        <v>0</v>
      </c>
      <c r="M30" s="57">
        <f t="shared" si="6"/>
        <v>0</v>
      </c>
      <c r="N30" s="32">
        <f t="shared" si="13"/>
        <v>0.33558527244608571</v>
      </c>
      <c r="O30" s="32">
        <f t="shared" si="0"/>
        <v>0.38499623104588399</v>
      </c>
      <c r="P30" s="33">
        <f t="shared" si="1"/>
        <v>0.36269795229315449</v>
      </c>
      <c r="Q30" s="41"/>
      <c r="R30" s="58">
        <f t="shared" si="10"/>
        <v>72.486418848354504</v>
      </c>
      <c r="S30" s="58">
        <f t="shared" si="11"/>
        <v>83.159185905910945</v>
      </c>
      <c r="T30" s="58">
        <f t="shared" si="12"/>
        <v>78.342757695321367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11406.353581860456</v>
      </c>
      <c r="F31" s="56">
        <v>17081.514032366704</v>
      </c>
      <c r="G31" s="57">
        <f t="shared" si="4"/>
        <v>28487.867614227158</v>
      </c>
      <c r="H31" s="56">
        <v>176</v>
      </c>
      <c r="I31" s="56">
        <v>214</v>
      </c>
      <c r="J31" s="57">
        <f t="shared" si="5"/>
        <v>390</v>
      </c>
      <c r="K31" s="56">
        <v>0</v>
      </c>
      <c r="L31" s="56">
        <v>0</v>
      </c>
      <c r="M31" s="57">
        <f t="shared" si="6"/>
        <v>0</v>
      </c>
      <c r="N31" s="32">
        <f t="shared" si="13"/>
        <v>0.30004086652621148</v>
      </c>
      <c r="O31" s="32">
        <f t="shared" si="0"/>
        <v>0.36953777328588405</v>
      </c>
      <c r="P31" s="33">
        <f t="shared" si="1"/>
        <v>0.33817506664562152</v>
      </c>
      <c r="Q31" s="41"/>
      <c r="R31" s="58">
        <f t="shared" si="10"/>
        <v>64.808827169661683</v>
      </c>
      <c r="S31" s="58">
        <f t="shared" si="11"/>
        <v>79.820159029750954</v>
      </c>
      <c r="T31" s="58">
        <f t="shared" si="12"/>
        <v>73.045814395454258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10380.57334257709</v>
      </c>
      <c r="F32" s="56">
        <v>16346.544477575331</v>
      </c>
      <c r="G32" s="57">
        <f t="shared" si="4"/>
        <v>26727.117820152424</v>
      </c>
      <c r="H32" s="56">
        <v>182</v>
      </c>
      <c r="I32" s="56">
        <v>213</v>
      </c>
      <c r="J32" s="57">
        <f t="shared" si="5"/>
        <v>395</v>
      </c>
      <c r="K32" s="56">
        <v>0</v>
      </c>
      <c r="L32" s="56">
        <v>0</v>
      </c>
      <c r="M32" s="57">
        <f t="shared" si="6"/>
        <v>0</v>
      </c>
      <c r="N32" s="32">
        <f t="shared" si="13"/>
        <v>0.26405609845790318</v>
      </c>
      <c r="O32" s="32">
        <f t="shared" si="0"/>
        <v>0.35529787162179038</v>
      </c>
      <c r="P32" s="33">
        <f t="shared" si="1"/>
        <v>0.3132573584171639</v>
      </c>
      <c r="Q32" s="41"/>
      <c r="R32" s="58">
        <f t="shared" si="10"/>
        <v>57.036117266907091</v>
      </c>
      <c r="S32" s="58">
        <f t="shared" si="11"/>
        <v>76.744340270306722</v>
      </c>
      <c r="T32" s="58">
        <f t="shared" si="12"/>
        <v>67.663589418107406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7390.7924579371629</v>
      </c>
      <c r="F33" s="56">
        <v>11846.389809157337</v>
      </c>
      <c r="G33" s="57">
        <f t="shared" si="4"/>
        <v>19237.1822670945</v>
      </c>
      <c r="H33" s="56">
        <v>206</v>
      </c>
      <c r="I33" s="56">
        <v>215</v>
      </c>
      <c r="J33" s="57">
        <f t="shared" si="5"/>
        <v>421</v>
      </c>
      <c r="K33" s="56">
        <v>0</v>
      </c>
      <c r="L33" s="56">
        <v>0</v>
      </c>
      <c r="M33" s="57">
        <f t="shared" si="6"/>
        <v>0</v>
      </c>
      <c r="N33" s="32">
        <f t="shared" si="13"/>
        <v>0.16610015412480139</v>
      </c>
      <c r="O33" s="32">
        <f t="shared" si="0"/>
        <v>0.25509021983542929</v>
      </c>
      <c r="P33" s="33">
        <f t="shared" si="1"/>
        <v>0.21154638720742611</v>
      </c>
      <c r="Q33" s="41"/>
      <c r="R33" s="58">
        <f t="shared" si="10"/>
        <v>35.8776332909571</v>
      </c>
      <c r="S33" s="58">
        <f t="shared" si="11"/>
        <v>55.09948748445273</v>
      </c>
      <c r="T33" s="58">
        <f t="shared" si="12"/>
        <v>45.694019636804036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3976.598689892433</v>
      </c>
      <c r="F34" s="56">
        <v>5211.7189646045072</v>
      </c>
      <c r="G34" s="57">
        <f t="shared" si="4"/>
        <v>9188.3176544969392</v>
      </c>
      <c r="H34" s="56">
        <v>176</v>
      </c>
      <c r="I34" s="56">
        <v>214</v>
      </c>
      <c r="J34" s="57">
        <f t="shared" si="5"/>
        <v>390</v>
      </c>
      <c r="K34" s="56">
        <v>0</v>
      </c>
      <c r="L34" s="56">
        <v>0</v>
      </c>
      <c r="M34" s="57">
        <f t="shared" si="6"/>
        <v>0</v>
      </c>
      <c r="N34" s="32">
        <f t="shared" si="13"/>
        <v>0.10460329045382032</v>
      </c>
      <c r="O34" s="32">
        <f t="shared" si="0"/>
        <v>0.11274919878427889</v>
      </c>
      <c r="P34" s="33">
        <f t="shared" si="1"/>
        <v>0.10907309656335398</v>
      </c>
      <c r="Q34" s="41"/>
      <c r="R34" s="58">
        <f t="shared" si="10"/>
        <v>22.594310738025186</v>
      </c>
      <c r="S34" s="58">
        <f t="shared" si="11"/>
        <v>24.353826937404239</v>
      </c>
      <c r="T34" s="58">
        <f t="shared" si="12"/>
        <v>23.55978885768446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2278.515711694628</v>
      </c>
      <c r="F35" s="56">
        <v>2588.7452934188932</v>
      </c>
      <c r="G35" s="57">
        <f t="shared" si="4"/>
        <v>4867.2610051135216</v>
      </c>
      <c r="H35" s="56">
        <v>176</v>
      </c>
      <c r="I35" s="56">
        <v>215</v>
      </c>
      <c r="J35" s="57">
        <f t="shared" si="5"/>
        <v>391</v>
      </c>
      <c r="K35" s="56">
        <v>0</v>
      </c>
      <c r="L35" s="56">
        <v>0</v>
      </c>
      <c r="M35" s="57">
        <f t="shared" si="6"/>
        <v>0</v>
      </c>
      <c r="N35" s="32">
        <f t="shared" si="13"/>
        <v>5.9935703695670979E-2</v>
      </c>
      <c r="O35" s="32">
        <f t="shared" si="0"/>
        <v>5.5743869367331896E-2</v>
      </c>
      <c r="P35" s="33">
        <f t="shared" si="1"/>
        <v>5.7630730855279928E-2</v>
      </c>
      <c r="Q35" s="41"/>
      <c r="R35" s="58">
        <f t="shared" si="10"/>
        <v>12.946111998264932</v>
      </c>
      <c r="S35" s="58">
        <f t="shared" si="11"/>
        <v>12.040675783343689</v>
      </c>
      <c r="T35" s="58">
        <f t="shared" si="12"/>
        <v>12.448237864740465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534.94996296100385</v>
      </c>
      <c r="F36" s="61">
        <v>590</v>
      </c>
      <c r="G36" s="62">
        <f t="shared" si="4"/>
        <v>1124.9499629610038</v>
      </c>
      <c r="H36" s="61">
        <v>173</v>
      </c>
      <c r="I36" s="61">
        <v>214</v>
      </c>
      <c r="J36" s="62">
        <f t="shared" si="5"/>
        <v>387</v>
      </c>
      <c r="K36" s="61">
        <v>0</v>
      </c>
      <c r="L36" s="61">
        <v>0</v>
      </c>
      <c r="M36" s="62">
        <f t="shared" si="6"/>
        <v>0</v>
      </c>
      <c r="N36" s="34">
        <f t="shared" si="13"/>
        <v>1.4315723693026222E-2</v>
      </c>
      <c r="O36" s="34">
        <f t="shared" si="0"/>
        <v>1.2763932156455521E-2</v>
      </c>
      <c r="P36" s="35">
        <f t="shared" si="1"/>
        <v>1.3457627081072397E-2</v>
      </c>
      <c r="Q36" s="41"/>
      <c r="R36" s="58">
        <f t="shared" si="10"/>
        <v>3.0921963176936638</v>
      </c>
      <c r="S36" s="58">
        <f t="shared" si="11"/>
        <v>2.7570093457943927</v>
      </c>
      <c r="T36" s="58">
        <f t="shared" si="12"/>
        <v>2.9068474495116376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21999.915405328527</v>
      </c>
      <c r="F37" s="64">
        <v>15719.357217916693</v>
      </c>
      <c r="G37" s="65">
        <f t="shared" si="4"/>
        <v>37719.272623245219</v>
      </c>
      <c r="H37" s="64">
        <v>110</v>
      </c>
      <c r="I37" s="64">
        <v>110</v>
      </c>
      <c r="J37" s="65">
        <f t="shared" si="5"/>
        <v>220</v>
      </c>
      <c r="K37" s="64">
        <v>172</v>
      </c>
      <c r="L37" s="64">
        <v>186</v>
      </c>
      <c r="M37" s="65">
        <f t="shared" si="6"/>
        <v>358</v>
      </c>
      <c r="N37" s="30">
        <f t="shared" si="13"/>
        <v>0.33124420930692194</v>
      </c>
      <c r="O37" s="30">
        <f t="shared" si="0"/>
        <v>0.22492212136442155</v>
      </c>
      <c r="P37" s="31">
        <f t="shared" si="1"/>
        <v>0.27672902206278038</v>
      </c>
      <c r="Q37" s="41"/>
      <c r="R37" s="58">
        <f t="shared" si="10"/>
        <v>78.013884416058602</v>
      </c>
      <c r="S37" s="58">
        <f t="shared" si="11"/>
        <v>53.105936547015858</v>
      </c>
      <c r="T37" s="58">
        <f t="shared" si="12"/>
        <v>65.258257133642246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20969.191491780297</v>
      </c>
      <c r="F38" s="56">
        <v>15658.29492186443</v>
      </c>
      <c r="G38" s="57">
        <f t="shared" si="4"/>
        <v>36627.486413644729</v>
      </c>
      <c r="H38" s="56">
        <v>110</v>
      </c>
      <c r="I38" s="56">
        <v>110</v>
      </c>
      <c r="J38" s="57">
        <f t="shared" si="5"/>
        <v>220</v>
      </c>
      <c r="K38" s="56">
        <v>172</v>
      </c>
      <c r="L38" s="56">
        <v>180</v>
      </c>
      <c r="M38" s="57">
        <f t="shared" si="6"/>
        <v>352</v>
      </c>
      <c r="N38" s="32">
        <f t="shared" si="13"/>
        <v>0.31572499837057783</v>
      </c>
      <c r="O38" s="32">
        <f t="shared" si="0"/>
        <v>0.22892244037813494</v>
      </c>
      <c r="P38" s="33">
        <f t="shared" si="1"/>
        <v>0.27168501078243479</v>
      </c>
      <c r="Q38" s="41"/>
      <c r="R38" s="58">
        <f t="shared" si="10"/>
        <v>74.358835077235099</v>
      </c>
      <c r="S38" s="58">
        <f t="shared" si="11"/>
        <v>53.994120420222174</v>
      </c>
      <c r="T38" s="58">
        <f t="shared" si="12"/>
        <v>64.034067156721548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20356.406502829344</v>
      </c>
      <c r="F39" s="56">
        <v>15550.525653081124</v>
      </c>
      <c r="G39" s="57">
        <f t="shared" si="4"/>
        <v>35906.932155910472</v>
      </c>
      <c r="H39" s="56">
        <v>110</v>
      </c>
      <c r="I39" s="56">
        <v>109</v>
      </c>
      <c r="J39" s="57">
        <f t="shared" si="5"/>
        <v>219</v>
      </c>
      <c r="K39" s="56">
        <v>174</v>
      </c>
      <c r="L39" s="56">
        <v>173</v>
      </c>
      <c r="M39" s="57">
        <f t="shared" si="6"/>
        <v>347</v>
      </c>
      <c r="N39" s="32">
        <f t="shared" si="13"/>
        <v>0.3042265438610316</v>
      </c>
      <c r="O39" s="32">
        <f t="shared" si="0"/>
        <v>0.23402548839816284</v>
      </c>
      <c r="P39" s="33">
        <f t="shared" si="1"/>
        <v>0.26924814154102034</v>
      </c>
      <c r="Q39" s="41"/>
      <c r="R39" s="58">
        <f t="shared" si="10"/>
        <v>71.677487686018821</v>
      </c>
      <c r="S39" s="58">
        <f t="shared" si="11"/>
        <v>55.143707989649378</v>
      </c>
      <c r="T39" s="58">
        <f t="shared" si="12"/>
        <v>63.439809462739348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20010.758030141409</v>
      </c>
      <c r="F40" s="56">
        <v>15430.350893988096</v>
      </c>
      <c r="G40" s="57">
        <f t="shared" si="4"/>
        <v>35441.108924129505</v>
      </c>
      <c r="H40" s="56">
        <v>109</v>
      </c>
      <c r="I40" s="56">
        <v>112</v>
      </c>
      <c r="J40" s="57">
        <f t="shared" si="5"/>
        <v>221</v>
      </c>
      <c r="K40" s="56">
        <v>190</v>
      </c>
      <c r="L40" s="56">
        <v>173</v>
      </c>
      <c r="M40" s="57">
        <f t="shared" si="6"/>
        <v>363</v>
      </c>
      <c r="N40" s="32">
        <f t="shared" si="13"/>
        <v>0.2831817903054088</v>
      </c>
      <c r="O40" s="32">
        <f t="shared" si="0"/>
        <v>0.22997422937266149</v>
      </c>
      <c r="P40" s="33">
        <f t="shared" si="1"/>
        <v>0.25726705084298424</v>
      </c>
      <c r="Q40" s="41"/>
      <c r="R40" s="58">
        <f t="shared" si="10"/>
        <v>66.925612140941169</v>
      </c>
      <c r="S40" s="58">
        <f t="shared" si="11"/>
        <v>54.141582084168761</v>
      </c>
      <c r="T40" s="58">
        <f t="shared" si="12"/>
        <v>60.686830349536827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19754.176485577958</v>
      </c>
      <c r="F41" s="56">
        <v>15186.642012463779</v>
      </c>
      <c r="G41" s="57">
        <f t="shared" si="4"/>
        <v>34940.818498041735</v>
      </c>
      <c r="H41" s="56">
        <v>109</v>
      </c>
      <c r="I41" s="56">
        <v>106</v>
      </c>
      <c r="J41" s="57">
        <f t="shared" si="5"/>
        <v>215</v>
      </c>
      <c r="K41" s="56">
        <v>174</v>
      </c>
      <c r="L41" s="56">
        <v>173</v>
      </c>
      <c r="M41" s="57">
        <f t="shared" si="6"/>
        <v>347</v>
      </c>
      <c r="N41" s="32">
        <f t="shared" si="13"/>
        <v>0.29618232705976311</v>
      </c>
      <c r="O41" s="32">
        <f t="shared" si="0"/>
        <v>0.23080003058455592</v>
      </c>
      <c r="P41" s="33">
        <f t="shared" si="1"/>
        <v>0.26371225167583728</v>
      </c>
      <c r="Q41" s="41"/>
      <c r="R41" s="58">
        <f t="shared" si="10"/>
        <v>69.802743765293144</v>
      </c>
      <c r="S41" s="58">
        <f t="shared" si="11"/>
        <v>54.432408646823582</v>
      </c>
      <c r="T41" s="58">
        <f t="shared" si="12"/>
        <v>62.172274907547575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17382.311248623446</v>
      </c>
      <c r="F42" s="56">
        <v>9685.8062351121989</v>
      </c>
      <c r="G42" s="57">
        <f t="shared" si="4"/>
        <v>27068.117483735645</v>
      </c>
      <c r="H42" s="56">
        <v>0</v>
      </c>
      <c r="I42" s="56">
        <v>0</v>
      </c>
      <c r="J42" s="57">
        <f t="shared" si="5"/>
        <v>0</v>
      </c>
      <c r="K42" s="56">
        <v>172</v>
      </c>
      <c r="L42" s="56">
        <v>173</v>
      </c>
      <c r="M42" s="57">
        <f t="shared" si="6"/>
        <v>345</v>
      </c>
      <c r="N42" s="32">
        <f t="shared" si="13"/>
        <v>0.40749979483832161</v>
      </c>
      <c r="O42" s="32">
        <f t="shared" si="0"/>
        <v>0.22575531966977902</v>
      </c>
      <c r="P42" s="33">
        <f t="shared" si="1"/>
        <v>0.31636415946395097</v>
      </c>
      <c r="Q42" s="41"/>
      <c r="R42" s="58">
        <f t="shared" si="10"/>
        <v>101.05994911990375</v>
      </c>
      <c r="S42" s="58">
        <f t="shared" si="11"/>
        <v>55.987319278105197</v>
      </c>
      <c r="T42" s="58">
        <f t="shared" si="12"/>
        <v>78.458311547059836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15509.47126500072</v>
      </c>
      <c r="F43" s="56">
        <v>8726.4098703210657</v>
      </c>
      <c r="G43" s="57">
        <f t="shared" si="4"/>
        <v>24235.881135321786</v>
      </c>
      <c r="H43" s="56">
        <v>0</v>
      </c>
      <c r="I43" s="56">
        <v>0</v>
      </c>
      <c r="J43" s="57">
        <f t="shared" si="5"/>
        <v>0</v>
      </c>
      <c r="K43" s="56">
        <v>172</v>
      </c>
      <c r="L43" s="56">
        <v>173</v>
      </c>
      <c r="M43" s="57">
        <f t="shared" si="6"/>
        <v>345</v>
      </c>
      <c r="N43" s="32">
        <f t="shared" si="13"/>
        <v>0.36359413130628093</v>
      </c>
      <c r="O43" s="32">
        <f t="shared" si="0"/>
        <v>0.20339385302818072</v>
      </c>
      <c r="P43" s="33">
        <f t="shared" si="1"/>
        <v>0.28326181785088578</v>
      </c>
      <c r="Q43" s="41"/>
      <c r="R43" s="58">
        <f t="shared" si="10"/>
        <v>90.171344563957675</v>
      </c>
      <c r="S43" s="58">
        <f t="shared" si="11"/>
        <v>50.441675550988819</v>
      </c>
      <c r="T43" s="58">
        <f t="shared" si="12"/>
        <v>70.248930827019663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14919.257194831545</v>
      </c>
      <c r="F44" s="56">
        <v>8516.2203312723341</v>
      </c>
      <c r="G44" s="57">
        <f t="shared" si="4"/>
        <v>23435.477526103881</v>
      </c>
      <c r="H44" s="56">
        <v>0</v>
      </c>
      <c r="I44" s="56">
        <v>0</v>
      </c>
      <c r="J44" s="57">
        <f t="shared" si="5"/>
        <v>0</v>
      </c>
      <c r="K44" s="56">
        <v>172</v>
      </c>
      <c r="L44" s="56">
        <v>173</v>
      </c>
      <c r="M44" s="57">
        <f t="shared" si="6"/>
        <v>345</v>
      </c>
      <c r="N44" s="32">
        <f t="shared" si="13"/>
        <v>0.34975752988633591</v>
      </c>
      <c r="O44" s="32">
        <f t="shared" si="0"/>
        <v>0.19849478676282711</v>
      </c>
      <c r="P44" s="33">
        <f t="shared" si="1"/>
        <v>0.27390693695773588</v>
      </c>
      <c r="Q44" s="41"/>
      <c r="R44" s="58">
        <f t="shared" si="10"/>
        <v>86.739867411811304</v>
      </c>
      <c r="S44" s="58">
        <f t="shared" si="11"/>
        <v>49.226707117181121</v>
      </c>
      <c r="T44" s="58">
        <f t="shared" si="12"/>
        <v>67.928920365518493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14489.986614435804</v>
      </c>
      <c r="F45" s="56">
        <v>8466.3267012719934</v>
      </c>
      <c r="G45" s="57">
        <f t="shared" si="4"/>
        <v>22956.313315707797</v>
      </c>
      <c r="H45" s="56">
        <v>0</v>
      </c>
      <c r="I45" s="56">
        <v>0</v>
      </c>
      <c r="J45" s="57">
        <f t="shared" si="5"/>
        <v>0</v>
      </c>
      <c r="K45" s="56">
        <v>172</v>
      </c>
      <c r="L45" s="56">
        <v>173</v>
      </c>
      <c r="M45" s="57">
        <f t="shared" si="6"/>
        <v>345</v>
      </c>
      <c r="N45" s="32">
        <f t="shared" si="13"/>
        <v>0.33969398477203216</v>
      </c>
      <c r="O45" s="32">
        <f t="shared" si="0"/>
        <v>0.19733187351463718</v>
      </c>
      <c r="P45" s="33">
        <f t="shared" si="1"/>
        <v>0.26830660724296163</v>
      </c>
      <c r="Q45" s="41"/>
      <c r="R45" s="58">
        <f t="shared" si="10"/>
        <v>84.244108223463982</v>
      </c>
      <c r="S45" s="58">
        <f t="shared" si="11"/>
        <v>48.938304631630018</v>
      </c>
      <c r="T45" s="58">
        <f t="shared" si="12"/>
        <v>66.54003859625449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14252.141635537653</v>
      </c>
      <c r="F46" s="56">
        <v>8468.2112813998629</v>
      </c>
      <c r="G46" s="57">
        <f t="shared" si="4"/>
        <v>22720.352916937518</v>
      </c>
      <c r="H46" s="56">
        <v>0</v>
      </c>
      <c r="I46" s="56">
        <v>0</v>
      </c>
      <c r="J46" s="57">
        <f t="shared" si="5"/>
        <v>0</v>
      </c>
      <c r="K46" s="56">
        <v>172</v>
      </c>
      <c r="L46" s="56">
        <v>173</v>
      </c>
      <c r="M46" s="57">
        <f t="shared" si="6"/>
        <v>345</v>
      </c>
      <c r="N46" s="32">
        <f t="shared" si="13"/>
        <v>0.33411809910769069</v>
      </c>
      <c r="O46" s="32">
        <f t="shared" si="0"/>
        <v>0.19737579902572866</v>
      </c>
      <c r="P46" s="33">
        <f t="shared" si="1"/>
        <v>0.26554877182021408</v>
      </c>
      <c r="Q46" s="41"/>
      <c r="R46" s="58">
        <f t="shared" si="10"/>
        <v>82.861288578707288</v>
      </c>
      <c r="S46" s="58">
        <f t="shared" si="11"/>
        <v>48.94919815838071</v>
      </c>
      <c r="T46" s="58">
        <f t="shared" si="12"/>
        <v>65.856095411413094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13908.859859685041</v>
      </c>
      <c r="F47" s="56">
        <v>8642.0726958736959</v>
      </c>
      <c r="G47" s="57">
        <f t="shared" si="4"/>
        <v>22550.932555558735</v>
      </c>
      <c r="H47" s="56">
        <v>0</v>
      </c>
      <c r="I47" s="56">
        <v>0</v>
      </c>
      <c r="J47" s="57">
        <f t="shared" si="5"/>
        <v>0</v>
      </c>
      <c r="K47" s="56">
        <v>172</v>
      </c>
      <c r="L47" s="56">
        <v>195</v>
      </c>
      <c r="M47" s="57">
        <f t="shared" si="6"/>
        <v>367</v>
      </c>
      <c r="N47" s="32">
        <f t="shared" si="13"/>
        <v>0.32607042056650976</v>
      </c>
      <c r="O47" s="32">
        <f t="shared" si="0"/>
        <v>0.17870290934395566</v>
      </c>
      <c r="P47" s="33">
        <f t="shared" si="1"/>
        <v>0.24776888190602459</v>
      </c>
      <c r="Q47" s="41"/>
      <c r="R47" s="58">
        <f t="shared" si="10"/>
        <v>80.865464300494423</v>
      </c>
      <c r="S47" s="58">
        <f t="shared" si="11"/>
        <v>44.318321517301001</v>
      </c>
      <c r="T47" s="58">
        <f t="shared" si="12"/>
        <v>61.446682712694098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12819.393153941299</v>
      </c>
      <c r="F48" s="56">
        <v>7789.3452636128941</v>
      </c>
      <c r="G48" s="57">
        <f t="shared" si="4"/>
        <v>20608.738417554192</v>
      </c>
      <c r="H48" s="56">
        <v>0</v>
      </c>
      <c r="I48" s="56">
        <v>0</v>
      </c>
      <c r="J48" s="57">
        <f t="shared" ref="J48:J58" si="14">+H48+I48</f>
        <v>0</v>
      </c>
      <c r="K48" s="56">
        <v>172</v>
      </c>
      <c r="L48" s="56">
        <v>173</v>
      </c>
      <c r="M48" s="57">
        <f t="shared" ref="M48:M58" si="15">+K48+L48</f>
        <v>345</v>
      </c>
      <c r="N48" s="32">
        <f t="shared" ref="N48" si="16">+E48/(H48*216+K48*248)</f>
        <v>0.30052965946036431</v>
      </c>
      <c r="O48" s="32">
        <f t="shared" ref="O48" si="17">+F48/(I48*216+L48*248)</f>
        <v>0.1815528916560902</v>
      </c>
      <c r="P48" s="33">
        <f t="shared" ref="P48" si="18">+G48/(J48*216+M48*248)</f>
        <v>0.24086884545996018</v>
      </c>
      <c r="Q48" s="41"/>
      <c r="R48" s="58">
        <f t="shared" ref="R48" si="19">+E48/(H48+K48)</f>
        <v>74.531355546170346</v>
      </c>
      <c r="S48" s="58">
        <f t="shared" ref="S48" si="20">+F48/(I48+L48)</f>
        <v>45.02511713071037</v>
      </c>
      <c r="T48" s="58">
        <f t="shared" ref="T48" si="21">+G48/(J48+M48)</f>
        <v>59.735473674070121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12148.540202678589</v>
      </c>
      <c r="F49" s="56">
        <v>7286.3087159435081</v>
      </c>
      <c r="G49" s="57">
        <f t="shared" si="4"/>
        <v>19434.848918622098</v>
      </c>
      <c r="H49" s="56">
        <v>0</v>
      </c>
      <c r="I49" s="56">
        <v>0</v>
      </c>
      <c r="J49" s="57">
        <f t="shared" si="14"/>
        <v>0</v>
      </c>
      <c r="K49" s="56">
        <v>172</v>
      </c>
      <c r="L49" s="56">
        <v>173</v>
      </c>
      <c r="M49" s="57">
        <f t="shared" si="15"/>
        <v>345</v>
      </c>
      <c r="N49" s="32">
        <f t="shared" si="13"/>
        <v>0.28480261165319271</v>
      </c>
      <c r="O49" s="32">
        <f t="shared" si="0"/>
        <v>0.1698281912162854</v>
      </c>
      <c r="P49" s="33">
        <f t="shared" si="1"/>
        <v>0.22714877183990295</v>
      </c>
      <c r="Q49" s="41"/>
      <c r="R49" s="58">
        <f t="shared" si="10"/>
        <v>70.631047689991789</v>
      </c>
      <c r="S49" s="58">
        <f t="shared" si="11"/>
        <v>42.117391421638779</v>
      </c>
      <c r="T49" s="58">
        <f t="shared" si="12"/>
        <v>56.332895416295933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12211.126096932741</v>
      </c>
      <c r="F50" s="56">
        <v>7088.3247494085981</v>
      </c>
      <c r="G50" s="57">
        <f t="shared" si="4"/>
        <v>19299.45084634134</v>
      </c>
      <c r="H50" s="56">
        <v>0</v>
      </c>
      <c r="I50" s="56">
        <v>0</v>
      </c>
      <c r="J50" s="57">
        <f t="shared" si="14"/>
        <v>0</v>
      </c>
      <c r="K50" s="56">
        <v>172</v>
      </c>
      <c r="L50" s="56">
        <v>173</v>
      </c>
      <c r="M50" s="57">
        <f t="shared" si="15"/>
        <v>345</v>
      </c>
      <c r="N50" s="32">
        <f t="shared" si="13"/>
        <v>0.28626983535570005</v>
      </c>
      <c r="O50" s="32">
        <f t="shared" si="0"/>
        <v>0.1652136106052722</v>
      </c>
      <c r="P50" s="33">
        <f t="shared" si="1"/>
        <v>0.22556627917650002</v>
      </c>
      <c r="Q50" s="41"/>
      <c r="R50" s="58">
        <f t="shared" si="10"/>
        <v>70.994919168213613</v>
      </c>
      <c r="S50" s="58">
        <f t="shared" si="11"/>
        <v>40.972975430107503</v>
      </c>
      <c r="T50" s="58">
        <f t="shared" si="12"/>
        <v>55.940437235772002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11312.296137583113</v>
      </c>
      <c r="F51" s="56">
        <v>6662.1526600953121</v>
      </c>
      <c r="G51" s="57">
        <f t="shared" si="4"/>
        <v>17974.448797678426</v>
      </c>
      <c r="H51" s="56">
        <v>0</v>
      </c>
      <c r="I51" s="56">
        <v>0</v>
      </c>
      <c r="J51" s="57">
        <f t="shared" si="14"/>
        <v>0</v>
      </c>
      <c r="K51" s="56">
        <v>172</v>
      </c>
      <c r="L51" s="56">
        <v>173</v>
      </c>
      <c r="M51" s="57">
        <f t="shared" si="15"/>
        <v>345</v>
      </c>
      <c r="N51" s="32">
        <f t="shared" si="13"/>
        <v>0.26519824028467537</v>
      </c>
      <c r="O51" s="32">
        <f t="shared" si="0"/>
        <v>0.15528045543761215</v>
      </c>
      <c r="P51" s="33">
        <f t="shared" si="1"/>
        <v>0.21008004672368427</v>
      </c>
      <c r="Q51" s="41"/>
      <c r="R51" s="58">
        <f t="shared" si="10"/>
        <v>65.76916359059949</v>
      </c>
      <c r="S51" s="58">
        <f t="shared" si="11"/>
        <v>38.509552948527812</v>
      </c>
      <c r="T51" s="58">
        <f t="shared" si="12"/>
        <v>52.099851587473701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11220.914437013156</v>
      </c>
      <c r="F52" s="56">
        <v>6637.4367542302334</v>
      </c>
      <c r="G52" s="57">
        <f t="shared" si="4"/>
        <v>17858.35119124339</v>
      </c>
      <c r="H52" s="56">
        <v>0</v>
      </c>
      <c r="I52" s="56">
        <v>0</v>
      </c>
      <c r="J52" s="57">
        <f t="shared" si="14"/>
        <v>0</v>
      </c>
      <c r="K52" s="56">
        <v>174</v>
      </c>
      <c r="L52" s="56">
        <v>173</v>
      </c>
      <c r="M52" s="57">
        <f t="shared" si="15"/>
        <v>347</v>
      </c>
      <c r="N52" s="32">
        <f t="shared" si="13"/>
        <v>0.26003231453960779</v>
      </c>
      <c r="O52" s="32">
        <f t="shared" si="0"/>
        <v>0.15470438080902091</v>
      </c>
      <c r="P52" s="33">
        <f t="shared" si="1"/>
        <v>0.20752011703127488</v>
      </c>
      <c r="Q52" s="41"/>
      <c r="R52" s="58">
        <f t="shared" si="10"/>
        <v>64.488014005822734</v>
      </c>
      <c r="S52" s="58">
        <f t="shared" si="11"/>
        <v>38.366686440637189</v>
      </c>
      <c r="T52" s="58">
        <f t="shared" si="12"/>
        <v>51.464989023756168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11009.106882239807</v>
      </c>
      <c r="F53" s="56">
        <v>6610.9388208376495</v>
      </c>
      <c r="G53" s="57">
        <f t="shared" si="4"/>
        <v>17620.045703077456</v>
      </c>
      <c r="H53" s="56">
        <v>0</v>
      </c>
      <c r="I53" s="56">
        <v>0</v>
      </c>
      <c r="J53" s="57">
        <f t="shared" si="14"/>
        <v>0</v>
      </c>
      <c r="K53" s="56">
        <v>172</v>
      </c>
      <c r="L53" s="56">
        <v>173</v>
      </c>
      <c r="M53" s="57">
        <f t="shared" si="15"/>
        <v>345</v>
      </c>
      <c r="N53" s="32">
        <f t="shared" si="13"/>
        <v>0.25809046516878764</v>
      </c>
      <c r="O53" s="32">
        <f t="shared" si="0"/>
        <v>0.1540867709499732</v>
      </c>
      <c r="P53" s="33">
        <f t="shared" si="1"/>
        <v>0.20593788806775895</v>
      </c>
      <c r="Q53" s="41"/>
      <c r="R53" s="58">
        <f t="shared" si="10"/>
        <v>64.006435361859346</v>
      </c>
      <c r="S53" s="58">
        <f t="shared" si="11"/>
        <v>38.213519195593349</v>
      </c>
      <c r="T53" s="58">
        <f t="shared" si="12"/>
        <v>51.072596240804224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10980.318781209637</v>
      </c>
      <c r="F54" s="56">
        <v>6222.3413098822493</v>
      </c>
      <c r="G54" s="57">
        <f t="shared" si="4"/>
        <v>17202.660091091886</v>
      </c>
      <c r="H54" s="56">
        <v>0</v>
      </c>
      <c r="I54" s="56">
        <v>0</v>
      </c>
      <c r="J54" s="57">
        <f t="shared" si="14"/>
        <v>0</v>
      </c>
      <c r="K54" s="56">
        <v>172</v>
      </c>
      <c r="L54" s="56">
        <v>175</v>
      </c>
      <c r="M54" s="57">
        <f t="shared" si="15"/>
        <v>347</v>
      </c>
      <c r="N54" s="32">
        <f t="shared" si="13"/>
        <v>0.25741557532843296</v>
      </c>
      <c r="O54" s="32">
        <f t="shared" si="0"/>
        <v>0.14337191958254031</v>
      </c>
      <c r="P54" s="33">
        <f t="shared" si="1"/>
        <v>0.19990076335283868</v>
      </c>
      <c r="Q54" s="41"/>
      <c r="R54" s="58">
        <f t="shared" si="10"/>
        <v>63.839062681451374</v>
      </c>
      <c r="S54" s="58">
        <f t="shared" si="11"/>
        <v>35.556236056469999</v>
      </c>
      <c r="T54" s="58">
        <f t="shared" si="12"/>
        <v>49.575389311503997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8171.2444543494566</v>
      </c>
      <c r="F55" s="56">
        <v>3413.3071768597274</v>
      </c>
      <c r="G55" s="57">
        <f t="shared" si="4"/>
        <v>11584.551631209184</v>
      </c>
      <c r="H55" s="56">
        <v>0</v>
      </c>
      <c r="I55" s="56">
        <v>0</v>
      </c>
      <c r="J55" s="57">
        <f t="shared" si="14"/>
        <v>0</v>
      </c>
      <c r="K55" s="56">
        <v>158</v>
      </c>
      <c r="L55" s="56">
        <v>175</v>
      </c>
      <c r="M55" s="57">
        <f t="shared" si="15"/>
        <v>333</v>
      </c>
      <c r="N55" s="32">
        <f t="shared" si="13"/>
        <v>0.208535230051793</v>
      </c>
      <c r="O55" s="32">
        <f t="shared" si="0"/>
        <v>7.8647630803219529E-2</v>
      </c>
      <c r="P55" s="33">
        <f t="shared" si="1"/>
        <v>0.14027598119743756</v>
      </c>
      <c r="Q55" s="41"/>
      <c r="R55" s="58">
        <f t="shared" si="10"/>
        <v>51.716737052844664</v>
      </c>
      <c r="S55" s="58">
        <f t="shared" si="11"/>
        <v>19.504612439198443</v>
      </c>
      <c r="T55" s="58">
        <f t="shared" si="12"/>
        <v>34.788443336964519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7829.0472824943472</v>
      </c>
      <c r="F56" s="56">
        <v>3026.9218789227552</v>
      </c>
      <c r="G56" s="57">
        <f t="shared" si="4"/>
        <v>10855.969161417102</v>
      </c>
      <c r="H56" s="56">
        <v>0</v>
      </c>
      <c r="I56" s="56">
        <v>0</v>
      </c>
      <c r="J56" s="57">
        <f t="shared" si="14"/>
        <v>0</v>
      </c>
      <c r="K56" s="56">
        <v>138</v>
      </c>
      <c r="L56" s="56">
        <v>174</v>
      </c>
      <c r="M56" s="57">
        <f t="shared" si="15"/>
        <v>312</v>
      </c>
      <c r="N56" s="32">
        <f t="shared" si="13"/>
        <v>0.22875897856750663</v>
      </c>
      <c r="O56" s="32">
        <f t="shared" si="0"/>
        <v>7.0145575614635594E-2</v>
      </c>
      <c r="P56" s="33">
        <f t="shared" si="1"/>
        <v>0.14030150384379009</v>
      </c>
      <c r="Q56" s="41"/>
      <c r="R56" s="58">
        <f t="shared" si="10"/>
        <v>56.732226684741647</v>
      </c>
      <c r="S56" s="58">
        <f t="shared" si="11"/>
        <v>17.396102752429627</v>
      </c>
      <c r="T56" s="58">
        <f t="shared" si="12"/>
        <v>34.794772953259944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5974.4148196330898</v>
      </c>
      <c r="F57" s="56">
        <v>2465.9775073580499</v>
      </c>
      <c r="G57" s="57">
        <f t="shared" si="4"/>
        <v>8440.3923269911393</v>
      </c>
      <c r="H57" s="56">
        <v>0</v>
      </c>
      <c r="I57" s="56">
        <v>0</v>
      </c>
      <c r="J57" s="57">
        <f t="shared" si="14"/>
        <v>0</v>
      </c>
      <c r="K57" s="56">
        <v>150</v>
      </c>
      <c r="L57" s="56">
        <v>174</v>
      </c>
      <c r="M57" s="57">
        <f t="shared" si="15"/>
        <v>324</v>
      </c>
      <c r="N57" s="32">
        <f t="shared" si="13"/>
        <v>0.160602548914868</v>
      </c>
      <c r="O57" s="32">
        <f t="shared" si="0"/>
        <v>5.7146308568734934E-2</v>
      </c>
      <c r="P57" s="33">
        <f t="shared" si="1"/>
        <v>0.10504271613638913</v>
      </c>
      <c r="Q57" s="41"/>
      <c r="R57" s="58">
        <f t="shared" si="10"/>
        <v>39.829432130887263</v>
      </c>
      <c r="S57" s="58">
        <f t="shared" si="11"/>
        <v>14.172284525046264</v>
      </c>
      <c r="T57" s="58">
        <f t="shared" si="12"/>
        <v>26.050593601824502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5616.8012335090625</v>
      </c>
      <c r="F58" s="61">
        <v>2402.0000000000009</v>
      </c>
      <c r="G58" s="62">
        <f t="shared" si="4"/>
        <v>8018.8012335090634</v>
      </c>
      <c r="H58" s="56">
        <v>0</v>
      </c>
      <c r="I58" s="56">
        <v>0</v>
      </c>
      <c r="J58" s="57">
        <f t="shared" si="14"/>
        <v>0</v>
      </c>
      <c r="K58" s="56">
        <v>174</v>
      </c>
      <c r="L58" s="56">
        <v>174</v>
      </c>
      <c r="M58" s="57">
        <f t="shared" si="15"/>
        <v>348</v>
      </c>
      <c r="N58" s="34">
        <f t="shared" si="13"/>
        <v>0.13016317281954631</v>
      </c>
      <c r="O58" s="34">
        <f t="shared" si="0"/>
        <v>5.566370040786061E-2</v>
      </c>
      <c r="P58" s="35">
        <f t="shared" si="1"/>
        <v>9.2913436613703465E-2</v>
      </c>
      <c r="Q58" s="41"/>
      <c r="R58" s="58">
        <f t="shared" si="10"/>
        <v>32.280466859247483</v>
      </c>
      <c r="S58" s="58">
        <f t="shared" si="11"/>
        <v>13.804597701149431</v>
      </c>
      <c r="T58" s="58">
        <f t="shared" si="12"/>
        <v>23.042532280198458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18759.744965776776</v>
      </c>
      <c r="F59" s="64">
        <v>12631.815028832038</v>
      </c>
      <c r="G59" s="65">
        <f t="shared" si="4"/>
        <v>31391.559994608811</v>
      </c>
      <c r="H59" s="66">
        <v>177</v>
      </c>
      <c r="I59" s="64">
        <v>98</v>
      </c>
      <c r="J59" s="65">
        <f t="shared" si="5"/>
        <v>275</v>
      </c>
      <c r="K59" s="66">
        <v>82</v>
      </c>
      <c r="L59" s="64">
        <v>171</v>
      </c>
      <c r="M59" s="65">
        <f t="shared" si="6"/>
        <v>253</v>
      </c>
      <c r="N59" s="30">
        <f t="shared" si="13"/>
        <v>0.3203070783666298</v>
      </c>
      <c r="O59" s="30">
        <f t="shared" si="0"/>
        <v>0.19868842061205547</v>
      </c>
      <c r="P59" s="31">
        <f t="shared" si="1"/>
        <v>0.25700451921182221</v>
      </c>
      <c r="Q59" s="41"/>
      <c r="R59" s="58">
        <f t="shared" si="10"/>
        <v>72.431447744311882</v>
      </c>
      <c r="S59" s="58">
        <f t="shared" si="11"/>
        <v>46.958420181531736</v>
      </c>
      <c r="T59" s="58">
        <f t="shared" si="12"/>
        <v>59.453712111001536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18154.354502296083</v>
      </c>
      <c r="F60" s="56">
        <v>12854.38451194803</v>
      </c>
      <c r="G60" s="57">
        <f t="shared" si="4"/>
        <v>31008.739014244115</v>
      </c>
      <c r="H60" s="55">
        <v>173</v>
      </c>
      <c r="I60" s="56">
        <v>92</v>
      </c>
      <c r="J60" s="57">
        <f t="shared" ref="J60:J84" si="22">+H60+I60</f>
        <v>265</v>
      </c>
      <c r="K60" s="55">
        <v>86</v>
      </c>
      <c r="L60" s="56">
        <v>171</v>
      </c>
      <c r="M60" s="57">
        <f t="shared" ref="M60:M84" si="23">+K60+L60</f>
        <v>257</v>
      </c>
      <c r="N60" s="32">
        <f t="shared" si="13"/>
        <v>0.30929457718236475</v>
      </c>
      <c r="O60" s="32">
        <f t="shared" si="0"/>
        <v>0.20639666846416233</v>
      </c>
      <c r="P60" s="33">
        <f t="shared" si="1"/>
        <v>0.2563214109760954</v>
      </c>
      <c r="Q60" s="41"/>
      <c r="R60" s="58">
        <f t="shared" si="10"/>
        <v>70.094032827397996</v>
      </c>
      <c r="S60" s="58">
        <f t="shared" si="11"/>
        <v>48.875986737444983</v>
      </c>
      <c r="T60" s="58">
        <f t="shared" si="12"/>
        <v>59.403714586674546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17215.913202462383</v>
      </c>
      <c r="F61" s="56">
        <v>12669.541066906611</v>
      </c>
      <c r="G61" s="57">
        <f t="shared" si="4"/>
        <v>29885.454269368995</v>
      </c>
      <c r="H61" s="55">
        <v>173</v>
      </c>
      <c r="I61" s="56">
        <v>92</v>
      </c>
      <c r="J61" s="57">
        <f t="shared" si="22"/>
        <v>265</v>
      </c>
      <c r="K61" s="55">
        <v>86</v>
      </c>
      <c r="L61" s="56">
        <v>171</v>
      </c>
      <c r="M61" s="57">
        <f t="shared" si="23"/>
        <v>257</v>
      </c>
      <c r="N61" s="32">
        <f t="shared" si="13"/>
        <v>0.29330641274469099</v>
      </c>
      <c r="O61" s="32">
        <f t="shared" si="0"/>
        <v>0.2034287261866829</v>
      </c>
      <c r="P61" s="33">
        <f t="shared" si="1"/>
        <v>0.24703622428720567</v>
      </c>
      <c r="Q61" s="41"/>
      <c r="R61" s="58">
        <f t="shared" si="10"/>
        <v>66.47070734541461</v>
      </c>
      <c r="S61" s="58">
        <f t="shared" si="11"/>
        <v>48.173159950215251</v>
      </c>
      <c r="T61" s="58">
        <f t="shared" si="12"/>
        <v>57.25182810223945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16422.787139833719</v>
      </c>
      <c r="F62" s="56">
        <v>12642.164257506211</v>
      </c>
      <c r="G62" s="57">
        <f t="shared" si="4"/>
        <v>29064.95139733993</v>
      </c>
      <c r="H62" s="55">
        <v>173</v>
      </c>
      <c r="I62" s="56">
        <v>90</v>
      </c>
      <c r="J62" s="57">
        <f t="shared" si="22"/>
        <v>263</v>
      </c>
      <c r="K62" s="55">
        <v>86</v>
      </c>
      <c r="L62" s="56">
        <v>171</v>
      </c>
      <c r="M62" s="57">
        <f t="shared" si="23"/>
        <v>257</v>
      </c>
      <c r="N62" s="32">
        <f t="shared" si="13"/>
        <v>0.27979397471435397</v>
      </c>
      <c r="O62" s="32">
        <f t="shared" si="0"/>
        <v>0.20440700196459402</v>
      </c>
      <c r="P62" s="33">
        <f t="shared" si="1"/>
        <v>0.24111487421472599</v>
      </c>
      <c r="Q62" s="41"/>
      <c r="R62" s="58">
        <f t="shared" si="10"/>
        <v>63.408444555342548</v>
      </c>
      <c r="S62" s="58">
        <f t="shared" si="11"/>
        <v>48.437410948299657</v>
      </c>
      <c r="T62" s="58">
        <f t="shared" si="12"/>
        <v>55.894137302576787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15783.83918081778</v>
      </c>
      <c r="F63" s="56">
        <v>12379.733205719591</v>
      </c>
      <c r="G63" s="57">
        <f t="shared" si="4"/>
        <v>28163.572386537373</v>
      </c>
      <c r="H63" s="55">
        <v>171</v>
      </c>
      <c r="I63" s="56">
        <v>90</v>
      </c>
      <c r="J63" s="57">
        <f t="shared" si="22"/>
        <v>261</v>
      </c>
      <c r="K63" s="55">
        <v>96</v>
      </c>
      <c r="L63" s="56">
        <v>171</v>
      </c>
      <c r="M63" s="57">
        <f t="shared" si="23"/>
        <v>267</v>
      </c>
      <c r="N63" s="32">
        <f t="shared" si="13"/>
        <v>0.25984194621391049</v>
      </c>
      <c r="O63" s="32">
        <f t="shared" si="0"/>
        <v>0.20016384047535232</v>
      </c>
      <c r="P63" s="33">
        <f t="shared" si="1"/>
        <v>0.22973417830313048</v>
      </c>
      <c r="Q63" s="41"/>
      <c r="R63" s="58">
        <f t="shared" si="10"/>
        <v>59.115502549879324</v>
      </c>
      <c r="S63" s="58">
        <f t="shared" si="11"/>
        <v>47.431927991262803</v>
      </c>
      <c r="T63" s="58">
        <f t="shared" si="12"/>
        <v>53.340099216926845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14790.562672413669</v>
      </c>
      <c r="F64" s="56">
        <v>12242.000921592327</v>
      </c>
      <c r="G64" s="57">
        <f t="shared" si="4"/>
        <v>27032.563594005995</v>
      </c>
      <c r="H64" s="55">
        <v>145</v>
      </c>
      <c r="I64" s="56">
        <v>88</v>
      </c>
      <c r="J64" s="57">
        <f t="shared" si="22"/>
        <v>233</v>
      </c>
      <c r="K64" s="55">
        <v>122</v>
      </c>
      <c r="L64" s="56">
        <v>171</v>
      </c>
      <c r="M64" s="57">
        <f t="shared" si="23"/>
        <v>293</v>
      </c>
      <c r="N64" s="3">
        <f t="shared" si="13"/>
        <v>0.24020012135269697</v>
      </c>
      <c r="O64" s="3">
        <f t="shared" si="0"/>
        <v>0.1993291800441632</v>
      </c>
      <c r="P64" s="4">
        <f t="shared" si="1"/>
        <v>0.21979123515355467</v>
      </c>
      <c r="Q64" s="41"/>
      <c r="R64" s="58">
        <f t="shared" si="10"/>
        <v>55.395365814283402</v>
      </c>
      <c r="S64" s="58">
        <f t="shared" si="11"/>
        <v>47.266412824680799</v>
      </c>
      <c r="T64" s="58">
        <f t="shared" si="12"/>
        <v>51.392706452482877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12534.320437658826</v>
      </c>
      <c r="F65" s="56">
        <v>11511.467657325305</v>
      </c>
      <c r="G65" s="57">
        <f t="shared" si="4"/>
        <v>24045.788094984131</v>
      </c>
      <c r="H65" s="55">
        <v>135</v>
      </c>
      <c r="I65" s="56">
        <v>88</v>
      </c>
      <c r="J65" s="57">
        <f t="shared" si="22"/>
        <v>223</v>
      </c>
      <c r="K65" s="55">
        <v>128</v>
      </c>
      <c r="L65" s="56">
        <v>171</v>
      </c>
      <c r="M65" s="57">
        <f t="shared" si="23"/>
        <v>299</v>
      </c>
      <c r="N65" s="3">
        <f t="shared" si="13"/>
        <v>0.20580455204352466</v>
      </c>
      <c r="O65" s="3">
        <f t="shared" si="0"/>
        <v>0.18743434377564977</v>
      </c>
      <c r="P65" s="4">
        <f t="shared" si="1"/>
        <v>0.19658100143054391</v>
      </c>
      <c r="Q65" s="41"/>
      <c r="R65" s="58">
        <f t="shared" si="10"/>
        <v>47.659013070946102</v>
      </c>
      <c r="S65" s="58">
        <f t="shared" si="11"/>
        <v>44.445821070754079</v>
      </c>
      <c r="T65" s="58">
        <f t="shared" si="12"/>
        <v>46.064728151310597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5829.097330623199</v>
      </c>
      <c r="F66" s="56">
        <v>6805.3361093663161</v>
      </c>
      <c r="G66" s="57">
        <f t="shared" si="4"/>
        <v>12634.433439989516</v>
      </c>
      <c r="H66" s="55">
        <v>100</v>
      </c>
      <c r="I66" s="56">
        <v>43</v>
      </c>
      <c r="J66" s="57">
        <f t="shared" si="22"/>
        <v>143</v>
      </c>
      <c r="K66" s="55">
        <v>44</v>
      </c>
      <c r="L66" s="56">
        <v>89</v>
      </c>
      <c r="M66" s="57">
        <f t="shared" si="23"/>
        <v>133</v>
      </c>
      <c r="N66" s="3">
        <f t="shared" si="13"/>
        <v>0.17929064132084149</v>
      </c>
      <c r="O66" s="3">
        <f t="shared" si="0"/>
        <v>0.21700689124254835</v>
      </c>
      <c r="P66" s="4">
        <f t="shared" si="1"/>
        <v>0.19780863977939497</v>
      </c>
      <c r="Q66" s="41"/>
      <c r="R66" s="58">
        <f t="shared" si="10"/>
        <v>40.479842573772217</v>
      </c>
      <c r="S66" s="58">
        <f t="shared" si="11"/>
        <v>51.555576586108458</v>
      </c>
      <c r="T66" s="58">
        <f t="shared" si="12"/>
        <v>45.7769327535852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5732.6567176799572</v>
      </c>
      <c r="F67" s="56">
        <v>5698.8525096544217</v>
      </c>
      <c r="G67" s="57">
        <f t="shared" si="4"/>
        <v>11431.50922733438</v>
      </c>
      <c r="H67" s="55">
        <v>129</v>
      </c>
      <c r="I67" s="56">
        <v>43</v>
      </c>
      <c r="J67" s="57">
        <f t="shared" si="22"/>
        <v>172</v>
      </c>
      <c r="K67" s="55">
        <v>44</v>
      </c>
      <c r="L67" s="56">
        <v>89</v>
      </c>
      <c r="M67" s="57">
        <f t="shared" si="23"/>
        <v>133</v>
      </c>
      <c r="N67" s="3">
        <f t="shared" si="13"/>
        <v>0.14784033210439337</v>
      </c>
      <c r="O67" s="3">
        <f t="shared" si="0"/>
        <v>0.18172361319051089</v>
      </c>
      <c r="P67" s="4">
        <f t="shared" si="1"/>
        <v>0.16299060721076736</v>
      </c>
      <c r="Q67" s="41"/>
      <c r="R67" s="58">
        <f t="shared" si="10"/>
        <v>33.136744032832119</v>
      </c>
      <c r="S67" s="58">
        <f t="shared" si="11"/>
        <v>43.173125073139559</v>
      </c>
      <c r="T67" s="58">
        <f t="shared" si="12"/>
        <v>37.4803581224078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5580.2061056481207</v>
      </c>
      <c r="F68" s="56">
        <v>4614.9172392384426</v>
      </c>
      <c r="G68" s="57">
        <f t="shared" si="4"/>
        <v>10195.123344886564</v>
      </c>
      <c r="H68" s="55">
        <v>125</v>
      </c>
      <c r="I68" s="56">
        <v>87</v>
      </c>
      <c r="J68" s="57">
        <f t="shared" si="22"/>
        <v>212</v>
      </c>
      <c r="K68" s="55">
        <v>44</v>
      </c>
      <c r="L68" s="56">
        <v>48</v>
      </c>
      <c r="M68" s="57">
        <f t="shared" si="23"/>
        <v>92</v>
      </c>
      <c r="N68" s="3">
        <f t="shared" si="13"/>
        <v>0.14718838641190443</v>
      </c>
      <c r="O68" s="3">
        <f t="shared" si="0"/>
        <v>0.15034262572447363</v>
      </c>
      <c r="P68" s="4">
        <f t="shared" si="1"/>
        <v>0.14859962897747442</v>
      </c>
      <c r="Q68" s="41"/>
      <c r="R68" s="58">
        <f t="shared" si="10"/>
        <v>33.018971039337991</v>
      </c>
      <c r="S68" s="58">
        <f t="shared" si="11"/>
        <v>34.18457214250698</v>
      </c>
      <c r="T68" s="58">
        <f t="shared" si="12"/>
        <v>33.53658995028475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3182.8776907049955</v>
      </c>
      <c r="F69" s="61">
        <v>3601.0000000000009</v>
      </c>
      <c r="G69" s="62">
        <f t="shared" si="4"/>
        <v>6783.877690704996</v>
      </c>
      <c r="H69" s="67">
        <v>103</v>
      </c>
      <c r="I69" s="61">
        <v>87</v>
      </c>
      <c r="J69" s="62">
        <f t="shared" si="22"/>
        <v>190</v>
      </c>
      <c r="K69" s="67">
        <v>44</v>
      </c>
      <c r="L69" s="61">
        <v>44</v>
      </c>
      <c r="M69" s="62">
        <f t="shared" si="23"/>
        <v>88</v>
      </c>
      <c r="N69" s="6">
        <f t="shared" si="13"/>
        <v>9.598545508760542E-2</v>
      </c>
      <c r="O69" s="6">
        <f t="shared" si="0"/>
        <v>0.12122946404524647</v>
      </c>
      <c r="P69" s="7">
        <f t="shared" si="1"/>
        <v>0.10791355450981477</v>
      </c>
      <c r="Q69" s="41"/>
      <c r="R69" s="58">
        <f t="shared" si="10"/>
        <v>21.652229188469356</v>
      </c>
      <c r="S69" s="58">
        <f t="shared" si="11"/>
        <v>27.488549618320619</v>
      </c>
      <c r="T69" s="58">
        <f t="shared" si="12"/>
        <v>24.402437736348908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6995.9999999999991</v>
      </c>
      <c r="F70" s="64">
        <v>18430.10705574245</v>
      </c>
      <c r="G70" s="65">
        <f t="shared" si="4"/>
        <v>25426.10705574245</v>
      </c>
      <c r="H70" s="66">
        <v>392</v>
      </c>
      <c r="I70" s="64">
        <v>408</v>
      </c>
      <c r="J70" s="65">
        <f t="shared" si="22"/>
        <v>800</v>
      </c>
      <c r="K70" s="66">
        <v>0</v>
      </c>
      <c r="L70" s="64">
        <v>0</v>
      </c>
      <c r="M70" s="65">
        <f t="shared" si="23"/>
        <v>0</v>
      </c>
      <c r="N70" s="15">
        <f t="shared" si="13"/>
        <v>8.2624716553287972E-2</v>
      </c>
      <c r="O70" s="15">
        <f t="shared" si="0"/>
        <v>0.20912884731007683</v>
      </c>
      <c r="P70" s="16">
        <f t="shared" si="1"/>
        <v>0.14714182323925029</v>
      </c>
      <c r="Q70" s="41"/>
      <c r="R70" s="58">
        <f t="shared" si="10"/>
        <v>17.846938775510203</v>
      </c>
      <c r="S70" s="58">
        <f t="shared" si="11"/>
        <v>45.17183101897659</v>
      </c>
      <c r="T70" s="58">
        <f t="shared" si="12"/>
        <v>31.782633819678061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10528.610451886389</v>
      </c>
      <c r="F71" s="56">
        <v>27491.651290864789</v>
      </c>
      <c r="G71" s="57">
        <f t="shared" ref="G71:G84" si="24">+E71+F71</f>
        <v>38020.26174275118</v>
      </c>
      <c r="H71" s="55">
        <v>398</v>
      </c>
      <c r="I71" s="56">
        <v>396</v>
      </c>
      <c r="J71" s="57">
        <f t="shared" si="22"/>
        <v>794</v>
      </c>
      <c r="K71" s="55">
        <v>0</v>
      </c>
      <c r="L71" s="56">
        <v>0</v>
      </c>
      <c r="M71" s="57">
        <f t="shared" si="23"/>
        <v>0</v>
      </c>
      <c r="N71" s="3">
        <f t="shared" si="13"/>
        <v>0.12247127363538048</v>
      </c>
      <c r="O71" s="3">
        <f t="shared" si="0"/>
        <v>0.32140445298897291</v>
      </c>
      <c r="P71" s="4">
        <f t="shared" si="1"/>
        <v>0.2216873177462402</v>
      </c>
      <c r="Q71" s="41"/>
      <c r="R71" s="58">
        <f t="shared" ref="R71:R86" si="25">+E71/(H71+K71)</f>
        <v>26.453795105242182</v>
      </c>
      <c r="S71" s="58">
        <f t="shared" ref="S71:S86" si="26">+F71/(I71+L71)</f>
        <v>69.42336184561816</v>
      </c>
      <c r="T71" s="58">
        <f t="shared" ref="T71:T86" si="27">+G71/(J71+M71)</f>
        <v>47.884460633187885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20328.30511474239</v>
      </c>
      <c r="F72" s="56">
        <v>41302.465131304052</v>
      </c>
      <c r="G72" s="57">
        <f t="shared" si="24"/>
        <v>61630.770246046442</v>
      </c>
      <c r="H72" s="55">
        <v>402</v>
      </c>
      <c r="I72" s="56">
        <v>394</v>
      </c>
      <c r="J72" s="57">
        <f t="shared" si="22"/>
        <v>796</v>
      </c>
      <c r="K72" s="55">
        <v>0</v>
      </c>
      <c r="L72" s="56">
        <v>0</v>
      </c>
      <c r="M72" s="57">
        <f t="shared" si="23"/>
        <v>0</v>
      </c>
      <c r="N72" s="3">
        <f t="shared" si="13"/>
        <v>0.2341107554213008</v>
      </c>
      <c r="O72" s="3">
        <f t="shared" si="0"/>
        <v>0.48531755418433975</v>
      </c>
      <c r="P72" s="4">
        <f t="shared" si="1"/>
        <v>0.35845180908039292</v>
      </c>
      <c r="Q72" s="41"/>
      <c r="R72" s="58">
        <f t="shared" si="25"/>
        <v>50.56792317100097</v>
      </c>
      <c r="S72" s="58">
        <f t="shared" si="26"/>
        <v>104.82859170381739</v>
      </c>
      <c r="T72" s="58">
        <f t="shared" si="27"/>
        <v>77.425590761364873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24401.720377157493</v>
      </c>
      <c r="F73" s="56">
        <v>46556.119190403449</v>
      </c>
      <c r="G73" s="57">
        <f t="shared" si="24"/>
        <v>70957.839567560935</v>
      </c>
      <c r="H73" s="55">
        <v>392</v>
      </c>
      <c r="I73" s="56">
        <v>416</v>
      </c>
      <c r="J73" s="57">
        <f t="shared" si="22"/>
        <v>808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0.28819114202047302</v>
      </c>
      <c r="O73" s="3">
        <f t="shared" ref="O73" si="29">+F73/(I73*216+L73*248)</f>
        <v>0.51811920395302979</v>
      </c>
      <c r="P73" s="4">
        <f t="shared" ref="P73" si="30">+G73/(J73*216+M73*248)</f>
        <v>0.40656994618376957</v>
      </c>
      <c r="Q73" s="41"/>
      <c r="R73" s="58">
        <f t="shared" si="25"/>
        <v>62.249286676422173</v>
      </c>
      <c r="S73" s="58">
        <f t="shared" si="26"/>
        <v>111.91374805385445</v>
      </c>
      <c r="T73" s="58">
        <f t="shared" si="27"/>
        <v>87.819108375694228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25808.290062320022</v>
      </c>
      <c r="F74" s="56">
        <v>53813.903443372561</v>
      </c>
      <c r="G74" s="57">
        <f t="shared" si="24"/>
        <v>79622.193505692587</v>
      </c>
      <c r="H74" s="55">
        <v>394</v>
      </c>
      <c r="I74" s="56">
        <v>396</v>
      </c>
      <c r="J74" s="57">
        <f t="shared" si="22"/>
        <v>790</v>
      </c>
      <c r="K74" s="55">
        <v>0</v>
      </c>
      <c r="L74" s="56">
        <v>0</v>
      </c>
      <c r="M74" s="57">
        <f t="shared" si="23"/>
        <v>0</v>
      </c>
      <c r="N74" s="3">
        <f t="shared" si="13"/>
        <v>0.30325589939744341</v>
      </c>
      <c r="O74" s="3">
        <f t="shared" si="0"/>
        <v>0.6291374794632969</v>
      </c>
      <c r="P74" s="4">
        <f t="shared" si="1"/>
        <v>0.46660919775956744</v>
      </c>
      <c r="Q74" s="41"/>
      <c r="R74" s="58">
        <f t="shared" si="25"/>
        <v>65.503274269847765</v>
      </c>
      <c r="S74" s="58">
        <f t="shared" si="26"/>
        <v>135.89369556407212</v>
      </c>
      <c r="T74" s="58">
        <f t="shared" si="27"/>
        <v>100.78758671606657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27419.946125842296</v>
      </c>
      <c r="F75" s="56">
        <v>55962.540875654595</v>
      </c>
      <c r="G75" s="57">
        <f t="shared" si="24"/>
        <v>83382.487001496891</v>
      </c>
      <c r="H75" s="55">
        <v>418</v>
      </c>
      <c r="I75" s="56">
        <v>394</v>
      </c>
      <c r="J75" s="57">
        <f t="shared" si="22"/>
        <v>812</v>
      </c>
      <c r="K75" s="55">
        <v>0</v>
      </c>
      <c r="L75" s="56">
        <v>0</v>
      </c>
      <c r="M75" s="57">
        <f t="shared" si="23"/>
        <v>0</v>
      </c>
      <c r="N75" s="3">
        <f t="shared" si="13"/>
        <v>0.30369424647619059</v>
      </c>
      <c r="O75" s="3">
        <f t="shared" si="0"/>
        <v>0.65757826748043091</v>
      </c>
      <c r="P75" s="4">
        <f t="shared" si="1"/>
        <v>0.47540644386002151</v>
      </c>
      <c r="Q75" s="41"/>
      <c r="R75" s="58">
        <f t="shared" si="25"/>
        <v>65.597957238857163</v>
      </c>
      <c r="S75" s="58">
        <f t="shared" si="26"/>
        <v>142.03690577577308</v>
      </c>
      <c r="T75" s="58">
        <f t="shared" si="27"/>
        <v>102.68779187376464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37312.700525380154</v>
      </c>
      <c r="F76" s="56">
        <v>64970.873546348841</v>
      </c>
      <c r="G76" s="57">
        <f t="shared" si="24"/>
        <v>102283.574071729</v>
      </c>
      <c r="H76" s="55">
        <v>392</v>
      </c>
      <c r="I76" s="56">
        <v>408</v>
      </c>
      <c r="J76" s="57">
        <f t="shared" si="22"/>
        <v>800</v>
      </c>
      <c r="K76" s="55">
        <v>0</v>
      </c>
      <c r="L76" s="56">
        <v>0</v>
      </c>
      <c r="M76" s="57">
        <f t="shared" si="23"/>
        <v>0</v>
      </c>
      <c r="N76" s="3">
        <f t="shared" si="13"/>
        <v>0.44067342835152301</v>
      </c>
      <c r="O76" s="3">
        <f t="shared" si="0"/>
        <v>0.73723304223798158</v>
      </c>
      <c r="P76" s="4">
        <f t="shared" si="1"/>
        <v>0.5919188314336169</v>
      </c>
      <c r="Q76" s="41"/>
      <c r="R76" s="58">
        <f t="shared" si="25"/>
        <v>95.185460523928967</v>
      </c>
      <c r="S76" s="58">
        <f t="shared" si="26"/>
        <v>159.24233712340401</v>
      </c>
      <c r="T76" s="58">
        <f t="shared" si="27"/>
        <v>127.85446758966125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43229.72979818195</v>
      </c>
      <c r="F77" s="56">
        <v>65154.860847541197</v>
      </c>
      <c r="G77" s="57">
        <f t="shared" si="24"/>
        <v>108384.59064572315</v>
      </c>
      <c r="H77" s="55">
        <v>394</v>
      </c>
      <c r="I77" s="56">
        <v>418</v>
      </c>
      <c r="J77" s="57">
        <f t="shared" si="22"/>
        <v>812</v>
      </c>
      <c r="K77" s="55">
        <v>0</v>
      </c>
      <c r="L77" s="56">
        <v>0</v>
      </c>
      <c r="M77" s="57">
        <f t="shared" si="23"/>
        <v>0</v>
      </c>
      <c r="N77" s="3">
        <f t="shared" si="13"/>
        <v>0.50796354810798494</v>
      </c>
      <c r="O77" s="3">
        <f t="shared" si="0"/>
        <v>0.72163367056022054</v>
      </c>
      <c r="P77" s="4">
        <f t="shared" si="1"/>
        <v>0.61795629587280576</v>
      </c>
      <c r="Q77" s="41"/>
      <c r="R77" s="58">
        <f t="shared" si="25"/>
        <v>109.72012639132474</v>
      </c>
      <c r="S77" s="58">
        <f t="shared" si="26"/>
        <v>155.87287284100765</v>
      </c>
      <c r="T77" s="58">
        <f t="shared" si="27"/>
        <v>133.47855990852605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42008.34321959001</v>
      </c>
      <c r="F78" s="56">
        <v>58831.712230730569</v>
      </c>
      <c r="G78" s="57">
        <f t="shared" si="24"/>
        <v>100840.05545032058</v>
      </c>
      <c r="H78" s="55">
        <v>398</v>
      </c>
      <c r="I78" s="56">
        <v>396</v>
      </c>
      <c r="J78" s="57">
        <f t="shared" si="22"/>
        <v>794</v>
      </c>
      <c r="K78" s="55">
        <v>0</v>
      </c>
      <c r="L78" s="56">
        <v>0</v>
      </c>
      <c r="M78" s="57">
        <f t="shared" si="23"/>
        <v>0</v>
      </c>
      <c r="N78" s="3">
        <f t="shared" si="13"/>
        <v>0.48865093080669564</v>
      </c>
      <c r="O78" s="3">
        <f t="shared" si="0"/>
        <v>0.68780060127584375</v>
      </c>
      <c r="P78" s="4">
        <f t="shared" si="1"/>
        <v>0.5879749478164974</v>
      </c>
      <c r="Q78" s="41"/>
      <c r="R78" s="58">
        <f t="shared" si="25"/>
        <v>105.54860105424625</v>
      </c>
      <c r="S78" s="58">
        <f t="shared" si="26"/>
        <v>148.56492987558224</v>
      </c>
      <c r="T78" s="58">
        <f t="shared" si="27"/>
        <v>127.00258872836345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40404.62685538784</v>
      </c>
      <c r="F79" s="56">
        <v>56520.456913055466</v>
      </c>
      <c r="G79" s="57">
        <f t="shared" si="24"/>
        <v>96925.083768443306</v>
      </c>
      <c r="H79" s="55">
        <v>422</v>
      </c>
      <c r="I79" s="56">
        <v>396</v>
      </c>
      <c r="J79" s="57">
        <f t="shared" si="22"/>
        <v>818</v>
      </c>
      <c r="K79" s="55">
        <v>0</v>
      </c>
      <c r="L79" s="56">
        <v>0</v>
      </c>
      <c r="M79" s="57">
        <f t="shared" si="23"/>
        <v>0</v>
      </c>
      <c r="N79" s="3">
        <f t="shared" si="13"/>
        <v>0.44326648735505353</v>
      </c>
      <c r="O79" s="3">
        <f t="shared" si="0"/>
        <v>0.66077975253759191</v>
      </c>
      <c r="P79" s="4">
        <f t="shared" si="1"/>
        <v>0.5485663076634707</v>
      </c>
      <c r="Q79" s="41"/>
      <c r="R79" s="58">
        <f t="shared" si="25"/>
        <v>95.74556126869156</v>
      </c>
      <c r="S79" s="58">
        <f t="shared" si="26"/>
        <v>142.72842654811987</v>
      </c>
      <c r="T79" s="58">
        <f t="shared" si="27"/>
        <v>118.49032245530967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33372.639169691553</v>
      </c>
      <c r="F80" s="56">
        <v>44674.933807974987</v>
      </c>
      <c r="G80" s="57">
        <f t="shared" si="24"/>
        <v>78047.572977666539</v>
      </c>
      <c r="H80" s="55">
        <v>394</v>
      </c>
      <c r="I80" s="56">
        <v>404</v>
      </c>
      <c r="J80" s="57">
        <f t="shared" si="22"/>
        <v>798</v>
      </c>
      <c r="K80" s="55">
        <v>0</v>
      </c>
      <c r="L80" s="56">
        <v>0</v>
      </c>
      <c r="M80" s="57">
        <f t="shared" si="23"/>
        <v>0</v>
      </c>
      <c r="N80" s="3">
        <f t="shared" si="13"/>
        <v>0.39213949014959992</v>
      </c>
      <c r="O80" s="3">
        <f t="shared" si="0"/>
        <v>0.51195147836421651</v>
      </c>
      <c r="P80" s="4">
        <f t="shared" si="1"/>
        <v>0.45279618593745091</v>
      </c>
      <c r="Q80" s="41"/>
      <c r="R80" s="58">
        <f t="shared" si="25"/>
        <v>84.702129872313591</v>
      </c>
      <c r="S80" s="58">
        <f t="shared" si="26"/>
        <v>110.58151932667076</v>
      </c>
      <c r="T80" s="58">
        <f t="shared" si="27"/>
        <v>97.803976162489391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28875.043897292442</v>
      </c>
      <c r="F81" s="56">
        <v>41017.617018344739</v>
      </c>
      <c r="G81" s="57">
        <f t="shared" si="24"/>
        <v>69892.660915637185</v>
      </c>
      <c r="H81" s="55">
        <v>394</v>
      </c>
      <c r="I81" s="56">
        <v>432</v>
      </c>
      <c r="J81" s="57">
        <f t="shared" si="22"/>
        <v>826</v>
      </c>
      <c r="K81" s="55">
        <v>0</v>
      </c>
      <c r="L81" s="56">
        <v>0</v>
      </c>
      <c r="M81" s="57">
        <f t="shared" si="23"/>
        <v>0</v>
      </c>
      <c r="N81" s="3">
        <f t="shared" si="13"/>
        <v>0.33929126594863274</v>
      </c>
      <c r="O81" s="3">
        <f t="shared" ref="O81:O86" si="31">+F81/(I81*216+L81*248)</f>
        <v>0.43957494232622535</v>
      </c>
      <c r="P81" s="4">
        <f t="shared" ref="P81:P86" si="32">+G81/(J81*216+M81*248)</f>
        <v>0.39173987151173206</v>
      </c>
      <c r="Q81" s="41"/>
      <c r="R81" s="58">
        <f t="shared" si="25"/>
        <v>73.28691344490467</v>
      </c>
      <c r="S81" s="58">
        <f t="shared" si="26"/>
        <v>94.94818754246468</v>
      </c>
      <c r="T81" s="58">
        <f t="shared" si="27"/>
        <v>84.615812246534119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25836.104175890399</v>
      </c>
      <c r="F82" s="56">
        <v>37979.30079361434</v>
      </c>
      <c r="G82" s="57">
        <f t="shared" si="24"/>
        <v>63815.404969504743</v>
      </c>
      <c r="H82" s="55">
        <v>390</v>
      </c>
      <c r="I82" s="56">
        <v>394</v>
      </c>
      <c r="J82" s="57">
        <f t="shared" si="22"/>
        <v>784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0.30669639335102561</v>
      </c>
      <c r="O82" s="3">
        <f t="shared" si="31"/>
        <v>0.44626927986480469</v>
      </c>
      <c r="P82" s="4">
        <f t="shared" si="32"/>
        <v>0.3768388898898381</v>
      </c>
      <c r="Q82" s="41"/>
      <c r="R82" s="58">
        <f t="shared" si="25"/>
        <v>66.246420963821535</v>
      </c>
      <c r="S82" s="58">
        <f t="shared" si="26"/>
        <v>96.394164450797817</v>
      </c>
      <c r="T82" s="58">
        <f t="shared" si="27"/>
        <v>81.397200216205036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20012.671097692903</v>
      </c>
      <c r="F83" s="56">
        <v>27839.601930817371</v>
      </c>
      <c r="G83" s="57">
        <f t="shared" si="24"/>
        <v>47852.273028510273</v>
      </c>
      <c r="H83" s="55">
        <v>420</v>
      </c>
      <c r="I83" s="56">
        <v>394</v>
      </c>
      <c r="J83" s="57">
        <f t="shared" si="22"/>
        <v>814</v>
      </c>
      <c r="K83" s="55">
        <v>0</v>
      </c>
      <c r="L83" s="56">
        <v>0</v>
      </c>
      <c r="M83" s="57">
        <f t="shared" si="23"/>
        <v>0</v>
      </c>
      <c r="N83" s="3">
        <f t="shared" si="33"/>
        <v>0.22059822638550378</v>
      </c>
      <c r="O83" s="3">
        <f t="shared" si="31"/>
        <v>0.32712448217260492</v>
      </c>
      <c r="P83" s="4">
        <f t="shared" si="32"/>
        <v>0.27216007500972716</v>
      </c>
      <c r="Q83" s="41"/>
      <c r="R83" s="58">
        <f t="shared" si="25"/>
        <v>47.649216899268815</v>
      </c>
      <c r="S83" s="58">
        <f t="shared" si="26"/>
        <v>70.65888814928266</v>
      </c>
      <c r="T83" s="58">
        <f t="shared" si="27"/>
        <v>58.786576202101074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11176.717170658036</v>
      </c>
      <c r="F84" s="61">
        <v>10641.999999999998</v>
      </c>
      <c r="G84" s="62">
        <f t="shared" si="24"/>
        <v>21818.717170658034</v>
      </c>
      <c r="H84" s="67">
        <v>394</v>
      </c>
      <c r="I84" s="61">
        <v>436</v>
      </c>
      <c r="J84" s="62">
        <f t="shared" si="22"/>
        <v>830</v>
      </c>
      <c r="K84" s="67">
        <v>0</v>
      </c>
      <c r="L84" s="61">
        <v>0</v>
      </c>
      <c r="M84" s="62">
        <f t="shared" si="23"/>
        <v>0</v>
      </c>
      <c r="N84" s="6">
        <f t="shared" si="33"/>
        <v>0.13133010399814388</v>
      </c>
      <c r="O84" s="6">
        <f t="shared" si="31"/>
        <v>0.11300118926265713</v>
      </c>
      <c r="P84" s="7">
        <f t="shared" si="32"/>
        <v>0.12170190300456288</v>
      </c>
      <c r="Q84" s="41"/>
      <c r="R84" s="58">
        <f t="shared" si="25"/>
        <v>28.367302463599074</v>
      </c>
      <c r="S84" s="58">
        <f t="shared" si="26"/>
        <v>24.408256880733941</v>
      </c>
      <c r="T84" s="58">
        <f t="shared" si="27"/>
        <v>26.287611048985582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2593.0461009248329</v>
      </c>
      <c r="F85" s="64">
        <v>5743.2991766781361</v>
      </c>
      <c r="G85" s="65">
        <f t="shared" ref="G85:G86" si="34">+E85+F85</f>
        <v>8336.3452776029699</v>
      </c>
      <c r="H85" s="71">
        <v>109</v>
      </c>
      <c r="I85" s="64">
        <v>108</v>
      </c>
      <c r="J85" s="65">
        <f t="shared" ref="J85:J86" si="35">+H85+I85</f>
        <v>217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0.11013617486089164</v>
      </c>
      <c r="O85" s="3">
        <f t="shared" si="31"/>
        <v>0.24619766703867182</v>
      </c>
      <c r="P85" s="4">
        <f t="shared" si="32"/>
        <v>0.17785341520743664</v>
      </c>
      <c r="Q85" s="41"/>
      <c r="R85" s="58">
        <f t="shared" si="25"/>
        <v>23.789413769952596</v>
      </c>
      <c r="S85" s="58">
        <f t="shared" si="26"/>
        <v>53.178696080353113</v>
      </c>
      <c r="T85" s="58">
        <f t="shared" si="27"/>
        <v>38.416337684806315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2182.7826609855365</v>
      </c>
      <c r="F86" s="61">
        <v>5355.0000000000036</v>
      </c>
      <c r="G86" s="62">
        <f t="shared" si="34"/>
        <v>7537.7826609855401</v>
      </c>
      <c r="H86" s="72">
        <v>114</v>
      </c>
      <c r="I86" s="61">
        <v>108</v>
      </c>
      <c r="J86" s="62">
        <f t="shared" si="35"/>
        <v>222</v>
      </c>
      <c r="K86" s="72">
        <v>0</v>
      </c>
      <c r="L86" s="61">
        <v>0</v>
      </c>
      <c r="M86" s="62">
        <f t="shared" si="36"/>
        <v>0</v>
      </c>
      <c r="N86" s="6">
        <f t="shared" si="33"/>
        <v>8.8644520020530235E-2</v>
      </c>
      <c r="O86" s="6">
        <f t="shared" si="31"/>
        <v>0.22955246913580263</v>
      </c>
      <c r="P86" s="7">
        <f t="shared" si="32"/>
        <v>0.15719433310363573</v>
      </c>
      <c r="Q86" s="41"/>
      <c r="R86" s="58">
        <f t="shared" si="25"/>
        <v>19.147216324434531</v>
      </c>
      <c r="S86" s="58">
        <f t="shared" si="26"/>
        <v>49.583333333333364</v>
      </c>
      <c r="T86" s="58">
        <f t="shared" si="27"/>
        <v>33.953975950385313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1" spans="2:20" x14ac:dyDescent="0.25">
      <c r="C91" t="s">
        <v>110</v>
      </c>
      <c r="D91" s="1">
        <f>(SUMPRODUCT((G5:G86)*(D5:D86)))/1000</f>
        <v>2653604.2824245943</v>
      </c>
    </row>
    <row r="92" spans="2:20" x14ac:dyDescent="0.25">
      <c r="C92" t="s">
        <v>112</v>
      </c>
      <c r="D92" s="78">
        <f>SUMPRODUCT(((((J5:J86)*216)+((M5:M86)*248))*((D5:D86))/1000))</f>
        <v>9228564.0470399968</v>
      </c>
    </row>
    <row r="93" spans="2:20" x14ac:dyDescent="0.25">
      <c r="C93" t="s">
        <v>111</v>
      </c>
      <c r="D93" s="39">
        <f>+D91/D92</f>
        <v>0.28754248969813684</v>
      </c>
    </row>
    <row r="94" spans="2:20" x14ac:dyDescent="0.25">
      <c r="D94" s="86">
        <f>+D93-P2</f>
        <v>0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2" zoomScaleNormal="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0.29433805845503375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492.00000000000011</v>
      </c>
      <c r="F5" s="56">
        <v>3380.9220953449862</v>
      </c>
      <c r="G5" s="57">
        <f>+E5+F5</f>
        <v>3872.9220953449862</v>
      </c>
      <c r="H5" s="56">
        <v>218</v>
      </c>
      <c r="I5" s="56">
        <v>216</v>
      </c>
      <c r="J5" s="57">
        <f>+H5+I5</f>
        <v>434</v>
      </c>
      <c r="K5" s="56">
        <v>0</v>
      </c>
      <c r="L5" s="56">
        <v>0</v>
      </c>
      <c r="M5" s="57">
        <f>+K5+L5</f>
        <v>0</v>
      </c>
      <c r="N5" s="32">
        <f>+E5/(H5*216+K5*248)</f>
        <v>1.0448521916411827E-2</v>
      </c>
      <c r="O5" s="32">
        <f t="shared" ref="O5:O80" si="0">+F5/(I5*216+L5*248)</f>
        <v>7.2464894018882592E-2</v>
      </c>
      <c r="P5" s="33">
        <f t="shared" ref="P5:P80" si="1">+G5/(J5*216+M5*248)</f>
        <v>4.1313813101051651E-2</v>
      </c>
      <c r="Q5" s="41"/>
      <c r="R5" s="58">
        <f>+E5/(H5+K5)</f>
        <v>2.2568807339449548</v>
      </c>
      <c r="S5" s="58">
        <f t="shared" ref="S5" si="2">+F5/(I5+L5)</f>
        <v>15.652417108078639</v>
      </c>
      <c r="T5" s="58">
        <f t="shared" ref="T5" si="3">+G5/(J5+M5)</f>
        <v>8.9237836298271578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900.75594303259106</v>
      </c>
      <c r="F6" s="56">
        <v>6373.5271908562845</v>
      </c>
      <c r="G6" s="57">
        <f t="shared" ref="G6:G70" si="4">+E6+F6</f>
        <v>7274.2831338888755</v>
      </c>
      <c r="H6" s="56">
        <v>217</v>
      </c>
      <c r="I6" s="56">
        <v>216</v>
      </c>
      <c r="J6" s="57">
        <f t="shared" ref="J6:J59" si="5">+H6+I6</f>
        <v>433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1.9217356695523789E-2</v>
      </c>
      <c r="O6" s="32">
        <f t="shared" ref="O6:O16" si="8">+F6/(I6*216+L6*248)</f>
        <v>0.13660680707425163</v>
      </c>
      <c r="P6" s="33">
        <f t="shared" ref="P6:P16" si="9">+G6/(J6*216+M6*248)</f>
        <v>7.7776528247036986E-2</v>
      </c>
      <c r="Q6" s="41"/>
      <c r="R6" s="58">
        <f t="shared" ref="R6:R70" si="10">+E6/(H6+K6)</f>
        <v>4.1509490462331389</v>
      </c>
      <c r="S6" s="58">
        <f t="shared" ref="S6:S70" si="11">+F6/(I6+L6)</f>
        <v>29.507070328038353</v>
      </c>
      <c r="T6" s="58">
        <f t="shared" ref="T6:T70" si="12">+G6/(J6+M6)</f>
        <v>16.799730101359991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1267.215724292302</v>
      </c>
      <c r="F7" s="56">
        <v>8817.6165784860004</v>
      </c>
      <c r="G7" s="57">
        <f t="shared" si="4"/>
        <v>10084.832302778303</v>
      </c>
      <c r="H7" s="56">
        <v>215</v>
      </c>
      <c r="I7" s="56">
        <v>212</v>
      </c>
      <c r="J7" s="57">
        <f t="shared" si="5"/>
        <v>427</v>
      </c>
      <c r="K7" s="56">
        <v>0</v>
      </c>
      <c r="L7" s="56">
        <v>0</v>
      </c>
      <c r="M7" s="57">
        <f t="shared" si="6"/>
        <v>0</v>
      </c>
      <c r="N7" s="32">
        <f t="shared" si="7"/>
        <v>2.7287160299145175E-2</v>
      </c>
      <c r="O7" s="32">
        <f t="shared" si="8"/>
        <v>0.19255801403052936</v>
      </c>
      <c r="P7" s="33">
        <f t="shared" si="9"/>
        <v>0.10934201039528908</v>
      </c>
      <c r="Q7" s="41"/>
      <c r="R7" s="58">
        <f t="shared" si="10"/>
        <v>5.8940266246153579</v>
      </c>
      <c r="S7" s="58">
        <f t="shared" si="11"/>
        <v>41.592531030594344</v>
      </c>
      <c r="T7" s="58">
        <f t="shared" si="12"/>
        <v>23.617874245382442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1465.4276106653094</v>
      </c>
      <c r="F8" s="56">
        <v>10271.613042058694</v>
      </c>
      <c r="G8" s="57">
        <f t="shared" si="4"/>
        <v>11737.040652724003</v>
      </c>
      <c r="H8" s="56">
        <v>208</v>
      </c>
      <c r="I8" s="56">
        <v>212</v>
      </c>
      <c r="J8" s="57">
        <f t="shared" si="5"/>
        <v>420</v>
      </c>
      <c r="K8" s="56">
        <v>0</v>
      </c>
      <c r="L8" s="56">
        <v>0</v>
      </c>
      <c r="M8" s="57">
        <f t="shared" si="6"/>
        <v>0</v>
      </c>
      <c r="N8" s="32">
        <f t="shared" si="7"/>
        <v>3.2617245607757063E-2</v>
      </c>
      <c r="O8" s="32">
        <f t="shared" si="8"/>
        <v>0.22431020794153333</v>
      </c>
      <c r="P8" s="33">
        <f t="shared" si="9"/>
        <v>0.12937655040480603</v>
      </c>
      <c r="Q8" s="41"/>
      <c r="R8" s="58">
        <f t="shared" si="10"/>
        <v>7.0453250512755261</v>
      </c>
      <c r="S8" s="58">
        <f t="shared" si="11"/>
        <v>48.4510049153712</v>
      </c>
      <c r="T8" s="58">
        <f t="shared" si="12"/>
        <v>27.945334887438101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1984.9503656406519</v>
      </c>
      <c r="F9" s="56">
        <v>12588.396257519305</v>
      </c>
      <c r="G9" s="57">
        <f t="shared" si="4"/>
        <v>14573.346623159958</v>
      </c>
      <c r="H9" s="56">
        <v>198</v>
      </c>
      <c r="I9" s="56">
        <v>215</v>
      </c>
      <c r="J9" s="57">
        <f t="shared" si="5"/>
        <v>413</v>
      </c>
      <c r="K9" s="56">
        <v>0</v>
      </c>
      <c r="L9" s="56">
        <v>0</v>
      </c>
      <c r="M9" s="57">
        <f t="shared" si="6"/>
        <v>0</v>
      </c>
      <c r="N9" s="32">
        <f t="shared" si="7"/>
        <v>4.6412045586434997E-2</v>
      </c>
      <c r="O9" s="32">
        <f t="shared" si="8"/>
        <v>0.27106796420153545</v>
      </c>
      <c r="P9" s="33">
        <f t="shared" si="9"/>
        <v>0.16336367392117251</v>
      </c>
      <c r="Q9" s="41"/>
      <c r="R9" s="58">
        <f t="shared" si="10"/>
        <v>10.025001846669959</v>
      </c>
      <c r="S9" s="58">
        <f t="shared" si="11"/>
        <v>58.550680267531654</v>
      </c>
      <c r="T9" s="58">
        <f t="shared" si="12"/>
        <v>35.286553566973261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2284.4007098033267</v>
      </c>
      <c r="F10" s="56">
        <v>14258.602694376916</v>
      </c>
      <c r="G10" s="57">
        <f t="shared" si="4"/>
        <v>16543.003404180243</v>
      </c>
      <c r="H10" s="56">
        <v>196</v>
      </c>
      <c r="I10" s="56">
        <v>215</v>
      </c>
      <c r="J10" s="57">
        <f t="shared" si="5"/>
        <v>411</v>
      </c>
      <c r="K10" s="56">
        <v>0</v>
      </c>
      <c r="L10" s="56">
        <v>0</v>
      </c>
      <c r="M10" s="57">
        <f t="shared" si="6"/>
        <v>0</v>
      </c>
      <c r="N10" s="32">
        <f t="shared" si="7"/>
        <v>5.3958822510471627E-2</v>
      </c>
      <c r="O10" s="32">
        <f t="shared" si="8"/>
        <v>0.30703278842327553</v>
      </c>
      <c r="P10" s="33">
        <f t="shared" si="9"/>
        <v>0.18634544701473646</v>
      </c>
      <c r="Q10" s="41"/>
      <c r="R10" s="58">
        <f t="shared" si="10"/>
        <v>11.655105662261871</v>
      </c>
      <c r="S10" s="58">
        <f t="shared" si="11"/>
        <v>66.319082299427521</v>
      </c>
      <c r="T10" s="58">
        <f t="shared" si="12"/>
        <v>40.250616555183072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3325.1867434144742</v>
      </c>
      <c r="F11" s="56">
        <v>16982.424514864928</v>
      </c>
      <c r="G11" s="57">
        <f t="shared" si="4"/>
        <v>20307.611258279401</v>
      </c>
      <c r="H11" s="56">
        <v>196</v>
      </c>
      <c r="I11" s="56">
        <v>216</v>
      </c>
      <c r="J11" s="57">
        <f t="shared" si="5"/>
        <v>412</v>
      </c>
      <c r="K11" s="56">
        <v>0</v>
      </c>
      <c r="L11" s="56">
        <v>0</v>
      </c>
      <c r="M11" s="57">
        <f t="shared" si="6"/>
        <v>0</v>
      </c>
      <c r="N11" s="32">
        <f t="shared" si="7"/>
        <v>7.8542770772261766E-2</v>
      </c>
      <c r="O11" s="32">
        <f t="shared" si="8"/>
        <v>0.36399229498595953</v>
      </c>
      <c r="P11" s="33">
        <f t="shared" si="9"/>
        <v>0.22819591938915185</v>
      </c>
      <c r="Q11" s="41"/>
      <c r="R11" s="58">
        <f t="shared" si="10"/>
        <v>16.965238486808541</v>
      </c>
      <c r="S11" s="58">
        <f t="shared" si="11"/>
        <v>78.622335716967257</v>
      </c>
      <c r="T11" s="58">
        <f t="shared" si="12"/>
        <v>49.290318588056799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3565.3639358581236</v>
      </c>
      <c r="F12" s="56">
        <v>17245.741687887781</v>
      </c>
      <c r="G12" s="57">
        <f t="shared" si="4"/>
        <v>20811.105623745905</v>
      </c>
      <c r="H12" s="56">
        <v>200</v>
      </c>
      <c r="I12" s="56">
        <v>217</v>
      </c>
      <c r="J12" s="57">
        <f t="shared" si="5"/>
        <v>417</v>
      </c>
      <c r="K12" s="56">
        <v>0</v>
      </c>
      <c r="L12" s="56">
        <v>0</v>
      </c>
      <c r="M12" s="57">
        <f t="shared" si="6"/>
        <v>0</v>
      </c>
      <c r="N12" s="32">
        <f t="shared" si="7"/>
        <v>8.2531572589308419E-2</v>
      </c>
      <c r="O12" s="32">
        <f t="shared" si="8"/>
        <v>0.36793270370130954</v>
      </c>
      <c r="P12" s="33">
        <f t="shared" si="9"/>
        <v>0.23104966719675266</v>
      </c>
      <c r="Q12" s="41"/>
      <c r="R12" s="58">
        <f t="shared" si="10"/>
        <v>17.826819679290619</v>
      </c>
      <c r="S12" s="58">
        <f t="shared" si="11"/>
        <v>79.47346399948286</v>
      </c>
      <c r="T12" s="58">
        <f t="shared" si="12"/>
        <v>49.906728114498577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3704.4561142488333</v>
      </c>
      <c r="F13" s="56">
        <v>17553.171929206557</v>
      </c>
      <c r="G13" s="57">
        <f t="shared" si="4"/>
        <v>21257.628043455392</v>
      </c>
      <c r="H13" s="56">
        <v>206</v>
      </c>
      <c r="I13" s="56">
        <v>222</v>
      </c>
      <c r="J13" s="57">
        <f t="shared" si="5"/>
        <v>428</v>
      </c>
      <c r="K13" s="56">
        <v>0</v>
      </c>
      <c r="L13" s="56">
        <v>0</v>
      </c>
      <c r="M13" s="57">
        <f t="shared" si="6"/>
        <v>0</v>
      </c>
      <c r="N13" s="32">
        <f t="shared" si="7"/>
        <v>8.3253688292179814E-2</v>
      </c>
      <c r="O13" s="32">
        <f t="shared" si="8"/>
        <v>0.36605713899746739</v>
      </c>
      <c r="P13" s="33">
        <f t="shared" si="9"/>
        <v>0.22994145945239911</v>
      </c>
      <c r="Q13" s="41"/>
      <c r="R13" s="58">
        <f t="shared" si="10"/>
        <v>17.98279667111084</v>
      </c>
      <c r="S13" s="58">
        <f t="shared" si="11"/>
        <v>79.068342023452956</v>
      </c>
      <c r="T13" s="58">
        <f t="shared" si="12"/>
        <v>49.667355241718205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4376.7404969423442</v>
      </c>
      <c r="F14" s="56">
        <v>19700.436138314602</v>
      </c>
      <c r="G14" s="57">
        <f t="shared" si="4"/>
        <v>24077.176635256947</v>
      </c>
      <c r="H14" s="56">
        <v>198</v>
      </c>
      <c r="I14" s="56">
        <v>214</v>
      </c>
      <c r="J14" s="57">
        <f t="shared" si="5"/>
        <v>412</v>
      </c>
      <c r="K14" s="56">
        <v>0</v>
      </c>
      <c r="L14" s="56">
        <v>0</v>
      </c>
      <c r="M14" s="57">
        <f t="shared" si="6"/>
        <v>0</v>
      </c>
      <c r="N14" s="32">
        <f t="shared" si="7"/>
        <v>0.10233680548406154</v>
      </c>
      <c r="O14" s="32">
        <f t="shared" si="8"/>
        <v>0.42619496664751216</v>
      </c>
      <c r="P14" s="33">
        <f t="shared" si="9"/>
        <v>0.27055439404954318</v>
      </c>
      <c r="Q14" s="41"/>
      <c r="R14" s="58">
        <f t="shared" si="10"/>
        <v>22.104749984557294</v>
      </c>
      <c r="S14" s="58">
        <f t="shared" si="11"/>
        <v>92.058112795862627</v>
      </c>
      <c r="T14" s="58">
        <f t="shared" si="12"/>
        <v>58.439749114701328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8766.5280095152939</v>
      </c>
      <c r="F15" s="56">
        <v>31567.035770787101</v>
      </c>
      <c r="G15" s="57">
        <f t="shared" si="4"/>
        <v>40333.563780302393</v>
      </c>
      <c r="H15" s="56">
        <v>318</v>
      </c>
      <c r="I15" s="56">
        <v>335</v>
      </c>
      <c r="J15" s="57">
        <f t="shared" si="5"/>
        <v>653</v>
      </c>
      <c r="K15" s="56">
        <v>182</v>
      </c>
      <c r="L15" s="56">
        <v>182</v>
      </c>
      <c r="M15" s="57">
        <f t="shared" si="6"/>
        <v>364</v>
      </c>
      <c r="N15" s="32">
        <f t="shared" si="7"/>
        <v>7.7018273909854634E-2</v>
      </c>
      <c r="O15" s="32">
        <f t="shared" si="8"/>
        <v>0.26866476961587715</v>
      </c>
      <c r="P15" s="33">
        <f t="shared" si="9"/>
        <v>0.17436263090222373</v>
      </c>
      <c r="Q15" s="41"/>
      <c r="R15" s="58">
        <f t="shared" si="10"/>
        <v>17.533056019030589</v>
      </c>
      <c r="S15" s="58">
        <f t="shared" si="11"/>
        <v>61.058096268447002</v>
      </c>
      <c r="T15" s="58">
        <f t="shared" si="12"/>
        <v>39.659354749559874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19060.963355608015</v>
      </c>
      <c r="F16" s="56">
        <v>57925.156887499106</v>
      </c>
      <c r="G16" s="57">
        <f t="shared" si="4"/>
        <v>76986.120243107114</v>
      </c>
      <c r="H16" s="56">
        <v>477</v>
      </c>
      <c r="I16" s="56">
        <v>508</v>
      </c>
      <c r="J16" s="57">
        <f t="shared" si="5"/>
        <v>985</v>
      </c>
      <c r="K16" s="56">
        <v>262</v>
      </c>
      <c r="L16" s="56">
        <v>262</v>
      </c>
      <c r="M16" s="57">
        <f t="shared" si="6"/>
        <v>524</v>
      </c>
      <c r="N16" s="32">
        <f t="shared" si="7"/>
        <v>0.11345271270182382</v>
      </c>
      <c r="O16" s="32">
        <f t="shared" si="8"/>
        <v>0.33156170944854785</v>
      </c>
      <c r="P16" s="33">
        <f t="shared" si="9"/>
        <v>0.22463794744014542</v>
      </c>
      <c r="Q16" s="41"/>
      <c r="R16" s="58">
        <f t="shared" si="10"/>
        <v>25.792913877683375</v>
      </c>
      <c r="S16" s="58">
        <f t="shared" si="11"/>
        <v>75.227476477271566</v>
      </c>
      <c r="T16" s="58">
        <f t="shared" si="12"/>
        <v>51.017972328102793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21150.165741361405</v>
      </c>
      <c r="F17" s="56">
        <v>60520.538527889934</v>
      </c>
      <c r="G17" s="57">
        <f t="shared" si="4"/>
        <v>81670.704269251335</v>
      </c>
      <c r="H17" s="56">
        <v>475</v>
      </c>
      <c r="I17" s="56">
        <v>508</v>
      </c>
      <c r="J17" s="57">
        <f t="shared" si="5"/>
        <v>983</v>
      </c>
      <c r="K17" s="56">
        <v>264</v>
      </c>
      <c r="L17" s="56">
        <v>262</v>
      </c>
      <c r="M17" s="57">
        <f t="shared" si="6"/>
        <v>526</v>
      </c>
      <c r="N17" s="32">
        <f t="shared" ref="N17:N81" si="13">+E17/(H17*216+K17*248)</f>
        <v>0.12583991230759081</v>
      </c>
      <c r="O17" s="32">
        <f t="shared" si="0"/>
        <v>0.34641758933905309</v>
      </c>
      <c r="P17" s="33">
        <f t="shared" si="1"/>
        <v>0.23826260960292242</v>
      </c>
      <c r="Q17" s="41"/>
      <c r="R17" s="58">
        <f t="shared" si="10"/>
        <v>28.619980705495813</v>
      </c>
      <c r="S17" s="58">
        <f t="shared" si="11"/>
        <v>78.598101984272645</v>
      </c>
      <c r="T17" s="58">
        <f t="shared" si="12"/>
        <v>54.122401768887563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33763.126439276944</v>
      </c>
      <c r="F18" s="56">
        <v>67552.446507201414</v>
      </c>
      <c r="G18" s="57">
        <f t="shared" si="4"/>
        <v>101315.57294647835</v>
      </c>
      <c r="H18" s="56">
        <v>439</v>
      </c>
      <c r="I18" s="56">
        <v>516</v>
      </c>
      <c r="J18" s="57">
        <f t="shared" si="5"/>
        <v>955</v>
      </c>
      <c r="K18" s="56">
        <v>304</v>
      </c>
      <c r="L18" s="56">
        <v>262</v>
      </c>
      <c r="M18" s="57">
        <f t="shared" si="6"/>
        <v>566</v>
      </c>
      <c r="N18" s="32">
        <f t="shared" si="13"/>
        <v>0.19835459909336928</v>
      </c>
      <c r="O18" s="32">
        <f t="shared" si="0"/>
        <v>0.38288092016868491</v>
      </c>
      <c r="P18" s="33">
        <f t="shared" si="1"/>
        <v>0.29227219815628058</v>
      </c>
      <c r="Q18" s="41"/>
      <c r="R18" s="58">
        <f t="shared" si="10"/>
        <v>45.441623740615</v>
      </c>
      <c r="S18" s="58">
        <f t="shared" si="11"/>
        <v>86.828337412855291</v>
      </c>
      <c r="T18" s="58">
        <f t="shared" si="12"/>
        <v>66.61115907066295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51075.399824854598</v>
      </c>
      <c r="F19" s="56">
        <v>72149.334191936679</v>
      </c>
      <c r="G19" s="57">
        <f t="shared" si="4"/>
        <v>123224.73401679128</v>
      </c>
      <c r="H19" s="56">
        <v>435</v>
      </c>
      <c r="I19" s="56">
        <v>524</v>
      </c>
      <c r="J19" s="57">
        <f t="shared" si="5"/>
        <v>959</v>
      </c>
      <c r="K19" s="56">
        <v>304</v>
      </c>
      <c r="L19" s="56">
        <v>262</v>
      </c>
      <c r="M19" s="57">
        <f t="shared" si="6"/>
        <v>566</v>
      </c>
      <c r="N19" s="32">
        <f t="shared" si="13"/>
        <v>0.30159313043161345</v>
      </c>
      <c r="O19" s="32">
        <f t="shared" si="0"/>
        <v>0.40496932078994546</v>
      </c>
      <c r="P19" s="33">
        <f t="shared" si="1"/>
        <v>0.35459130624781671</v>
      </c>
      <c r="Q19" s="41"/>
      <c r="R19" s="58">
        <f t="shared" si="10"/>
        <v>69.114208152712578</v>
      </c>
      <c r="S19" s="58">
        <f t="shared" si="11"/>
        <v>91.79304604572097</v>
      </c>
      <c r="T19" s="58">
        <f t="shared" si="12"/>
        <v>80.803104273305749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74735.917251312319</v>
      </c>
      <c r="F20" s="56">
        <v>95497.821366158169</v>
      </c>
      <c r="G20" s="57">
        <f t="shared" si="4"/>
        <v>170233.73861747049</v>
      </c>
      <c r="H20" s="56">
        <v>439</v>
      </c>
      <c r="I20" s="56">
        <v>502</v>
      </c>
      <c r="J20" s="57">
        <f t="shared" si="5"/>
        <v>941</v>
      </c>
      <c r="K20" s="56">
        <v>302</v>
      </c>
      <c r="L20" s="56">
        <v>278</v>
      </c>
      <c r="M20" s="57">
        <f t="shared" si="6"/>
        <v>580</v>
      </c>
      <c r="N20" s="32">
        <f t="shared" si="13"/>
        <v>0.44034832224435727</v>
      </c>
      <c r="O20" s="32">
        <f t="shared" si="0"/>
        <v>0.53839201112979307</v>
      </c>
      <c r="P20" s="33">
        <f t="shared" si="1"/>
        <v>0.49045145613164798</v>
      </c>
      <c r="Q20" s="41"/>
      <c r="R20" s="58">
        <f t="shared" si="10"/>
        <v>100.85818792349841</v>
      </c>
      <c r="S20" s="58">
        <f t="shared" si="11"/>
        <v>122.4331043155874</v>
      </c>
      <c r="T20" s="58">
        <f t="shared" si="12"/>
        <v>111.92224761174917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74677.098847251895</v>
      </c>
      <c r="F21" s="56">
        <v>94107.125945372565</v>
      </c>
      <c r="G21" s="57">
        <f t="shared" si="4"/>
        <v>168784.22479262447</v>
      </c>
      <c r="H21" s="56">
        <v>435</v>
      </c>
      <c r="I21" s="56">
        <v>502</v>
      </c>
      <c r="J21" s="57">
        <f t="shared" si="5"/>
        <v>937</v>
      </c>
      <c r="K21" s="56">
        <v>306</v>
      </c>
      <c r="L21" s="56">
        <v>264</v>
      </c>
      <c r="M21" s="57">
        <f t="shared" si="6"/>
        <v>570</v>
      </c>
      <c r="N21" s="32">
        <f t="shared" si="13"/>
        <v>0.43967016889955662</v>
      </c>
      <c r="O21" s="32">
        <f t="shared" si="0"/>
        <v>0.54114411367980364</v>
      </c>
      <c r="P21" s="33">
        <f t="shared" si="1"/>
        <v>0.49100579718117848</v>
      </c>
      <c r="Q21" s="41"/>
      <c r="R21" s="58">
        <f t="shared" si="10"/>
        <v>100.77881085998906</v>
      </c>
      <c r="S21" s="58">
        <f t="shared" si="11"/>
        <v>122.85525580335845</v>
      </c>
      <c r="T21" s="58">
        <f t="shared" si="12"/>
        <v>112.00014916564331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73413.247171350973</v>
      </c>
      <c r="F22" s="56">
        <v>86628.257420151407</v>
      </c>
      <c r="G22" s="57">
        <f t="shared" si="4"/>
        <v>160041.50459150237</v>
      </c>
      <c r="H22" s="56">
        <v>431</v>
      </c>
      <c r="I22" s="56">
        <v>481</v>
      </c>
      <c r="J22" s="57">
        <f t="shared" si="5"/>
        <v>912</v>
      </c>
      <c r="K22" s="56">
        <v>304</v>
      </c>
      <c r="L22" s="56">
        <v>288</v>
      </c>
      <c r="M22" s="57">
        <f t="shared" si="6"/>
        <v>592</v>
      </c>
      <c r="N22" s="32">
        <f t="shared" si="13"/>
        <v>0.43571795719191264</v>
      </c>
      <c r="O22" s="32">
        <f t="shared" si="0"/>
        <v>0.49411508909509128</v>
      </c>
      <c r="P22" s="33">
        <f t="shared" si="1"/>
        <v>0.46549674408827707</v>
      </c>
      <c r="Q22" s="41"/>
      <c r="R22" s="58">
        <f t="shared" si="10"/>
        <v>99.881968940613575</v>
      </c>
      <c r="S22" s="58">
        <f t="shared" si="11"/>
        <v>112.65052980513838</v>
      </c>
      <c r="T22" s="58">
        <f t="shared" si="12"/>
        <v>106.41057486137126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76773.78809707574</v>
      </c>
      <c r="F23" s="56">
        <v>63135.714273708385</v>
      </c>
      <c r="G23" s="57">
        <f t="shared" si="4"/>
        <v>139909.50237078412</v>
      </c>
      <c r="H23" s="56">
        <v>417</v>
      </c>
      <c r="I23" s="56">
        <v>463</v>
      </c>
      <c r="J23" s="57">
        <f t="shared" si="5"/>
        <v>880</v>
      </c>
      <c r="K23" s="56">
        <v>311</v>
      </c>
      <c r="L23" s="56">
        <v>305</v>
      </c>
      <c r="M23" s="57">
        <f t="shared" si="6"/>
        <v>616</v>
      </c>
      <c r="N23" s="32">
        <f t="shared" si="13"/>
        <v>0.45917337378633816</v>
      </c>
      <c r="O23" s="32">
        <f t="shared" si="0"/>
        <v>0.3594445383591523</v>
      </c>
      <c r="P23" s="33">
        <f t="shared" si="1"/>
        <v>0.40808026405516179</v>
      </c>
      <c r="Q23" s="41"/>
      <c r="R23" s="58">
        <f t="shared" si="10"/>
        <v>105.45850013334579</v>
      </c>
      <c r="S23" s="58">
        <f t="shared" si="11"/>
        <v>82.207961293891131</v>
      </c>
      <c r="T23" s="58">
        <f t="shared" si="12"/>
        <v>93.522394632877081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74265.969014207541</v>
      </c>
      <c r="F24" s="56">
        <v>54339.344111774124</v>
      </c>
      <c r="G24" s="57">
        <f t="shared" si="4"/>
        <v>128605.31312598166</v>
      </c>
      <c r="H24" s="56">
        <v>395</v>
      </c>
      <c r="I24" s="56">
        <v>469</v>
      </c>
      <c r="J24" s="57">
        <f t="shared" si="5"/>
        <v>864</v>
      </c>
      <c r="K24" s="56">
        <v>345</v>
      </c>
      <c r="L24" s="56">
        <v>306</v>
      </c>
      <c r="M24" s="57">
        <f t="shared" si="6"/>
        <v>651</v>
      </c>
      <c r="N24" s="32">
        <f t="shared" si="13"/>
        <v>0.43460890106628947</v>
      </c>
      <c r="O24" s="32">
        <f t="shared" si="0"/>
        <v>0.30666928592585513</v>
      </c>
      <c r="P24" s="33">
        <f t="shared" si="1"/>
        <v>0.36947905354634003</v>
      </c>
      <c r="Q24" s="41"/>
      <c r="R24" s="58">
        <f t="shared" si="10"/>
        <v>100.35941758676695</v>
      </c>
      <c r="S24" s="58">
        <f t="shared" si="11"/>
        <v>70.115282724869843</v>
      </c>
      <c r="T24" s="58">
        <f t="shared" si="12"/>
        <v>84.887995462694164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70437.23167018895</v>
      </c>
      <c r="F25" s="56">
        <v>51784.368051398465</v>
      </c>
      <c r="G25" s="57">
        <f t="shared" si="4"/>
        <v>122221.59972158741</v>
      </c>
      <c r="H25" s="56">
        <v>395</v>
      </c>
      <c r="I25" s="56">
        <v>459</v>
      </c>
      <c r="J25" s="57">
        <f t="shared" si="5"/>
        <v>854</v>
      </c>
      <c r="K25" s="56">
        <v>345</v>
      </c>
      <c r="L25" s="56">
        <v>306</v>
      </c>
      <c r="M25" s="57">
        <f t="shared" si="6"/>
        <v>651</v>
      </c>
      <c r="N25" s="32">
        <f t="shared" si="13"/>
        <v>0.41220290069164883</v>
      </c>
      <c r="O25" s="32">
        <f t="shared" si="0"/>
        <v>0.29585657509140306</v>
      </c>
      <c r="P25" s="33">
        <f t="shared" si="1"/>
        <v>0.35333148234691891</v>
      </c>
      <c r="Q25" s="41"/>
      <c r="R25" s="58">
        <f t="shared" si="10"/>
        <v>95.185448202958042</v>
      </c>
      <c r="S25" s="58">
        <f t="shared" si="11"/>
        <v>67.691984380913027</v>
      </c>
      <c r="T25" s="58">
        <f t="shared" si="12"/>
        <v>81.210365263513225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68666.983144877828</v>
      </c>
      <c r="F26" s="56">
        <v>46954.898968159017</v>
      </c>
      <c r="G26" s="57">
        <f t="shared" si="4"/>
        <v>115621.88211303685</v>
      </c>
      <c r="H26" s="56">
        <v>395</v>
      </c>
      <c r="I26" s="56">
        <v>459</v>
      </c>
      <c r="J26" s="57">
        <f t="shared" si="5"/>
        <v>854</v>
      </c>
      <c r="K26" s="56">
        <v>343</v>
      </c>
      <c r="L26" s="56">
        <v>308</v>
      </c>
      <c r="M26" s="57">
        <f t="shared" si="6"/>
        <v>651</v>
      </c>
      <c r="N26" s="32">
        <f t="shared" si="13"/>
        <v>0.40301309480278563</v>
      </c>
      <c r="O26" s="32">
        <f t="shared" si="0"/>
        <v>0.26750660275374311</v>
      </c>
      <c r="P26" s="33">
        <f t="shared" si="1"/>
        <v>0.33425230149008084</v>
      </c>
      <c r="Q26" s="41"/>
      <c r="R26" s="58">
        <f t="shared" si="10"/>
        <v>93.044692608235536</v>
      </c>
      <c r="S26" s="58">
        <f t="shared" si="11"/>
        <v>61.218903478694941</v>
      </c>
      <c r="T26" s="58">
        <f t="shared" si="12"/>
        <v>76.825170839227141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62897.845229780447</v>
      </c>
      <c r="F27" s="56">
        <v>39521.080426942084</v>
      </c>
      <c r="G27" s="57">
        <f t="shared" si="4"/>
        <v>102418.92565672254</v>
      </c>
      <c r="H27" s="56">
        <v>393</v>
      </c>
      <c r="I27" s="56">
        <v>463</v>
      </c>
      <c r="J27" s="57">
        <f t="shared" si="5"/>
        <v>856</v>
      </c>
      <c r="K27" s="56">
        <v>344</v>
      </c>
      <c r="L27" s="56">
        <v>318</v>
      </c>
      <c r="M27" s="57">
        <f t="shared" si="6"/>
        <v>662</v>
      </c>
      <c r="N27" s="32">
        <f t="shared" si="13"/>
        <v>0.36955255716674762</v>
      </c>
      <c r="O27" s="32">
        <f t="shared" si="0"/>
        <v>0.22094615382475785</v>
      </c>
      <c r="P27" s="33">
        <f t="shared" si="1"/>
        <v>0.29340344014049402</v>
      </c>
      <c r="Q27" s="41"/>
      <c r="R27" s="58">
        <f t="shared" si="10"/>
        <v>85.343073581791657</v>
      </c>
      <c r="S27" s="58">
        <f t="shared" si="11"/>
        <v>50.603175962793962</v>
      </c>
      <c r="T27" s="58">
        <f t="shared" si="12"/>
        <v>67.469647995205889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15394.5148296306</v>
      </c>
      <c r="F28" s="56">
        <v>17733.602243593403</v>
      </c>
      <c r="G28" s="57">
        <f t="shared" si="4"/>
        <v>33128.117073223999</v>
      </c>
      <c r="H28" s="56">
        <v>196</v>
      </c>
      <c r="I28" s="56">
        <v>216</v>
      </c>
      <c r="J28" s="57">
        <f t="shared" si="5"/>
        <v>412</v>
      </c>
      <c r="K28" s="56">
        <v>0</v>
      </c>
      <c r="L28" s="56">
        <v>0</v>
      </c>
      <c r="M28" s="57">
        <f t="shared" si="6"/>
        <v>0</v>
      </c>
      <c r="N28" s="32">
        <f t="shared" si="13"/>
        <v>0.36362705096444159</v>
      </c>
      <c r="O28" s="32">
        <f t="shared" si="0"/>
        <v>0.38009264068058563</v>
      </c>
      <c r="P28" s="33">
        <f t="shared" si="1"/>
        <v>0.3722594960583423</v>
      </c>
      <c r="Q28" s="41"/>
      <c r="R28" s="58">
        <f t="shared" si="10"/>
        <v>78.543443008319386</v>
      </c>
      <c r="S28" s="58">
        <f t="shared" si="11"/>
        <v>82.100010387006492</v>
      </c>
      <c r="T28" s="58">
        <f t="shared" si="12"/>
        <v>80.408051148601942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13445.398157215346</v>
      </c>
      <c r="F29" s="56">
        <v>18269.654740904763</v>
      </c>
      <c r="G29" s="57">
        <f t="shared" si="4"/>
        <v>31715.05289812011</v>
      </c>
      <c r="H29" s="56">
        <v>198</v>
      </c>
      <c r="I29" s="56">
        <v>207</v>
      </c>
      <c r="J29" s="57">
        <f t="shared" si="5"/>
        <v>405</v>
      </c>
      <c r="K29" s="56">
        <v>0</v>
      </c>
      <c r="L29" s="56">
        <v>0</v>
      </c>
      <c r="M29" s="57">
        <f t="shared" si="6"/>
        <v>0</v>
      </c>
      <c r="N29" s="32">
        <f t="shared" si="13"/>
        <v>0.31437986712531207</v>
      </c>
      <c r="O29" s="32">
        <f t="shared" si="0"/>
        <v>0.40860741503186537</v>
      </c>
      <c r="P29" s="33">
        <f t="shared" si="1"/>
        <v>0.36254061383310598</v>
      </c>
      <c r="Q29" s="41"/>
      <c r="R29" s="58">
        <f t="shared" si="10"/>
        <v>67.9060512990674</v>
      </c>
      <c r="S29" s="58">
        <f t="shared" si="11"/>
        <v>88.259201646882914</v>
      </c>
      <c r="T29" s="58">
        <f t="shared" si="12"/>
        <v>78.308772587950884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12718.945338635707</v>
      </c>
      <c r="F30" s="56">
        <v>17765.993845290192</v>
      </c>
      <c r="G30" s="57">
        <f t="shared" si="4"/>
        <v>30484.939183925897</v>
      </c>
      <c r="H30" s="56">
        <v>197</v>
      </c>
      <c r="I30" s="56">
        <v>199</v>
      </c>
      <c r="J30" s="57">
        <f t="shared" si="5"/>
        <v>396</v>
      </c>
      <c r="K30" s="56">
        <v>0</v>
      </c>
      <c r="L30" s="56">
        <v>0</v>
      </c>
      <c r="M30" s="57">
        <f t="shared" si="6"/>
        <v>0</v>
      </c>
      <c r="N30" s="32">
        <f t="shared" si="13"/>
        <v>0.29890358475831236</v>
      </c>
      <c r="O30" s="32">
        <f t="shared" si="0"/>
        <v>0.41331643972850807</v>
      </c>
      <c r="P30" s="33">
        <f t="shared" si="1"/>
        <v>0.35639893359434505</v>
      </c>
      <c r="Q30" s="41"/>
      <c r="R30" s="58">
        <f t="shared" si="10"/>
        <v>64.563174307795464</v>
      </c>
      <c r="S30" s="58">
        <f t="shared" si="11"/>
        <v>89.276350981357751</v>
      </c>
      <c r="T30" s="58">
        <f t="shared" si="12"/>
        <v>76.982169656378531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11259.839823846105</v>
      </c>
      <c r="F31" s="56">
        <v>17193.446752161039</v>
      </c>
      <c r="G31" s="57">
        <f t="shared" si="4"/>
        <v>28453.286576007144</v>
      </c>
      <c r="H31" s="56">
        <v>196</v>
      </c>
      <c r="I31" s="56">
        <v>199</v>
      </c>
      <c r="J31" s="57">
        <f t="shared" si="5"/>
        <v>395</v>
      </c>
      <c r="K31" s="56">
        <v>0</v>
      </c>
      <c r="L31" s="56">
        <v>0</v>
      </c>
      <c r="M31" s="57">
        <f t="shared" si="6"/>
        <v>0</v>
      </c>
      <c r="N31" s="32">
        <f t="shared" si="13"/>
        <v>0.26596371466000812</v>
      </c>
      <c r="O31" s="32">
        <f t="shared" si="0"/>
        <v>0.39999643477017122</v>
      </c>
      <c r="P31" s="33">
        <f t="shared" si="1"/>
        <v>0.33348905972816623</v>
      </c>
      <c r="Q31" s="41"/>
      <c r="R31" s="58">
        <f t="shared" si="10"/>
        <v>57.44816236656176</v>
      </c>
      <c r="S31" s="58">
        <f t="shared" si="11"/>
        <v>86.399229910356979</v>
      </c>
      <c r="T31" s="58">
        <f t="shared" si="12"/>
        <v>72.033636901283913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10113.410133359164</v>
      </c>
      <c r="F32" s="56">
        <v>16557.870686792718</v>
      </c>
      <c r="G32" s="57">
        <f t="shared" si="4"/>
        <v>26671.280820151882</v>
      </c>
      <c r="H32" s="56">
        <v>198</v>
      </c>
      <c r="I32" s="56">
        <v>198</v>
      </c>
      <c r="J32" s="57">
        <f t="shared" si="5"/>
        <v>396</v>
      </c>
      <c r="K32" s="56">
        <v>0</v>
      </c>
      <c r="L32" s="56">
        <v>0</v>
      </c>
      <c r="M32" s="57">
        <f t="shared" si="6"/>
        <v>0</v>
      </c>
      <c r="N32" s="32">
        <f t="shared" si="13"/>
        <v>0.23647143035351581</v>
      </c>
      <c r="O32" s="32">
        <f t="shared" si="0"/>
        <v>0.3871555996724822</v>
      </c>
      <c r="P32" s="33">
        <f t="shared" si="1"/>
        <v>0.31181351501299898</v>
      </c>
      <c r="Q32" s="41"/>
      <c r="R32" s="58">
        <f t="shared" si="10"/>
        <v>51.077828956359419</v>
      </c>
      <c r="S32" s="58">
        <f t="shared" si="11"/>
        <v>83.625609529256153</v>
      </c>
      <c r="T32" s="58">
        <f t="shared" si="12"/>
        <v>67.351719242807789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7223.12813380649</v>
      </c>
      <c r="F33" s="56">
        <v>11771.260115523868</v>
      </c>
      <c r="G33" s="57">
        <f t="shared" si="4"/>
        <v>18994.388249330357</v>
      </c>
      <c r="H33" s="56">
        <v>190</v>
      </c>
      <c r="I33" s="56">
        <v>202</v>
      </c>
      <c r="J33" s="57">
        <f t="shared" si="5"/>
        <v>392</v>
      </c>
      <c r="K33" s="56">
        <v>0</v>
      </c>
      <c r="L33" s="56">
        <v>0</v>
      </c>
      <c r="M33" s="57">
        <f t="shared" si="6"/>
        <v>0</v>
      </c>
      <c r="N33" s="32">
        <f t="shared" si="13"/>
        <v>0.17600214750990473</v>
      </c>
      <c r="O33" s="32">
        <f t="shared" si="0"/>
        <v>0.26978502281637029</v>
      </c>
      <c r="P33" s="33">
        <f t="shared" si="1"/>
        <v>0.22432903733619564</v>
      </c>
      <c r="Q33" s="41"/>
      <c r="R33" s="58">
        <f t="shared" si="10"/>
        <v>38.016463862139425</v>
      </c>
      <c r="S33" s="58">
        <f t="shared" si="11"/>
        <v>58.273564928335979</v>
      </c>
      <c r="T33" s="58">
        <f t="shared" si="12"/>
        <v>48.455072064618257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3687.3894773615443</v>
      </c>
      <c r="F34" s="56">
        <v>4929.8874871649505</v>
      </c>
      <c r="G34" s="57">
        <f t="shared" si="4"/>
        <v>8617.2769645264943</v>
      </c>
      <c r="H34" s="56">
        <v>195</v>
      </c>
      <c r="I34" s="56">
        <v>196</v>
      </c>
      <c r="J34" s="57">
        <f t="shared" si="5"/>
        <v>391</v>
      </c>
      <c r="K34" s="56">
        <v>0</v>
      </c>
      <c r="L34" s="56">
        <v>0</v>
      </c>
      <c r="M34" s="57">
        <f t="shared" si="6"/>
        <v>0</v>
      </c>
      <c r="N34" s="32">
        <f t="shared" si="13"/>
        <v>8.7544859386551391E-2</v>
      </c>
      <c r="O34" s="32">
        <f t="shared" si="0"/>
        <v>0.11644669990468988</v>
      </c>
      <c r="P34" s="33">
        <f t="shared" si="1"/>
        <v>0.10203273852096351</v>
      </c>
      <c r="Q34" s="41"/>
      <c r="R34" s="58">
        <f t="shared" si="10"/>
        <v>18.909689627495098</v>
      </c>
      <c r="S34" s="58">
        <f t="shared" si="11"/>
        <v>25.152487179413011</v>
      </c>
      <c r="T34" s="58">
        <f t="shared" si="12"/>
        <v>22.039071520528118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2013.682962883737</v>
      </c>
      <c r="F35" s="56">
        <v>2533.6479320617486</v>
      </c>
      <c r="G35" s="57">
        <f t="shared" si="4"/>
        <v>4547.3308949454859</v>
      </c>
      <c r="H35" s="56">
        <v>196</v>
      </c>
      <c r="I35" s="56">
        <v>198</v>
      </c>
      <c r="J35" s="57">
        <f t="shared" si="5"/>
        <v>394</v>
      </c>
      <c r="K35" s="56">
        <v>0</v>
      </c>
      <c r="L35" s="56">
        <v>0</v>
      </c>
      <c r="M35" s="57">
        <f t="shared" si="6"/>
        <v>0</v>
      </c>
      <c r="N35" s="32">
        <f t="shared" si="13"/>
        <v>4.756431790636189E-2</v>
      </c>
      <c r="O35" s="32">
        <f t="shared" si="0"/>
        <v>5.9241674430923791E-2</v>
      </c>
      <c r="P35" s="33">
        <f t="shared" si="1"/>
        <v>5.3432634129365081E-2</v>
      </c>
      <c r="Q35" s="41"/>
      <c r="R35" s="58">
        <f t="shared" si="10"/>
        <v>10.273892667774168</v>
      </c>
      <c r="S35" s="58">
        <f t="shared" si="11"/>
        <v>12.796201677079539</v>
      </c>
      <c r="T35" s="58">
        <f t="shared" si="12"/>
        <v>11.541448971942858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477.18054554518324</v>
      </c>
      <c r="F36" s="61">
        <v>586</v>
      </c>
      <c r="G36" s="62">
        <f t="shared" si="4"/>
        <v>1063.1805455451831</v>
      </c>
      <c r="H36" s="61">
        <v>198</v>
      </c>
      <c r="I36" s="61">
        <v>198</v>
      </c>
      <c r="J36" s="62">
        <f t="shared" si="5"/>
        <v>396</v>
      </c>
      <c r="K36" s="61">
        <v>0</v>
      </c>
      <c r="L36" s="61">
        <v>0</v>
      </c>
      <c r="M36" s="62">
        <f t="shared" si="6"/>
        <v>0</v>
      </c>
      <c r="N36" s="34">
        <f t="shared" si="13"/>
        <v>1.115742016332733E-2</v>
      </c>
      <c r="O36" s="34">
        <f t="shared" si="0"/>
        <v>1.3701833146277591E-2</v>
      </c>
      <c r="P36" s="35">
        <f t="shared" si="1"/>
        <v>1.242962665480246E-2</v>
      </c>
      <c r="Q36" s="41"/>
      <c r="R36" s="58">
        <f t="shared" si="10"/>
        <v>2.4100027552787031</v>
      </c>
      <c r="S36" s="58">
        <f t="shared" si="11"/>
        <v>2.9595959595959598</v>
      </c>
      <c r="T36" s="58">
        <f t="shared" si="12"/>
        <v>2.6847993574373312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24162.820023176591</v>
      </c>
      <c r="F37" s="64">
        <v>13778.127374858823</v>
      </c>
      <c r="G37" s="65">
        <f t="shared" si="4"/>
        <v>37940.947398035416</v>
      </c>
      <c r="H37" s="64">
        <v>110</v>
      </c>
      <c r="I37" s="64">
        <v>109</v>
      </c>
      <c r="J37" s="65">
        <f t="shared" si="5"/>
        <v>219</v>
      </c>
      <c r="K37" s="64">
        <v>176</v>
      </c>
      <c r="L37" s="64">
        <v>186</v>
      </c>
      <c r="M37" s="65">
        <f t="shared" si="6"/>
        <v>362</v>
      </c>
      <c r="N37" s="30">
        <f t="shared" si="13"/>
        <v>0.35845626666236341</v>
      </c>
      <c r="O37" s="30">
        <f t="shared" si="0"/>
        <v>0.19775702398178355</v>
      </c>
      <c r="P37" s="31">
        <f t="shared" si="1"/>
        <v>0.2767795987601066</v>
      </c>
      <c r="Q37" s="41"/>
      <c r="R37" s="58">
        <f t="shared" si="10"/>
        <v>84.485384696421647</v>
      </c>
      <c r="S37" s="58">
        <f t="shared" si="11"/>
        <v>46.70551652494516</v>
      </c>
      <c r="T37" s="58">
        <f t="shared" si="12"/>
        <v>65.302835452728772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23250.528461483333</v>
      </c>
      <c r="F38" s="56">
        <v>13766.548339982281</v>
      </c>
      <c r="G38" s="57">
        <f t="shared" si="4"/>
        <v>37017.076801465613</v>
      </c>
      <c r="H38" s="56">
        <v>110</v>
      </c>
      <c r="I38" s="56">
        <v>109</v>
      </c>
      <c r="J38" s="57">
        <f t="shared" si="5"/>
        <v>219</v>
      </c>
      <c r="K38" s="56">
        <v>176</v>
      </c>
      <c r="L38" s="56">
        <v>172</v>
      </c>
      <c r="M38" s="57">
        <f t="shared" si="6"/>
        <v>348</v>
      </c>
      <c r="N38" s="32">
        <f t="shared" si="13"/>
        <v>0.3449223899460499</v>
      </c>
      <c r="O38" s="32">
        <f t="shared" si="0"/>
        <v>0.20795390241665077</v>
      </c>
      <c r="P38" s="33">
        <f t="shared" si="1"/>
        <v>0.27705733789492853</v>
      </c>
      <c r="Q38" s="41"/>
      <c r="R38" s="58">
        <f t="shared" si="10"/>
        <v>81.295554061130531</v>
      </c>
      <c r="S38" s="58">
        <f t="shared" si="11"/>
        <v>48.991275231253667</v>
      </c>
      <c r="T38" s="58">
        <f t="shared" si="12"/>
        <v>65.285849738034585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22600.05610829869</v>
      </c>
      <c r="F39" s="56">
        <v>13557.612022202309</v>
      </c>
      <c r="G39" s="57">
        <f t="shared" si="4"/>
        <v>36157.668130500999</v>
      </c>
      <c r="H39" s="56">
        <v>110</v>
      </c>
      <c r="I39" s="56">
        <v>109</v>
      </c>
      <c r="J39" s="57">
        <f t="shared" si="5"/>
        <v>219</v>
      </c>
      <c r="K39" s="56">
        <v>172</v>
      </c>
      <c r="L39" s="56">
        <v>170</v>
      </c>
      <c r="M39" s="57">
        <f t="shared" si="6"/>
        <v>342</v>
      </c>
      <c r="N39" s="32">
        <f t="shared" si="13"/>
        <v>0.34028029553569455</v>
      </c>
      <c r="O39" s="32">
        <f t="shared" si="0"/>
        <v>0.20634378458240457</v>
      </c>
      <c r="P39" s="33">
        <f t="shared" si="1"/>
        <v>0.27367293468438542</v>
      </c>
      <c r="Q39" s="41"/>
      <c r="R39" s="58">
        <f t="shared" si="10"/>
        <v>80.142042937229391</v>
      </c>
      <c r="S39" s="58">
        <f t="shared" si="11"/>
        <v>48.59359147742763</v>
      </c>
      <c r="T39" s="58">
        <f t="shared" si="12"/>
        <v>64.452171355616755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22178.443126633429</v>
      </c>
      <c r="F40" s="56">
        <v>13436.735222826126</v>
      </c>
      <c r="G40" s="57">
        <f t="shared" si="4"/>
        <v>35615.178349459558</v>
      </c>
      <c r="H40" s="56">
        <v>111</v>
      </c>
      <c r="I40" s="56">
        <v>89</v>
      </c>
      <c r="J40" s="57">
        <f t="shared" si="5"/>
        <v>200</v>
      </c>
      <c r="K40" s="56">
        <v>190</v>
      </c>
      <c r="L40" s="56">
        <v>170</v>
      </c>
      <c r="M40" s="57">
        <f t="shared" si="6"/>
        <v>360</v>
      </c>
      <c r="N40" s="32">
        <f t="shared" si="13"/>
        <v>0.31195064598055344</v>
      </c>
      <c r="O40" s="32">
        <f t="shared" si="0"/>
        <v>0.21889637727789205</v>
      </c>
      <c r="P40" s="33">
        <f t="shared" si="1"/>
        <v>0.2688343776378288</v>
      </c>
      <c r="Q40" s="41"/>
      <c r="R40" s="58">
        <f t="shared" si="10"/>
        <v>73.68253530442999</v>
      </c>
      <c r="S40" s="58">
        <f t="shared" si="11"/>
        <v>51.879286574618249</v>
      </c>
      <c r="T40" s="58">
        <f t="shared" si="12"/>
        <v>63.59853276689207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21813.827596766791</v>
      </c>
      <c r="F41" s="56">
        <v>13283.247137624825</v>
      </c>
      <c r="G41" s="57">
        <f t="shared" si="4"/>
        <v>35097.074734391615</v>
      </c>
      <c r="H41" s="56">
        <v>111</v>
      </c>
      <c r="I41" s="56">
        <v>90</v>
      </c>
      <c r="J41" s="57">
        <f t="shared" si="5"/>
        <v>201</v>
      </c>
      <c r="K41" s="56">
        <v>176</v>
      </c>
      <c r="L41" s="56">
        <v>170</v>
      </c>
      <c r="M41" s="57">
        <f t="shared" si="6"/>
        <v>346</v>
      </c>
      <c r="N41" s="32">
        <f t="shared" si="13"/>
        <v>0.32257523359704826</v>
      </c>
      <c r="O41" s="32">
        <f t="shared" si="0"/>
        <v>0.21563712885754585</v>
      </c>
      <c r="P41" s="33">
        <f t="shared" si="1"/>
        <v>0.27159873347359326</v>
      </c>
      <c r="Q41" s="41"/>
      <c r="R41" s="58">
        <f t="shared" si="10"/>
        <v>76.006367932985327</v>
      </c>
      <c r="S41" s="58">
        <f t="shared" si="11"/>
        <v>51.089412067787791</v>
      </c>
      <c r="T41" s="58">
        <f t="shared" si="12"/>
        <v>64.162842293220507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19444.823337237067</v>
      </c>
      <c r="F42" s="56">
        <v>8294.9420195572711</v>
      </c>
      <c r="G42" s="57">
        <f t="shared" si="4"/>
        <v>27739.765356794338</v>
      </c>
      <c r="H42" s="56">
        <v>0</v>
      </c>
      <c r="I42" s="56">
        <v>0</v>
      </c>
      <c r="J42" s="57">
        <f t="shared" si="5"/>
        <v>0</v>
      </c>
      <c r="K42" s="56">
        <v>176</v>
      </c>
      <c r="L42" s="56">
        <v>170</v>
      </c>
      <c r="M42" s="57">
        <f t="shared" si="6"/>
        <v>346</v>
      </c>
      <c r="N42" s="32">
        <f t="shared" si="13"/>
        <v>0.44549173701514538</v>
      </c>
      <c r="O42" s="32">
        <f t="shared" si="0"/>
        <v>0.1967490991356089</v>
      </c>
      <c r="P42" s="33">
        <f t="shared" si="1"/>
        <v>0.32327714614947717</v>
      </c>
      <c r="Q42" s="41"/>
      <c r="R42" s="58">
        <f t="shared" si="10"/>
        <v>110.48195077975606</v>
      </c>
      <c r="S42" s="58">
        <f t="shared" si="11"/>
        <v>48.793776585631008</v>
      </c>
      <c r="T42" s="58">
        <f t="shared" si="12"/>
        <v>80.172732245070335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17434.197613560777</v>
      </c>
      <c r="F43" s="56">
        <v>7217.5443504847581</v>
      </c>
      <c r="G43" s="57">
        <f t="shared" si="4"/>
        <v>24651.741964045534</v>
      </c>
      <c r="H43" s="56">
        <v>0</v>
      </c>
      <c r="I43" s="56">
        <v>0</v>
      </c>
      <c r="J43" s="57">
        <f t="shared" si="5"/>
        <v>0</v>
      </c>
      <c r="K43" s="56">
        <v>176</v>
      </c>
      <c r="L43" s="56">
        <v>170</v>
      </c>
      <c r="M43" s="57">
        <f t="shared" si="6"/>
        <v>346</v>
      </c>
      <c r="N43" s="32">
        <f t="shared" si="13"/>
        <v>0.39942718139572891</v>
      </c>
      <c r="O43" s="32">
        <f t="shared" si="0"/>
        <v>0.17119412596026465</v>
      </c>
      <c r="P43" s="33">
        <f t="shared" si="1"/>
        <v>0.28728955300258174</v>
      </c>
      <c r="Q43" s="41"/>
      <c r="R43" s="58">
        <f t="shared" si="10"/>
        <v>99.057940986140778</v>
      </c>
      <c r="S43" s="58">
        <f t="shared" si="11"/>
        <v>42.456143238145636</v>
      </c>
      <c r="T43" s="58">
        <f t="shared" si="12"/>
        <v>71.247809144640271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16753.35099191152</v>
      </c>
      <c r="F44" s="56">
        <v>6994.0881067799419</v>
      </c>
      <c r="G44" s="57">
        <f t="shared" si="4"/>
        <v>23747.439098691462</v>
      </c>
      <c r="H44" s="56">
        <v>0</v>
      </c>
      <c r="I44" s="56">
        <v>0</v>
      </c>
      <c r="J44" s="57">
        <f t="shared" si="5"/>
        <v>0</v>
      </c>
      <c r="K44" s="56">
        <v>176</v>
      </c>
      <c r="L44" s="56">
        <v>170</v>
      </c>
      <c r="M44" s="57">
        <f t="shared" si="6"/>
        <v>346</v>
      </c>
      <c r="N44" s="32">
        <f t="shared" si="13"/>
        <v>0.38382860593638929</v>
      </c>
      <c r="O44" s="32">
        <f t="shared" si="0"/>
        <v>0.16589393042646922</v>
      </c>
      <c r="P44" s="33">
        <f t="shared" si="1"/>
        <v>0.27675087519452107</v>
      </c>
      <c r="Q44" s="41"/>
      <c r="R44" s="58">
        <f t="shared" si="10"/>
        <v>95.18949427222455</v>
      </c>
      <c r="S44" s="58">
        <f t="shared" si="11"/>
        <v>41.141694745764362</v>
      </c>
      <c r="T44" s="58">
        <f t="shared" si="12"/>
        <v>68.634217048241226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16088.323455824699</v>
      </c>
      <c r="F45" s="56">
        <v>6828.5302098781149</v>
      </c>
      <c r="G45" s="57">
        <f t="shared" si="4"/>
        <v>22916.853665702813</v>
      </c>
      <c r="H45" s="56">
        <v>0</v>
      </c>
      <c r="I45" s="56">
        <v>0</v>
      </c>
      <c r="J45" s="57">
        <f t="shared" si="5"/>
        <v>0</v>
      </c>
      <c r="K45" s="56">
        <v>176</v>
      </c>
      <c r="L45" s="56">
        <v>174</v>
      </c>
      <c r="M45" s="57">
        <f t="shared" si="6"/>
        <v>350</v>
      </c>
      <c r="N45" s="32">
        <f t="shared" si="13"/>
        <v>0.3685924545414383</v>
      </c>
      <c r="O45" s="32">
        <f t="shared" si="0"/>
        <v>0.15824365521593703</v>
      </c>
      <c r="P45" s="33">
        <f t="shared" si="1"/>
        <v>0.2640190514481891</v>
      </c>
      <c r="Q45" s="41"/>
      <c r="R45" s="58">
        <f t="shared" si="10"/>
        <v>91.410928726276694</v>
      </c>
      <c r="S45" s="58">
        <f t="shared" si="11"/>
        <v>39.244426493552382</v>
      </c>
      <c r="T45" s="58">
        <f t="shared" si="12"/>
        <v>65.476724759150898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15884.755102545731</v>
      </c>
      <c r="F46" s="56">
        <v>6818.1325314715168</v>
      </c>
      <c r="G46" s="57">
        <f t="shared" si="4"/>
        <v>22702.887634017246</v>
      </c>
      <c r="H46" s="56">
        <v>0</v>
      </c>
      <c r="I46" s="56">
        <v>0</v>
      </c>
      <c r="J46" s="57">
        <f t="shared" si="5"/>
        <v>0</v>
      </c>
      <c r="K46" s="56">
        <v>170</v>
      </c>
      <c r="L46" s="56">
        <v>174</v>
      </c>
      <c r="M46" s="57">
        <f t="shared" si="6"/>
        <v>344</v>
      </c>
      <c r="N46" s="32">
        <f t="shared" si="13"/>
        <v>0.37677312861825735</v>
      </c>
      <c r="O46" s="32">
        <f t="shared" si="0"/>
        <v>0.15800270048830917</v>
      </c>
      <c r="P46" s="33">
        <f t="shared" si="1"/>
        <v>0.26611599345950449</v>
      </c>
      <c r="Q46" s="41"/>
      <c r="R46" s="58">
        <f t="shared" si="10"/>
        <v>93.439735897327822</v>
      </c>
      <c r="S46" s="58">
        <f t="shared" si="11"/>
        <v>39.184669721100668</v>
      </c>
      <c r="T46" s="58">
        <f t="shared" si="12"/>
        <v>65.996766377957115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15563.829540042278</v>
      </c>
      <c r="F47" s="56">
        <v>6900.0165368168455</v>
      </c>
      <c r="G47" s="57">
        <f t="shared" si="4"/>
        <v>22463.846076859125</v>
      </c>
      <c r="H47" s="56">
        <v>0</v>
      </c>
      <c r="I47" s="56">
        <v>0</v>
      </c>
      <c r="J47" s="57">
        <f t="shared" si="5"/>
        <v>0</v>
      </c>
      <c r="K47" s="56">
        <v>170</v>
      </c>
      <c r="L47" s="56">
        <v>168</v>
      </c>
      <c r="M47" s="57">
        <f t="shared" si="6"/>
        <v>338</v>
      </c>
      <c r="N47" s="32">
        <f t="shared" si="13"/>
        <v>0.36916104222111662</v>
      </c>
      <c r="O47" s="32">
        <f t="shared" si="0"/>
        <v>0.16561099598734749</v>
      </c>
      <c r="P47" s="33">
        <f t="shared" si="1"/>
        <v>0.26798823817592965</v>
      </c>
      <c r="Q47" s="41"/>
      <c r="R47" s="58">
        <f t="shared" si="10"/>
        <v>91.55193847083693</v>
      </c>
      <c r="S47" s="58">
        <f t="shared" si="11"/>
        <v>41.071527004862176</v>
      </c>
      <c r="T47" s="58">
        <f t="shared" si="12"/>
        <v>66.461083067630554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14558.986831345292</v>
      </c>
      <c r="F48" s="56">
        <v>6062.4567016013998</v>
      </c>
      <c r="G48" s="57">
        <f t="shared" si="4"/>
        <v>20621.443532946691</v>
      </c>
      <c r="H48" s="56">
        <v>0</v>
      </c>
      <c r="I48" s="56">
        <v>0</v>
      </c>
      <c r="J48" s="57">
        <f t="shared" ref="J48:J58" si="14">+H48+I48</f>
        <v>0</v>
      </c>
      <c r="K48" s="56">
        <v>168</v>
      </c>
      <c r="L48" s="56">
        <v>172</v>
      </c>
      <c r="M48" s="57">
        <f t="shared" ref="M48:M58" si="15">+K48+L48</f>
        <v>340</v>
      </c>
      <c r="N48" s="32">
        <f t="shared" ref="N48" si="16">+E48/(H48*216+K48*248)</f>
        <v>0.34943804798735817</v>
      </c>
      <c r="O48" s="32">
        <f t="shared" ref="O48" si="17">+F48/(I48*216+L48*248)</f>
        <v>0.14212436003379125</v>
      </c>
      <c r="P48" s="33">
        <f t="shared" ref="P48" si="18">+G48/(J48*216+M48*248)</f>
        <v>0.24456171172849492</v>
      </c>
      <c r="Q48" s="41"/>
      <c r="R48" s="58">
        <f t="shared" ref="R48" si="19">+E48/(H48+K48)</f>
        <v>86.660635900864833</v>
      </c>
      <c r="S48" s="58">
        <f t="shared" ref="S48" si="20">+F48/(I48+L48)</f>
        <v>35.246841288380232</v>
      </c>
      <c r="T48" s="58">
        <f t="shared" ref="T48" si="21">+G48/(J48+M48)</f>
        <v>60.65130450866674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13536.55975321082</v>
      </c>
      <c r="F49" s="56">
        <v>6134.1609763594815</v>
      </c>
      <c r="G49" s="57">
        <f t="shared" si="4"/>
        <v>19670.720729570301</v>
      </c>
      <c r="H49" s="56">
        <v>0</v>
      </c>
      <c r="I49" s="56">
        <v>0</v>
      </c>
      <c r="J49" s="57">
        <f t="shared" si="14"/>
        <v>0</v>
      </c>
      <c r="K49" s="56">
        <v>176</v>
      </c>
      <c r="L49" s="56">
        <v>174</v>
      </c>
      <c r="M49" s="57">
        <f t="shared" si="15"/>
        <v>350</v>
      </c>
      <c r="N49" s="32">
        <f t="shared" si="13"/>
        <v>0.31013012631073178</v>
      </c>
      <c r="O49" s="32">
        <f t="shared" si="0"/>
        <v>0.14215241417221638</v>
      </c>
      <c r="P49" s="33">
        <f t="shared" si="1"/>
        <v>0.22662120656186982</v>
      </c>
      <c r="Q49" s="41"/>
      <c r="R49" s="58">
        <f t="shared" si="10"/>
        <v>76.912271325061482</v>
      </c>
      <c r="S49" s="58">
        <f t="shared" si="11"/>
        <v>35.253798714709667</v>
      </c>
      <c r="T49" s="58">
        <f t="shared" si="12"/>
        <v>56.202059227343717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13561.275562737483</v>
      </c>
      <c r="F50" s="56">
        <v>5972.756330139563</v>
      </c>
      <c r="G50" s="57">
        <f t="shared" si="4"/>
        <v>19534.031892877047</v>
      </c>
      <c r="H50" s="56">
        <v>0</v>
      </c>
      <c r="I50" s="56">
        <v>0</v>
      </c>
      <c r="J50" s="57">
        <f t="shared" si="14"/>
        <v>0</v>
      </c>
      <c r="K50" s="56">
        <v>176</v>
      </c>
      <c r="L50" s="56">
        <v>174</v>
      </c>
      <c r="M50" s="57">
        <f t="shared" si="15"/>
        <v>350</v>
      </c>
      <c r="N50" s="32">
        <f t="shared" si="13"/>
        <v>0.31069637927825977</v>
      </c>
      <c r="O50" s="32">
        <f t="shared" si="0"/>
        <v>0.13841203953790238</v>
      </c>
      <c r="P50" s="33">
        <f t="shared" si="1"/>
        <v>0.22504645037876783</v>
      </c>
      <c r="Q50" s="41"/>
      <c r="R50" s="58">
        <f t="shared" si="10"/>
        <v>77.052702061008418</v>
      </c>
      <c r="S50" s="58">
        <f t="shared" si="11"/>
        <v>34.326185805399788</v>
      </c>
      <c r="T50" s="58">
        <f t="shared" si="12"/>
        <v>55.811519693934422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12233.322503981852</v>
      </c>
      <c r="F51" s="56">
        <v>5653.0835464528709</v>
      </c>
      <c r="G51" s="57">
        <f t="shared" si="4"/>
        <v>17886.406050434722</v>
      </c>
      <c r="H51" s="56">
        <v>0</v>
      </c>
      <c r="I51" s="56">
        <v>0</v>
      </c>
      <c r="J51" s="57">
        <f t="shared" si="14"/>
        <v>0</v>
      </c>
      <c r="K51" s="56">
        <v>176</v>
      </c>
      <c r="L51" s="56">
        <v>174</v>
      </c>
      <c r="M51" s="57">
        <f t="shared" si="15"/>
        <v>350</v>
      </c>
      <c r="N51" s="32">
        <f t="shared" si="13"/>
        <v>0.28027223478697422</v>
      </c>
      <c r="O51" s="32">
        <f t="shared" si="0"/>
        <v>0.13100397539981626</v>
      </c>
      <c r="P51" s="33">
        <f t="shared" si="1"/>
        <v>0.20606458583450141</v>
      </c>
      <c r="Q51" s="41"/>
      <c r="R51" s="58">
        <f t="shared" si="10"/>
        <v>69.507514227169608</v>
      </c>
      <c r="S51" s="58">
        <f t="shared" si="11"/>
        <v>32.488985899154429</v>
      </c>
      <c r="T51" s="58">
        <f t="shared" si="12"/>
        <v>51.104017286956349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12131.824492162445</v>
      </c>
      <c r="F52" s="56">
        <v>5688.7528457651897</v>
      </c>
      <c r="G52" s="57">
        <f t="shared" si="4"/>
        <v>17820.577337927636</v>
      </c>
      <c r="H52" s="56">
        <v>0</v>
      </c>
      <c r="I52" s="56">
        <v>0</v>
      </c>
      <c r="J52" s="57">
        <f t="shared" si="14"/>
        <v>0</v>
      </c>
      <c r="K52" s="56">
        <v>176</v>
      </c>
      <c r="L52" s="56">
        <v>174</v>
      </c>
      <c r="M52" s="57">
        <f t="shared" si="15"/>
        <v>350</v>
      </c>
      <c r="N52" s="32">
        <f t="shared" si="13"/>
        <v>0.2779468587830472</v>
      </c>
      <c r="O52" s="32">
        <f t="shared" si="0"/>
        <v>0.13183057206537796</v>
      </c>
      <c r="P52" s="33">
        <f t="shared" si="1"/>
        <v>0.20530619052912022</v>
      </c>
      <c r="Q52" s="41"/>
      <c r="R52" s="58">
        <f t="shared" si="10"/>
        <v>68.930820978195712</v>
      </c>
      <c r="S52" s="58">
        <f t="shared" si="11"/>
        <v>32.693981872213733</v>
      </c>
      <c r="T52" s="58">
        <f t="shared" si="12"/>
        <v>50.915935251221818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12003.747882369873</v>
      </c>
      <c r="F53" s="56">
        <v>5691.2808123662544</v>
      </c>
      <c r="G53" s="57">
        <f t="shared" si="4"/>
        <v>17695.028694736127</v>
      </c>
      <c r="H53" s="56">
        <v>0</v>
      </c>
      <c r="I53" s="56">
        <v>0</v>
      </c>
      <c r="J53" s="57">
        <f t="shared" si="14"/>
        <v>0</v>
      </c>
      <c r="K53" s="56">
        <v>178</v>
      </c>
      <c r="L53" s="56">
        <v>176</v>
      </c>
      <c r="M53" s="57">
        <f t="shared" si="15"/>
        <v>354</v>
      </c>
      <c r="N53" s="32">
        <f t="shared" si="13"/>
        <v>0.27192252361294567</v>
      </c>
      <c r="O53" s="32">
        <f t="shared" si="0"/>
        <v>0.13039041450619168</v>
      </c>
      <c r="P53" s="33">
        <f t="shared" si="1"/>
        <v>0.20155627727738434</v>
      </c>
      <c r="Q53" s="41"/>
      <c r="R53" s="58">
        <f t="shared" si="10"/>
        <v>67.436785856010516</v>
      </c>
      <c r="S53" s="58">
        <f t="shared" si="11"/>
        <v>32.33682279753554</v>
      </c>
      <c r="T53" s="58">
        <f t="shared" si="12"/>
        <v>49.985956764791318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12316.664266661583</v>
      </c>
      <c r="F54" s="56">
        <v>5145.9215747015369</v>
      </c>
      <c r="G54" s="57">
        <f t="shared" si="4"/>
        <v>17462.585841363121</v>
      </c>
      <c r="H54" s="56">
        <v>0</v>
      </c>
      <c r="I54" s="56">
        <v>0</v>
      </c>
      <c r="J54" s="57">
        <f t="shared" si="14"/>
        <v>0</v>
      </c>
      <c r="K54" s="56">
        <v>178</v>
      </c>
      <c r="L54" s="56">
        <v>174</v>
      </c>
      <c r="M54" s="57">
        <f t="shared" si="15"/>
        <v>352</v>
      </c>
      <c r="N54" s="32">
        <f t="shared" si="13"/>
        <v>0.27901106077069548</v>
      </c>
      <c r="O54" s="32">
        <f t="shared" si="0"/>
        <v>0.11925105614343569</v>
      </c>
      <c r="P54" s="33">
        <f t="shared" si="1"/>
        <v>0.20003878575608414</v>
      </c>
      <c r="Q54" s="41"/>
      <c r="R54" s="58">
        <f t="shared" si="10"/>
        <v>69.194743071132493</v>
      </c>
      <c r="S54" s="58">
        <f t="shared" si="11"/>
        <v>29.574261923572053</v>
      </c>
      <c r="T54" s="58">
        <f t="shared" si="12"/>
        <v>49.609618867508864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9334.0988243415741</v>
      </c>
      <c r="F55" s="56">
        <v>3274.399671877477</v>
      </c>
      <c r="G55" s="57">
        <f t="shared" si="4"/>
        <v>12608.49849621905</v>
      </c>
      <c r="H55" s="56">
        <v>0</v>
      </c>
      <c r="I55" s="56">
        <v>0</v>
      </c>
      <c r="J55" s="57">
        <f t="shared" si="14"/>
        <v>0</v>
      </c>
      <c r="K55" s="56">
        <v>186</v>
      </c>
      <c r="L55" s="56">
        <v>174</v>
      </c>
      <c r="M55" s="57">
        <f t="shared" si="15"/>
        <v>360</v>
      </c>
      <c r="N55" s="32">
        <f t="shared" si="13"/>
        <v>0.20235212505076253</v>
      </c>
      <c r="O55" s="32">
        <f t="shared" si="0"/>
        <v>7.5880600479177718E-2</v>
      </c>
      <c r="P55" s="33">
        <f t="shared" si="1"/>
        <v>0.14122422150782987</v>
      </c>
      <c r="Q55" s="41"/>
      <c r="R55" s="58">
        <f t="shared" si="10"/>
        <v>50.18332701258911</v>
      </c>
      <c r="S55" s="58">
        <f t="shared" si="11"/>
        <v>18.818388918836074</v>
      </c>
      <c r="T55" s="58">
        <f t="shared" si="12"/>
        <v>35.023606933941807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8931.9625719477935</v>
      </c>
      <c r="F56" s="56">
        <v>3077.0712005909304</v>
      </c>
      <c r="G56" s="57">
        <f t="shared" si="4"/>
        <v>12009.033772538723</v>
      </c>
      <c r="H56" s="56">
        <v>0</v>
      </c>
      <c r="I56" s="56">
        <v>0</v>
      </c>
      <c r="J56" s="57">
        <f t="shared" si="14"/>
        <v>0</v>
      </c>
      <c r="K56" s="56">
        <v>200</v>
      </c>
      <c r="L56" s="56">
        <v>174</v>
      </c>
      <c r="M56" s="57">
        <f t="shared" si="15"/>
        <v>374</v>
      </c>
      <c r="N56" s="32">
        <f t="shared" si="13"/>
        <v>0.18007989056346357</v>
      </c>
      <c r="O56" s="32">
        <f t="shared" si="0"/>
        <v>7.1307730825707502E-2</v>
      </c>
      <c r="P56" s="33">
        <f t="shared" si="1"/>
        <v>0.12947466116675352</v>
      </c>
      <c r="Q56" s="41"/>
      <c r="R56" s="58">
        <f t="shared" si="10"/>
        <v>44.65981285973897</v>
      </c>
      <c r="S56" s="58">
        <f t="shared" si="11"/>
        <v>17.68431724477546</v>
      </c>
      <c r="T56" s="58">
        <f t="shared" si="12"/>
        <v>32.109715969354873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6483.1560444465104</v>
      </c>
      <c r="F57" s="56">
        <v>2776.634140193526</v>
      </c>
      <c r="G57" s="57">
        <f t="shared" si="4"/>
        <v>9259.7901846400364</v>
      </c>
      <c r="H57" s="56">
        <v>0</v>
      </c>
      <c r="I57" s="56">
        <v>0</v>
      </c>
      <c r="J57" s="57">
        <f t="shared" si="14"/>
        <v>0</v>
      </c>
      <c r="K57" s="56">
        <v>174</v>
      </c>
      <c r="L57" s="56">
        <v>174</v>
      </c>
      <c r="M57" s="57">
        <f t="shared" si="15"/>
        <v>348</v>
      </c>
      <c r="N57" s="32">
        <f t="shared" si="13"/>
        <v>0.15023998990652832</v>
      </c>
      <c r="O57" s="32">
        <f t="shared" si="0"/>
        <v>6.4345433356357201E-2</v>
      </c>
      <c r="P57" s="33">
        <f t="shared" si="1"/>
        <v>0.10729271163144276</v>
      </c>
      <c r="Q57" s="41"/>
      <c r="R57" s="58">
        <f t="shared" si="10"/>
        <v>37.259517496819022</v>
      </c>
      <c r="S57" s="58">
        <f t="shared" si="11"/>
        <v>15.957667472376587</v>
      </c>
      <c r="T57" s="58">
        <f t="shared" si="12"/>
        <v>26.608592484597807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6087.1997412319934</v>
      </c>
      <c r="F58" s="61">
        <v>2718.0000000000009</v>
      </c>
      <c r="G58" s="62">
        <f t="shared" si="4"/>
        <v>8805.1997412319943</v>
      </c>
      <c r="H58" s="56">
        <v>0</v>
      </c>
      <c r="I58" s="56">
        <v>0</v>
      </c>
      <c r="J58" s="57">
        <f t="shared" si="14"/>
        <v>0</v>
      </c>
      <c r="K58" s="56">
        <v>174</v>
      </c>
      <c r="L58" s="56">
        <v>174</v>
      </c>
      <c r="M58" s="57">
        <f t="shared" si="15"/>
        <v>348</v>
      </c>
      <c r="N58" s="34">
        <f t="shared" si="13"/>
        <v>0.14106413935001838</v>
      </c>
      <c r="O58" s="34">
        <f t="shared" si="0"/>
        <v>6.2986651835372651E-2</v>
      </c>
      <c r="P58" s="35">
        <f t="shared" si="1"/>
        <v>0.10202539559269552</v>
      </c>
      <c r="Q58" s="41"/>
      <c r="R58" s="58">
        <f t="shared" si="10"/>
        <v>34.983906558804563</v>
      </c>
      <c r="S58" s="58">
        <f t="shared" si="11"/>
        <v>15.620689655172418</v>
      </c>
      <c r="T58" s="58">
        <f t="shared" si="12"/>
        <v>25.302298106988488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20773.457962262997</v>
      </c>
      <c r="F59" s="64">
        <v>11814.387211873915</v>
      </c>
      <c r="G59" s="65">
        <f t="shared" si="4"/>
        <v>32587.845174136914</v>
      </c>
      <c r="H59" s="66">
        <v>89</v>
      </c>
      <c r="I59" s="64">
        <v>136</v>
      </c>
      <c r="J59" s="65">
        <f t="shared" si="5"/>
        <v>225</v>
      </c>
      <c r="K59" s="66">
        <v>172</v>
      </c>
      <c r="L59" s="64">
        <v>127</v>
      </c>
      <c r="M59" s="65">
        <f t="shared" si="6"/>
        <v>299</v>
      </c>
      <c r="N59" s="30">
        <f t="shared" si="13"/>
        <v>0.33570552621627336</v>
      </c>
      <c r="O59" s="30">
        <f t="shared" si="0"/>
        <v>0.19408574076544083</v>
      </c>
      <c r="P59" s="31">
        <f t="shared" si="1"/>
        <v>0.26547710158805488</v>
      </c>
      <c r="Q59" s="41"/>
      <c r="R59" s="58">
        <f t="shared" si="10"/>
        <v>79.591792958862058</v>
      </c>
      <c r="S59" s="58">
        <f t="shared" si="11"/>
        <v>44.921624379748728</v>
      </c>
      <c r="T59" s="58">
        <f t="shared" si="12"/>
        <v>62.190544225452122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20030.578824394906</v>
      </c>
      <c r="F60" s="56">
        <v>11959.73756371335</v>
      </c>
      <c r="G60" s="57">
        <f t="shared" si="4"/>
        <v>31990.316388108258</v>
      </c>
      <c r="H60" s="55">
        <v>93</v>
      </c>
      <c r="I60" s="56">
        <v>134</v>
      </c>
      <c r="J60" s="57">
        <f t="shared" ref="J60:J84" si="22">+H60+I60</f>
        <v>227</v>
      </c>
      <c r="K60" s="55">
        <v>172</v>
      </c>
      <c r="L60" s="56">
        <v>127</v>
      </c>
      <c r="M60" s="57">
        <f t="shared" ref="M60:M84" si="23">+K60+L60</f>
        <v>299</v>
      </c>
      <c r="N60" s="32">
        <f t="shared" si="13"/>
        <v>0.31924293676518722</v>
      </c>
      <c r="O60" s="32">
        <f t="shared" si="0"/>
        <v>0.19787785512431089</v>
      </c>
      <c r="P60" s="33">
        <f t="shared" si="1"/>
        <v>0.25969538566784856</v>
      </c>
      <c r="Q60" s="41"/>
      <c r="R60" s="58">
        <f t="shared" si="10"/>
        <v>75.587089903377006</v>
      </c>
      <c r="S60" s="58">
        <f t="shared" si="11"/>
        <v>45.822749286258045</v>
      </c>
      <c r="T60" s="58">
        <f t="shared" si="12"/>
        <v>60.818091992601254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19001.281873342839</v>
      </c>
      <c r="F61" s="56">
        <v>11761.897704105188</v>
      </c>
      <c r="G61" s="57">
        <f t="shared" si="4"/>
        <v>30763.179577448027</v>
      </c>
      <c r="H61" s="55">
        <v>93</v>
      </c>
      <c r="I61" s="56">
        <v>134</v>
      </c>
      <c r="J61" s="57">
        <f t="shared" si="22"/>
        <v>227</v>
      </c>
      <c r="K61" s="55">
        <v>170</v>
      </c>
      <c r="L61" s="56">
        <v>127</v>
      </c>
      <c r="M61" s="57">
        <f t="shared" si="23"/>
        <v>297</v>
      </c>
      <c r="N61" s="32">
        <f t="shared" si="13"/>
        <v>0.30525128314713468</v>
      </c>
      <c r="O61" s="32">
        <f t="shared" si="0"/>
        <v>0.19460452852589655</v>
      </c>
      <c r="P61" s="33">
        <f t="shared" si="1"/>
        <v>0.25074318252353961</v>
      </c>
      <c r="Q61" s="41"/>
      <c r="R61" s="58">
        <f t="shared" si="10"/>
        <v>72.248220050733224</v>
      </c>
      <c r="S61" s="58">
        <f t="shared" si="11"/>
        <v>45.064742161322556</v>
      </c>
      <c r="T61" s="58">
        <f t="shared" si="12"/>
        <v>58.708357972229059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18107.400736078474</v>
      </c>
      <c r="F62" s="56">
        <v>11699.2430732175</v>
      </c>
      <c r="G62" s="57">
        <f t="shared" si="4"/>
        <v>29806.643809295972</v>
      </c>
      <c r="H62" s="55">
        <v>93</v>
      </c>
      <c r="I62" s="56">
        <v>134</v>
      </c>
      <c r="J62" s="57">
        <f t="shared" si="22"/>
        <v>227</v>
      </c>
      <c r="K62" s="55">
        <v>168</v>
      </c>
      <c r="L62" s="56">
        <v>127</v>
      </c>
      <c r="M62" s="57">
        <f t="shared" si="23"/>
        <v>295</v>
      </c>
      <c r="N62" s="32">
        <f t="shared" si="13"/>
        <v>0.29322776162842457</v>
      </c>
      <c r="O62" s="32">
        <f t="shared" si="0"/>
        <v>0.19356788671769523</v>
      </c>
      <c r="P62" s="33">
        <f t="shared" si="1"/>
        <v>0.24393285820099492</v>
      </c>
      <c r="Q62" s="41"/>
      <c r="R62" s="58">
        <f t="shared" si="10"/>
        <v>69.377014314476909</v>
      </c>
      <c r="S62" s="58">
        <f t="shared" si="11"/>
        <v>44.824686104281611</v>
      </c>
      <c r="T62" s="58">
        <f t="shared" si="12"/>
        <v>57.10085020937926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17416.48640448444</v>
      </c>
      <c r="F63" s="56">
        <v>11525.534928618472</v>
      </c>
      <c r="G63" s="57">
        <f t="shared" si="4"/>
        <v>28942.021333102912</v>
      </c>
      <c r="H63" s="55">
        <v>97</v>
      </c>
      <c r="I63" s="56">
        <v>134</v>
      </c>
      <c r="J63" s="57">
        <f t="shared" si="22"/>
        <v>231</v>
      </c>
      <c r="K63" s="55">
        <v>166</v>
      </c>
      <c r="L63" s="56">
        <v>127</v>
      </c>
      <c r="M63" s="57">
        <f t="shared" si="23"/>
        <v>293</v>
      </c>
      <c r="N63" s="32">
        <f t="shared" si="13"/>
        <v>0.28036842248043209</v>
      </c>
      <c r="O63" s="32">
        <f t="shared" si="0"/>
        <v>0.19069382740930629</v>
      </c>
      <c r="P63" s="33">
        <f t="shared" si="1"/>
        <v>0.2361457354202261</v>
      </c>
      <c r="Q63" s="41"/>
      <c r="R63" s="58">
        <f t="shared" si="10"/>
        <v>66.222381766100526</v>
      </c>
      <c r="S63" s="58">
        <f t="shared" si="11"/>
        <v>44.15913765754204</v>
      </c>
      <c r="T63" s="58">
        <f t="shared" si="12"/>
        <v>55.232865139509371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16235.235559777673</v>
      </c>
      <c r="F64" s="56">
        <v>11448.860339746019</v>
      </c>
      <c r="G64" s="57">
        <f t="shared" si="4"/>
        <v>27684.095899523694</v>
      </c>
      <c r="H64" s="55">
        <v>123</v>
      </c>
      <c r="I64" s="56">
        <v>176</v>
      </c>
      <c r="J64" s="57">
        <f t="shared" si="22"/>
        <v>299</v>
      </c>
      <c r="K64" s="55">
        <v>162</v>
      </c>
      <c r="L64" s="56">
        <v>85</v>
      </c>
      <c r="M64" s="57">
        <f t="shared" si="23"/>
        <v>247</v>
      </c>
      <c r="N64" s="3">
        <f t="shared" si="13"/>
        <v>0.24324636761023721</v>
      </c>
      <c r="O64" s="3">
        <f t="shared" si="0"/>
        <v>0.1937332533461828</v>
      </c>
      <c r="P64" s="4">
        <f t="shared" si="1"/>
        <v>0.21999440479596069</v>
      </c>
      <c r="Q64" s="41"/>
      <c r="R64" s="58">
        <f t="shared" si="10"/>
        <v>56.965738806237447</v>
      </c>
      <c r="S64" s="58">
        <f t="shared" si="11"/>
        <v>43.865365286383216</v>
      </c>
      <c r="T64" s="58">
        <f t="shared" si="12"/>
        <v>50.703472343449988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12749.504906454365</v>
      </c>
      <c r="F65" s="56">
        <v>10492.781261045151</v>
      </c>
      <c r="G65" s="57">
        <f t="shared" si="4"/>
        <v>23242.286167499515</v>
      </c>
      <c r="H65" s="55">
        <v>137</v>
      </c>
      <c r="I65" s="56">
        <v>178</v>
      </c>
      <c r="J65" s="57">
        <f t="shared" si="22"/>
        <v>315</v>
      </c>
      <c r="K65" s="55">
        <v>126</v>
      </c>
      <c r="L65" s="56">
        <v>85</v>
      </c>
      <c r="M65" s="57">
        <f t="shared" si="23"/>
        <v>211</v>
      </c>
      <c r="N65" s="3">
        <f t="shared" si="13"/>
        <v>0.20955793731844782</v>
      </c>
      <c r="O65" s="3">
        <f t="shared" si="0"/>
        <v>0.17626631603690954</v>
      </c>
      <c r="P65" s="4">
        <f t="shared" si="1"/>
        <v>0.19309356446480389</v>
      </c>
      <c r="Q65" s="41"/>
      <c r="R65" s="58">
        <f t="shared" si="10"/>
        <v>48.477204967507092</v>
      </c>
      <c r="S65" s="58">
        <f t="shared" si="11"/>
        <v>39.896506695989167</v>
      </c>
      <c r="T65" s="58">
        <f t="shared" si="12"/>
        <v>44.186855831748126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5809.5465740115342</v>
      </c>
      <c r="F66" s="56">
        <v>5690.6366773402469</v>
      </c>
      <c r="G66" s="57">
        <f t="shared" si="4"/>
        <v>11500.18325135178</v>
      </c>
      <c r="H66" s="55">
        <v>49</v>
      </c>
      <c r="I66" s="56">
        <v>92</v>
      </c>
      <c r="J66" s="57">
        <f t="shared" si="22"/>
        <v>141</v>
      </c>
      <c r="K66" s="55">
        <v>83</v>
      </c>
      <c r="L66" s="56">
        <v>40</v>
      </c>
      <c r="M66" s="57">
        <f t="shared" si="23"/>
        <v>123</v>
      </c>
      <c r="N66" s="3">
        <f t="shared" si="13"/>
        <v>0.18639458977193063</v>
      </c>
      <c r="O66" s="3">
        <f t="shared" si="0"/>
        <v>0.19101224078075479</v>
      </c>
      <c r="P66" s="4">
        <f t="shared" si="1"/>
        <v>0.18865130005498326</v>
      </c>
      <c r="Q66" s="41"/>
      <c r="R66" s="58">
        <f t="shared" si="10"/>
        <v>44.011716469784346</v>
      </c>
      <c r="S66" s="58">
        <f t="shared" si="11"/>
        <v>43.110883919244294</v>
      </c>
      <c r="T66" s="58">
        <f t="shared" si="12"/>
        <v>43.561300194514317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5635.0565696441336</v>
      </c>
      <c r="F67" s="56">
        <v>4379.6315540521045</v>
      </c>
      <c r="G67" s="57">
        <f t="shared" si="4"/>
        <v>10014.688123696238</v>
      </c>
      <c r="H67" s="55">
        <v>49</v>
      </c>
      <c r="I67" s="56">
        <v>92</v>
      </c>
      <c r="J67" s="57">
        <f t="shared" si="22"/>
        <v>141</v>
      </c>
      <c r="K67" s="55">
        <v>83</v>
      </c>
      <c r="L67" s="56">
        <v>40</v>
      </c>
      <c r="M67" s="57">
        <f t="shared" si="23"/>
        <v>123</v>
      </c>
      <c r="N67" s="3">
        <f t="shared" si="13"/>
        <v>0.18079621950860283</v>
      </c>
      <c r="O67" s="3">
        <f t="shared" si="0"/>
        <v>0.14700696677135153</v>
      </c>
      <c r="P67" s="4">
        <f t="shared" si="1"/>
        <v>0.1642829416616837</v>
      </c>
      <c r="Q67" s="41"/>
      <c r="R67" s="58">
        <f t="shared" si="10"/>
        <v>42.689822497304043</v>
      </c>
      <c r="S67" s="58">
        <f t="shared" si="11"/>
        <v>33.179026924637157</v>
      </c>
      <c r="T67" s="58">
        <f t="shared" si="12"/>
        <v>37.934424710970596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5575.2983569681592</v>
      </c>
      <c r="F68" s="56">
        <v>3340.5869555627123</v>
      </c>
      <c r="G68" s="57">
        <f t="shared" si="4"/>
        <v>8915.8853125308706</v>
      </c>
      <c r="H68" s="55">
        <v>45</v>
      </c>
      <c r="I68" s="56">
        <v>50</v>
      </c>
      <c r="J68" s="57">
        <f t="shared" si="22"/>
        <v>95</v>
      </c>
      <c r="K68" s="55">
        <v>83</v>
      </c>
      <c r="L68" s="56">
        <v>82</v>
      </c>
      <c r="M68" s="57">
        <f t="shared" si="23"/>
        <v>165</v>
      </c>
      <c r="N68" s="3">
        <f t="shared" si="13"/>
        <v>0.18397895845327875</v>
      </c>
      <c r="O68" s="3">
        <f t="shared" si="0"/>
        <v>0.10729017714422893</v>
      </c>
      <c r="P68" s="4">
        <f t="shared" si="1"/>
        <v>0.14511532084197382</v>
      </c>
      <c r="Q68" s="41"/>
      <c r="R68" s="58">
        <f t="shared" si="10"/>
        <v>43.557018413813744</v>
      </c>
      <c r="S68" s="58">
        <f t="shared" si="11"/>
        <v>25.307476936081155</v>
      </c>
      <c r="T68" s="58">
        <f t="shared" si="12"/>
        <v>34.291866586657193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2984.8737595733296</v>
      </c>
      <c r="F69" s="61">
        <v>2675.0000000000005</v>
      </c>
      <c r="G69" s="62">
        <f t="shared" si="4"/>
        <v>5659.8737595733301</v>
      </c>
      <c r="H69" s="67">
        <v>34</v>
      </c>
      <c r="I69" s="61">
        <v>50</v>
      </c>
      <c r="J69" s="62">
        <f t="shared" si="22"/>
        <v>84</v>
      </c>
      <c r="K69" s="67">
        <v>83</v>
      </c>
      <c r="L69" s="61">
        <v>82</v>
      </c>
      <c r="M69" s="62">
        <f t="shared" si="23"/>
        <v>165</v>
      </c>
      <c r="N69" s="6">
        <f t="shared" si="13"/>
        <v>0.10687746202998172</v>
      </c>
      <c r="O69" s="6">
        <f t="shared" si="0"/>
        <v>8.5913412127440913E-2</v>
      </c>
      <c r="P69" s="7">
        <f t="shared" si="1"/>
        <v>9.5826116747482898E-2</v>
      </c>
      <c r="Q69" s="41"/>
      <c r="R69" s="58">
        <f t="shared" si="10"/>
        <v>25.511741534814782</v>
      </c>
      <c r="S69" s="58">
        <f t="shared" si="11"/>
        <v>20.265151515151519</v>
      </c>
      <c r="T69" s="58">
        <f t="shared" si="12"/>
        <v>22.730416705113775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6419.9999999999982</v>
      </c>
      <c r="F70" s="64">
        <v>21649.154423899527</v>
      </c>
      <c r="G70" s="65">
        <f t="shared" si="4"/>
        <v>28069.154423899527</v>
      </c>
      <c r="H70" s="66">
        <v>394</v>
      </c>
      <c r="I70" s="64">
        <v>390</v>
      </c>
      <c r="J70" s="65">
        <f t="shared" si="22"/>
        <v>784</v>
      </c>
      <c r="K70" s="66">
        <v>0</v>
      </c>
      <c r="L70" s="64">
        <v>0</v>
      </c>
      <c r="M70" s="65">
        <f t="shared" si="23"/>
        <v>0</v>
      </c>
      <c r="N70" s="15">
        <f t="shared" si="13"/>
        <v>7.5437112239142678E-2</v>
      </c>
      <c r="O70" s="15">
        <f t="shared" si="0"/>
        <v>0.25699376096746829</v>
      </c>
      <c r="P70" s="16">
        <f t="shared" si="1"/>
        <v>0.16575228188716179</v>
      </c>
      <c r="Q70" s="41"/>
      <c r="R70" s="58">
        <f t="shared" si="10"/>
        <v>16.294416243654819</v>
      </c>
      <c r="S70" s="58">
        <f t="shared" si="11"/>
        <v>55.510652368973147</v>
      </c>
      <c r="T70" s="58">
        <f t="shared" si="12"/>
        <v>35.802492887626947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9752.2962399823282</v>
      </c>
      <c r="F71" s="56">
        <v>31658.288649464819</v>
      </c>
      <c r="G71" s="57">
        <f t="shared" ref="G71:G84" si="24">+E71+F71</f>
        <v>41410.584889447149</v>
      </c>
      <c r="H71" s="55">
        <v>394</v>
      </c>
      <c r="I71" s="56">
        <v>390</v>
      </c>
      <c r="J71" s="57">
        <f t="shared" si="22"/>
        <v>784</v>
      </c>
      <c r="K71" s="55">
        <v>0</v>
      </c>
      <c r="L71" s="56">
        <v>0</v>
      </c>
      <c r="M71" s="57">
        <f t="shared" si="23"/>
        <v>0</v>
      </c>
      <c r="N71" s="3">
        <f t="shared" si="13"/>
        <v>0.11459268941509598</v>
      </c>
      <c r="O71" s="3">
        <f t="shared" si="0"/>
        <v>0.37581064398699926</v>
      </c>
      <c r="P71" s="4">
        <f t="shared" si="1"/>
        <v>0.24453529436795604</v>
      </c>
      <c r="Q71" s="41"/>
      <c r="R71" s="58">
        <f t="shared" ref="R71:R86" si="25">+E71/(H71+K71)</f>
        <v>24.752020913660733</v>
      </c>
      <c r="S71" s="58">
        <f t="shared" ref="S71:S86" si="26">+F71/(I71+L71)</f>
        <v>81.175099101191847</v>
      </c>
      <c r="T71" s="58">
        <f t="shared" ref="T71:T86" si="27">+G71/(J71+M71)</f>
        <v>52.81962358347851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17920.193866850583</v>
      </c>
      <c r="F72" s="56">
        <v>46816.034426153332</v>
      </c>
      <c r="G72" s="57">
        <f t="shared" si="24"/>
        <v>64736.228293003915</v>
      </c>
      <c r="H72" s="55">
        <v>422</v>
      </c>
      <c r="I72" s="56">
        <v>410</v>
      </c>
      <c r="J72" s="57">
        <f t="shared" si="22"/>
        <v>832</v>
      </c>
      <c r="K72" s="55">
        <v>0</v>
      </c>
      <c r="L72" s="56">
        <v>0</v>
      </c>
      <c r="M72" s="57">
        <f t="shared" si="23"/>
        <v>0</v>
      </c>
      <c r="N72" s="3">
        <f t="shared" si="13"/>
        <v>0.19659682581677398</v>
      </c>
      <c r="O72" s="3">
        <f t="shared" si="0"/>
        <v>0.52863634175873231</v>
      </c>
      <c r="P72" s="4">
        <f t="shared" si="1"/>
        <v>0.36022206804778711</v>
      </c>
      <c r="Q72" s="41"/>
      <c r="R72" s="58">
        <f t="shared" si="25"/>
        <v>42.464914376423181</v>
      </c>
      <c r="S72" s="58">
        <f t="shared" si="26"/>
        <v>114.18544981988617</v>
      </c>
      <c r="T72" s="58">
        <f t="shared" si="27"/>
        <v>77.807966698322019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20865.333967291899</v>
      </c>
      <c r="F73" s="56">
        <v>52814.748208594596</v>
      </c>
      <c r="G73" s="57">
        <f t="shared" si="24"/>
        <v>73680.082175886491</v>
      </c>
      <c r="H73" s="55">
        <v>402</v>
      </c>
      <c r="I73" s="56">
        <v>404</v>
      </c>
      <c r="J73" s="57">
        <f t="shared" si="22"/>
        <v>806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0.24029544369923414</v>
      </c>
      <c r="O73" s="3">
        <f t="shared" ref="O73" si="29">+F73/(I73*216+L73*248)</f>
        <v>0.60522951284143056</v>
      </c>
      <c r="P73" s="4">
        <f t="shared" ref="P73" si="30">+G73/(J73*216+M73*248)</f>
        <v>0.42321525006827548</v>
      </c>
      <c r="Q73" s="41"/>
      <c r="R73" s="58">
        <f t="shared" si="25"/>
        <v>51.903815839034579</v>
      </c>
      <c r="S73" s="58">
        <f t="shared" si="26"/>
        <v>130.72957477374899</v>
      </c>
      <c r="T73" s="58">
        <f t="shared" si="27"/>
        <v>91.414494014747504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22439.182810222475</v>
      </c>
      <c r="F74" s="56">
        <v>60560.140297907565</v>
      </c>
      <c r="G74" s="57">
        <f t="shared" si="24"/>
        <v>82999.323108130047</v>
      </c>
      <c r="H74" s="55">
        <v>394</v>
      </c>
      <c r="I74" s="56">
        <v>390</v>
      </c>
      <c r="J74" s="57">
        <f t="shared" si="22"/>
        <v>784</v>
      </c>
      <c r="K74" s="55">
        <v>0</v>
      </c>
      <c r="L74" s="56">
        <v>0</v>
      </c>
      <c r="M74" s="57">
        <f t="shared" si="23"/>
        <v>0</v>
      </c>
      <c r="N74" s="3">
        <f t="shared" si="13"/>
        <v>0.2636677807179742</v>
      </c>
      <c r="O74" s="3">
        <f t="shared" si="0"/>
        <v>0.71890005101979537</v>
      </c>
      <c r="P74" s="4">
        <f t="shared" si="1"/>
        <v>0.49012260905689042</v>
      </c>
      <c r="Q74" s="41"/>
      <c r="R74" s="58">
        <f t="shared" si="25"/>
        <v>56.952240635082426</v>
      </c>
      <c r="S74" s="58">
        <f t="shared" si="26"/>
        <v>155.28241102027582</v>
      </c>
      <c r="T74" s="58">
        <f t="shared" si="27"/>
        <v>105.86648355628833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24286.735137937208</v>
      </c>
      <c r="F75" s="56">
        <v>63064.070841507331</v>
      </c>
      <c r="G75" s="57">
        <f t="shared" si="24"/>
        <v>87350.805979444543</v>
      </c>
      <c r="H75" s="55">
        <v>396</v>
      </c>
      <c r="I75" s="56">
        <v>404</v>
      </c>
      <c r="J75" s="57">
        <f t="shared" si="22"/>
        <v>800</v>
      </c>
      <c r="K75" s="55">
        <v>0</v>
      </c>
      <c r="L75" s="56">
        <v>0</v>
      </c>
      <c r="M75" s="57">
        <f t="shared" si="23"/>
        <v>0</v>
      </c>
      <c r="N75" s="3">
        <f t="shared" si="13"/>
        <v>0.28393582980192211</v>
      </c>
      <c r="O75" s="3">
        <f t="shared" si="0"/>
        <v>0.72268141320025825</v>
      </c>
      <c r="P75" s="4">
        <f t="shared" si="1"/>
        <v>0.50550234941808181</v>
      </c>
      <c r="Q75" s="41"/>
      <c r="R75" s="58">
        <f t="shared" si="25"/>
        <v>61.330139237215171</v>
      </c>
      <c r="S75" s="58">
        <f t="shared" si="26"/>
        <v>156.09918525125576</v>
      </c>
      <c r="T75" s="58">
        <f t="shared" si="27"/>
        <v>109.18850747430568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34814.628605976126</v>
      </c>
      <c r="F76" s="56">
        <v>69312.035206597502</v>
      </c>
      <c r="G76" s="57">
        <f t="shared" si="24"/>
        <v>104126.66381257362</v>
      </c>
      <c r="H76" s="55">
        <v>416</v>
      </c>
      <c r="I76" s="56">
        <v>416</v>
      </c>
      <c r="J76" s="57">
        <f t="shared" si="22"/>
        <v>832</v>
      </c>
      <c r="K76" s="55">
        <v>0</v>
      </c>
      <c r="L76" s="56">
        <v>0</v>
      </c>
      <c r="M76" s="57">
        <f t="shared" si="23"/>
        <v>0</v>
      </c>
      <c r="N76" s="3">
        <f t="shared" si="13"/>
        <v>0.38744912533360182</v>
      </c>
      <c r="O76" s="3">
        <f t="shared" si="0"/>
        <v>0.77136791317883613</v>
      </c>
      <c r="P76" s="4">
        <f t="shared" si="1"/>
        <v>0.57940851925621895</v>
      </c>
      <c r="Q76" s="41"/>
      <c r="R76" s="58">
        <f t="shared" si="25"/>
        <v>83.689011072057994</v>
      </c>
      <c r="S76" s="58">
        <f t="shared" si="26"/>
        <v>166.61546924662861</v>
      </c>
      <c r="T76" s="58">
        <f t="shared" si="27"/>
        <v>125.15224015934329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41691.275251883148</v>
      </c>
      <c r="F77" s="56">
        <v>68280.368372205921</v>
      </c>
      <c r="G77" s="57">
        <f t="shared" si="24"/>
        <v>109971.64362408908</v>
      </c>
      <c r="H77" s="55">
        <v>394</v>
      </c>
      <c r="I77" s="56">
        <v>394</v>
      </c>
      <c r="J77" s="57">
        <f t="shared" si="22"/>
        <v>788</v>
      </c>
      <c r="K77" s="55">
        <v>0</v>
      </c>
      <c r="L77" s="56">
        <v>0</v>
      </c>
      <c r="M77" s="57">
        <f t="shared" si="23"/>
        <v>0</v>
      </c>
      <c r="N77" s="3">
        <f t="shared" si="13"/>
        <v>0.48988620102325564</v>
      </c>
      <c r="O77" s="3">
        <f t="shared" si="0"/>
        <v>0.80231679324363037</v>
      </c>
      <c r="P77" s="4">
        <f t="shared" si="1"/>
        <v>0.64610149713344311</v>
      </c>
      <c r="Q77" s="41"/>
      <c r="R77" s="58">
        <f t="shared" si="25"/>
        <v>105.81541942102322</v>
      </c>
      <c r="S77" s="58">
        <f t="shared" si="26"/>
        <v>173.30042734062417</v>
      </c>
      <c r="T77" s="58">
        <f t="shared" si="27"/>
        <v>139.55792338082369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42384.816570181749</v>
      </c>
      <c r="F78" s="56">
        <v>55046.637760991965</v>
      </c>
      <c r="G78" s="57">
        <f t="shared" si="24"/>
        <v>97431.454331173707</v>
      </c>
      <c r="H78" s="55">
        <v>390</v>
      </c>
      <c r="I78" s="56">
        <v>390</v>
      </c>
      <c r="J78" s="57">
        <f t="shared" si="22"/>
        <v>780</v>
      </c>
      <c r="K78" s="55">
        <v>0</v>
      </c>
      <c r="L78" s="56">
        <v>0</v>
      </c>
      <c r="M78" s="57">
        <f t="shared" si="23"/>
        <v>0</v>
      </c>
      <c r="N78" s="3">
        <f t="shared" si="13"/>
        <v>0.50314359651212903</v>
      </c>
      <c r="O78" s="3">
        <f t="shared" si="0"/>
        <v>0.6534501158712247</v>
      </c>
      <c r="P78" s="4">
        <f t="shared" si="1"/>
        <v>0.57829685619167681</v>
      </c>
      <c r="Q78" s="41"/>
      <c r="R78" s="58">
        <f t="shared" si="25"/>
        <v>108.67901684661987</v>
      </c>
      <c r="S78" s="58">
        <f t="shared" si="26"/>
        <v>141.14522502818454</v>
      </c>
      <c r="T78" s="58">
        <f t="shared" si="27"/>
        <v>124.91212093740219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40525.838283542886</v>
      </c>
      <c r="F79" s="56">
        <v>52615.073804878179</v>
      </c>
      <c r="G79" s="57">
        <f t="shared" si="24"/>
        <v>93140.912088421057</v>
      </c>
      <c r="H79" s="55">
        <v>396</v>
      </c>
      <c r="I79" s="56">
        <v>396</v>
      </c>
      <c r="J79" s="57">
        <f t="shared" si="22"/>
        <v>792</v>
      </c>
      <c r="K79" s="55">
        <v>0</v>
      </c>
      <c r="L79" s="56">
        <v>0</v>
      </c>
      <c r="M79" s="57">
        <f t="shared" si="23"/>
        <v>0</v>
      </c>
      <c r="N79" s="3">
        <f t="shared" si="13"/>
        <v>0.47378692344209322</v>
      </c>
      <c r="O79" s="3">
        <f t="shared" si="0"/>
        <v>0.61512198144498431</v>
      </c>
      <c r="P79" s="4">
        <f t="shared" si="1"/>
        <v>0.54445445244353874</v>
      </c>
      <c r="Q79" s="41"/>
      <c r="R79" s="58">
        <f t="shared" si="25"/>
        <v>102.33797546349213</v>
      </c>
      <c r="S79" s="58">
        <f t="shared" si="26"/>
        <v>132.8663479921166</v>
      </c>
      <c r="T79" s="58">
        <f t="shared" si="27"/>
        <v>117.60216172780436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33236.974529158702</v>
      </c>
      <c r="F80" s="56">
        <v>41058.885451968294</v>
      </c>
      <c r="G80" s="57">
        <f t="shared" si="24"/>
        <v>74295.859981126996</v>
      </c>
      <c r="H80" s="55">
        <v>422</v>
      </c>
      <c r="I80" s="56">
        <v>424</v>
      </c>
      <c r="J80" s="57">
        <f t="shared" si="22"/>
        <v>846</v>
      </c>
      <c r="K80" s="55">
        <v>0</v>
      </c>
      <c r="L80" s="56">
        <v>0</v>
      </c>
      <c r="M80" s="57">
        <f t="shared" si="23"/>
        <v>0</v>
      </c>
      <c r="N80" s="3">
        <f t="shared" si="13"/>
        <v>0.3646324219891906</v>
      </c>
      <c r="O80" s="3">
        <f t="shared" si="0"/>
        <v>0.44831941662264474</v>
      </c>
      <c r="P80" s="4">
        <f t="shared" si="1"/>
        <v>0.40657484010335676</v>
      </c>
      <c r="Q80" s="41"/>
      <c r="R80" s="58">
        <f t="shared" si="25"/>
        <v>78.760603149665172</v>
      </c>
      <c r="S80" s="58">
        <f t="shared" si="26"/>
        <v>96.836993990491266</v>
      </c>
      <c r="T80" s="58">
        <f t="shared" si="27"/>
        <v>87.82016546232505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27900.370845868722</v>
      </c>
      <c r="F81" s="56">
        <v>36836.17047836414</v>
      </c>
      <c r="G81" s="57">
        <f t="shared" si="24"/>
        <v>64736.541324232865</v>
      </c>
      <c r="H81" s="55">
        <v>390</v>
      </c>
      <c r="I81" s="56">
        <v>396</v>
      </c>
      <c r="J81" s="57">
        <f t="shared" si="22"/>
        <v>786</v>
      </c>
      <c r="K81" s="55">
        <v>0</v>
      </c>
      <c r="L81" s="56">
        <v>0</v>
      </c>
      <c r="M81" s="57">
        <f t="shared" si="23"/>
        <v>0</v>
      </c>
      <c r="N81" s="3">
        <f t="shared" si="13"/>
        <v>0.33120098345048338</v>
      </c>
      <c r="O81" s="3">
        <f t="shared" ref="O81:O86" si="31">+F81/(I81*216+L81*248)</f>
        <v>0.43065107648667389</v>
      </c>
      <c r="P81" s="4">
        <f t="shared" ref="P81:P86" si="32">+G81/(J81*216+M81*248)</f>
        <v>0.38130561047635042</v>
      </c>
      <c r="Q81" s="41"/>
      <c r="R81" s="58">
        <f t="shared" si="25"/>
        <v>71.53941242530442</v>
      </c>
      <c r="S81" s="58">
        <f t="shared" si="26"/>
        <v>93.02063252112157</v>
      </c>
      <c r="T81" s="58">
        <f t="shared" si="27"/>
        <v>82.362011862891691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23931.097552450006</v>
      </c>
      <c r="F82" s="56">
        <v>35225.443716607915</v>
      </c>
      <c r="G82" s="57">
        <f t="shared" si="24"/>
        <v>59156.541269057925</v>
      </c>
      <c r="H82" s="55">
        <v>392</v>
      </c>
      <c r="I82" s="56">
        <v>394</v>
      </c>
      <c r="J82" s="57">
        <f t="shared" si="22"/>
        <v>786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0.28263295484280526</v>
      </c>
      <c r="O82" s="3">
        <f t="shared" si="31"/>
        <v>0.41391055316563163</v>
      </c>
      <c r="P82" s="4">
        <f t="shared" si="32"/>
        <v>0.34843877384941291</v>
      </c>
      <c r="Q82" s="41"/>
      <c r="R82" s="58">
        <f t="shared" si="25"/>
        <v>61.048718246045937</v>
      </c>
      <c r="S82" s="58">
        <f t="shared" si="26"/>
        <v>89.404679483776434</v>
      </c>
      <c r="T82" s="58">
        <f t="shared" si="27"/>
        <v>75.262775151473193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18229.203293506635</v>
      </c>
      <c r="F83" s="56">
        <v>24480.633204871883</v>
      </c>
      <c r="G83" s="57">
        <f t="shared" si="24"/>
        <v>42709.836498378514</v>
      </c>
      <c r="H83" s="55">
        <v>394</v>
      </c>
      <c r="I83" s="56">
        <v>428</v>
      </c>
      <c r="J83" s="57">
        <f t="shared" si="22"/>
        <v>822</v>
      </c>
      <c r="K83" s="55">
        <v>0</v>
      </c>
      <c r="L83" s="56">
        <v>0</v>
      </c>
      <c r="M83" s="57">
        <f t="shared" si="23"/>
        <v>0</v>
      </c>
      <c r="N83" s="3">
        <f t="shared" si="33"/>
        <v>0.21419913627451864</v>
      </c>
      <c r="O83" s="3">
        <f t="shared" si="31"/>
        <v>0.2648043570966585</v>
      </c>
      <c r="P83" s="4">
        <f t="shared" si="32"/>
        <v>0.24054832667826054</v>
      </c>
      <c r="Q83" s="41"/>
      <c r="R83" s="58">
        <f t="shared" si="25"/>
        <v>46.267013435296029</v>
      </c>
      <c r="S83" s="58">
        <f t="shared" si="26"/>
        <v>57.197741132878235</v>
      </c>
      <c r="T83" s="58">
        <f t="shared" si="27"/>
        <v>51.958438562504277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10734.79757673765</v>
      </c>
      <c r="F84" s="61">
        <v>10417.000000000004</v>
      </c>
      <c r="G84" s="62">
        <f t="shared" si="24"/>
        <v>21151.797576737656</v>
      </c>
      <c r="H84" s="67">
        <v>396</v>
      </c>
      <c r="I84" s="61">
        <v>392</v>
      </c>
      <c r="J84" s="62">
        <f t="shared" si="22"/>
        <v>788</v>
      </c>
      <c r="K84" s="67">
        <v>0</v>
      </c>
      <c r="L84" s="61">
        <v>0</v>
      </c>
      <c r="M84" s="62">
        <f t="shared" si="23"/>
        <v>0</v>
      </c>
      <c r="N84" s="6">
        <f t="shared" si="33"/>
        <v>0.12550034578116406</v>
      </c>
      <c r="O84" s="6">
        <f t="shared" si="31"/>
        <v>0.12302768329554048</v>
      </c>
      <c r="P84" s="7">
        <f t="shared" si="32"/>
        <v>0.124270290331463</v>
      </c>
      <c r="Q84" s="41"/>
      <c r="R84" s="58">
        <f t="shared" si="25"/>
        <v>27.108074688731438</v>
      </c>
      <c r="S84" s="58">
        <f t="shared" si="26"/>
        <v>26.573979591836743</v>
      </c>
      <c r="T84" s="58">
        <f t="shared" si="27"/>
        <v>26.842382711596009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2448.3019015014515</v>
      </c>
      <c r="F85" s="64">
        <v>5097.0396200580471</v>
      </c>
      <c r="G85" s="65">
        <f t="shared" ref="G85:G86" si="34">+E85+F85</f>
        <v>7545.3415215594987</v>
      </c>
      <c r="H85" s="71">
        <v>109</v>
      </c>
      <c r="I85" s="64">
        <v>88</v>
      </c>
      <c r="J85" s="65">
        <f t="shared" ref="J85:J86" si="35">+H85+I85</f>
        <v>197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0.10398835803183196</v>
      </c>
      <c r="O85" s="3">
        <f t="shared" si="31"/>
        <v>0.26815233691382823</v>
      </c>
      <c r="P85" s="4">
        <f t="shared" si="32"/>
        <v>0.17732049073038866</v>
      </c>
      <c r="Q85" s="41"/>
      <c r="R85" s="58">
        <f t="shared" si="25"/>
        <v>22.461485334875704</v>
      </c>
      <c r="S85" s="58">
        <f t="shared" si="26"/>
        <v>57.920904773386901</v>
      </c>
      <c r="T85" s="58">
        <f t="shared" si="27"/>
        <v>38.30122599776395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2031.9429914678205</v>
      </c>
      <c r="F86" s="61">
        <v>4335.0000000000018</v>
      </c>
      <c r="G86" s="62">
        <f t="shared" si="34"/>
        <v>6366.9429914678221</v>
      </c>
      <c r="H86" s="72">
        <v>109</v>
      </c>
      <c r="I86" s="61">
        <v>88</v>
      </c>
      <c r="J86" s="62">
        <f t="shared" si="35"/>
        <v>197</v>
      </c>
      <c r="K86" s="72">
        <v>0</v>
      </c>
      <c r="L86" s="61">
        <v>0</v>
      </c>
      <c r="M86" s="62">
        <f t="shared" si="36"/>
        <v>0</v>
      </c>
      <c r="N86" s="6">
        <f t="shared" si="33"/>
        <v>8.6304068614841176E-2</v>
      </c>
      <c r="O86" s="6">
        <f t="shared" si="31"/>
        <v>0.22806186868686878</v>
      </c>
      <c r="P86" s="7">
        <f t="shared" si="32"/>
        <v>0.14962734986529005</v>
      </c>
      <c r="Q86" s="41"/>
      <c r="R86" s="58">
        <f t="shared" si="25"/>
        <v>18.641678820805694</v>
      </c>
      <c r="S86" s="58">
        <f t="shared" si="26"/>
        <v>49.261363636363654</v>
      </c>
      <c r="T86" s="58">
        <f t="shared" si="27"/>
        <v>32.319507570902651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2733481.7779676546</v>
      </c>
    </row>
    <row r="91" spans="2:20" x14ac:dyDescent="0.25">
      <c r="C91" t="s">
        <v>112</v>
      </c>
      <c r="D91" s="78">
        <f>SUMPRODUCT(((((J5:J86)*216)+((M5:M86)*248))*((D5:D86))/1000))</f>
        <v>9286878.4699999969</v>
      </c>
    </row>
    <row r="92" spans="2:20" x14ac:dyDescent="0.25">
      <c r="C92" t="s">
        <v>111</v>
      </c>
      <c r="D92" s="39">
        <f>+D90/D91</f>
        <v>0.29433805845503386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0" zoomScale="78" zoomScaleNormal="78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0.18311155711493424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260.99999999999994</v>
      </c>
      <c r="F5" s="56">
        <v>2092.8035197490362</v>
      </c>
      <c r="G5" s="57">
        <f>+E5+F5</f>
        <v>2353.8035197490362</v>
      </c>
      <c r="H5" s="56">
        <v>195</v>
      </c>
      <c r="I5" s="56">
        <v>199</v>
      </c>
      <c r="J5" s="57">
        <f>+H5+I5</f>
        <v>394</v>
      </c>
      <c r="K5" s="56">
        <v>0</v>
      </c>
      <c r="L5" s="56">
        <v>0</v>
      </c>
      <c r="M5" s="57">
        <f>+K5+L5</f>
        <v>0</v>
      </c>
      <c r="N5" s="32">
        <f>+E5/(H5*216+K5*248)</f>
        <v>6.1965811965811954E-3</v>
      </c>
      <c r="O5" s="32">
        <f t="shared" ref="O5:O80" si="0">+F5/(I5*216+L5*248)</f>
        <v>4.8687965748860883E-2</v>
      </c>
      <c r="P5" s="33">
        <f>+G5/(J5*216+M5*248)</f>
        <v>2.7657965780093018E-2</v>
      </c>
      <c r="Q5" s="41"/>
      <c r="R5" s="58">
        <f>+E5/(H5+K5)</f>
        <v>1.3384615384615381</v>
      </c>
      <c r="S5" s="58">
        <f t="shared" ref="S5" si="1">+F5/(I5+L5)</f>
        <v>10.51660060175395</v>
      </c>
      <c r="T5" s="58">
        <f t="shared" ref="T5" si="2">+G5/(J5+M5)</f>
        <v>5.9741206085000922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436.14717026600243</v>
      </c>
      <c r="F6" s="56">
        <v>3732.0018352101888</v>
      </c>
      <c r="G6" s="57">
        <f t="shared" ref="G6:G70" si="3">+E6+F6</f>
        <v>4168.1490054761916</v>
      </c>
      <c r="H6" s="56">
        <v>196</v>
      </c>
      <c r="I6" s="56">
        <v>197</v>
      </c>
      <c r="J6" s="57">
        <f t="shared" ref="J6:J59" si="4">+H6+I6</f>
        <v>393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1.0302040113992876E-2</v>
      </c>
      <c r="O6" s="32">
        <f t="shared" ref="O6:O16" si="7">+F6/(I6*216+L6*248)</f>
        <v>8.7704498853407337E-2</v>
      </c>
      <c r="P6" s="33">
        <f t="shared" ref="P6:P16" si="8">+G6/(J6*216+M6*248)</f>
        <v>4.9101745894310052E-2</v>
      </c>
      <c r="Q6" s="41"/>
      <c r="R6" s="58">
        <f t="shared" ref="R6:R70" si="9">+E6/(H6+K6)</f>
        <v>2.2252406646224614</v>
      </c>
      <c r="S6" s="58">
        <f t="shared" ref="S6:S70" si="10">+F6/(I6+L6)</f>
        <v>18.944171752335983</v>
      </c>
      <c r="T6" s="58">
        <f t="shared" ref="T6:T70" si="11">+G6/(J6+M6)</f>
        <v>10.605977113170971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638.31379430492802</v>
      </c>
      <c r="F7" s="56">
        <v>5292.135678036384</v>
      </c>
      <c r="G7" s="57">
        <f t="shared" si="3"/>
        <v>5930.4494723413118</v>
      </c>
      <c r="H7" s="56">
        <v>197</v>
      </c>
      <c r="I7" s="56">
        <v>199</v>
      </c>
      <c r="J7" s="57">
        <f t="shared" si="4"/>
        <v>396</v>
      </c>
      <c r="K7" s="56">
        <v>0</v>
      </c>
      <c r="L7" s="56">
        <v>0</v>
      </c>
      <c r="M7" s="57">
        <f t="shared" si="5"/>
        <v>0</v>
      </c>
      <c r="N7" s="32">
        <f t="shared" si="6"/>
        <v>1.5000794188403084E-2</v>
      </c>
      <c r="O7" s="32">
        <f t="shared" si="7"/>
        <v>0.12311873436712228</v>
      </c>
      <c r="P7" s="33">
        <f t="shared" si="8"/>
        <v>6.9332789379224088E-2</v>
      </c>
      <c r="Q7" s="41"/>
      <c r="R7" s="58">
        <f t="shared" si="9"/>
        <v>3.2401715446950661</v>
      </c>
      <c r="S7" s="58">
        <f t="shared" si="10"/>
        <v>26.593646623298412</v>
      </c>
      <c r="T7" s="58">
        <f t="shared" si="11"/>
        <v>14.975882505912404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793.15505895076581</v>
      </c>
      <c r="F8" s="56">
        <v>6099.5367404027611</v>
      </c>
      <c r="G8" s="57">
        <f t="shared" si="3"/>
        <v>6892.6917993535271</v>
      </c>
      <c r="H8" s="56">
        <v>207</v>
      </c>
      <c r="I8" s="56">
        <v>200</v>
      </c>
      <c r="J8" s="57">
        <f t="shared" si="4"/>
        <v>407</v>
      </c>
      <c r="K8" s="56">
        <v>0</v>
      </c>
      <c r="L8" s="56">
        <v>0</v>
      </c>
      <c r="M8" s="57">
        <f t="shared" si="5"/>
        <v>0</v>
      </c>
      <c r="N8" s="32">
        <f t="shared" si="6"/>
        <v>1.7739198849319328E-2</v>
      </c>
      <c r="O8" s="32">
        <f t="shared" si="7"/>
        <v>0.14119298010191578</v>
      </c>
      <c r="P8" s="33">
        <f t="shared" si="8"/>
        <v>7.840444762209399E-2</v>
      </c>
      <c r="Q8" s="41"/>
      <c r="R8" s="58">
        <f t="shared" si="9"/>
        <v>3.8316669514529749</v>
      </c>
      <c r="S8" s="58">
        <f t="shared" si="10"/>
        <v>30.497683702013806</v>
      </c>
      <c r="T8" s="58">
        <f t="shared" si="11"/>
        <v>16.935360686372302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1113.0159346065423</v>
      </c>
      <c r="F9" s="56">
        <v>7550.5273959077713</v>
      </c>
      <c r="G9" s="57">
        <f t="shared" si="3"/>
        <v>8663.5433305143142</v>
      </c>
      <c r="H9" s="56">
        <v>237</v>
      </c>
      <c r="I9" s="56">
        <v>200</v>
      </c>
      <c r="J9" s="57">
        <f t="shared" si="4"/>
        <v>437</v>
      </c>
      <c r="K9" s="56">
        <v>0</v>
      </c>
      <c r="L9" s="56">
        <v>0</v>
      </c>
      <c r="M9" s="57">
        <f t="shared" si="5"/>
        <v>0</v>
      </c>
      <c r="N9" s="32">
        <f t="shared" si="6"/>
        <v>2.1741989658668196E-2</v>
      </c>
      <c r="O9" s="32">
        <f t="shared" si="7"/>
        <v>0.17478072675712433</v>
      </c>
      <c r="P9" s="33">
        <f t="shared" si="8"/>
        <v>9.1782601603041719E-2</v>
      </c>
      <c r="Q9" s="41"/>
      <c r="R9" s="58">
        <f t="shared" si="9"/>
        <v>4.6962697662723301</v>
      </c>
      <c r="S9" s="58">
        <f t="shared" si="10"/>
        <v>37.752636979538856</v>
      </c>
      <c r="T9" s="58">
        <f t="shared" si="11"/>
        <v>19.825041946257013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1311.0551948094505</v>
      </c>
      <c r="F10" s="56">
        <v>8621.4479238098829</v>
      </c>
      <c r="G10" s="57">
        <f t="shared" si="3"/>
        <v>9932.5031186193337</v>
      </c>
      <c r="H10" s="56">
        <v>220</v>
      </c>
      <c r="I10" s="56">
        <v>200</v>
      </c>
      <c r="J10" s="57">
        <f t="shared" si="4"/>
        <v>420</v>
      </c>
      <c r="K10" s="56">
        <v>0</v>
      </c>
      <c r="L10" s="56">
        <v>0</v>
      </c>
      <c r="M10" s="57">
        <f t="shared" si="5"/>
        <v>0</v>
      </c>
      <c r="N10" s="32">
        <f t="shared" si="6"/>
        <v>2.758954534531672E-2</v>
      </c>
      <c r="O10" s="32">
        <f t="shared" si="7"/>
        <v>0.19957055379189545</v>
      </c>
      <c r="P10" s="33">
        <f t="shared" si="8"/>
        <v>0.10948526365321135</v>
      </c>
      <c r="Q10" s="41"/>
      <c r="R10" s="58">
        <f t="shared" si="9"/>
        <v>5.9593417945884113</v>
      </c>
      <c r="S10" s="58">
        <f t="shared" si="10"/>
        <v>43.107239619049416</v>
      </c>
      <c r="T10" s="58">
        <f t="shared" si="11"/>
        <v>23.64881694909365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2025.903676958751</v>
      </c>
      <c r="F11" s="56">
        <v>10491.012060496523</v>
      </c>
      <c r="G11" s="57">
        <f t="shared" si="3"/>
        <v>12516.915737455274</v>
      </c>
      <c r="H11" s="56">
        <v>219</v>
      </c>
      <c r="I11" s="56">
        <v>200</v>
      </c>
      <c r="J11" s="57">
        <f t="shared" si="4"/>
        <v>419</v>
      </c>
      <c r="K11" s="56">
        <v>0</v>
      </c>
      <c r="L11" s="56">
        <v>0</v>
      </c>
      <c r="M11" s="57">
        <f t="shared" si="5"/>
        <v>0</v>
      </c>
      <c r="N11" s="32">
        <f t="shared" si="6"/>
        <v>4.2827322783670532E-2</v>
      </c>
      <c r="O11" s="32">
        <f t="shared" si="7"/>
        <v>0.24284750140038247</v>
      </c>
      <c r="P11" s="33">
        <f t="shared" si="8"/>
        <v>0.13830234837637315</v>
      </c>
      <c r="Q11" s="41"/>
      <c r="R11" s="58">
        <f t="shared" si="9"/>
        <v>9.2507017212728364</v>
      </c>
      <c r="S11" s="58">
        <f t="shared" si="10"/>
        <v>52.455060302482615</v>
      </c>
      <c r="T11" s="58">
        <f t="shared" si="11"/>
        <v>29.873307249296598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2123.4643156250063</v>
      </c>
      <c r="F12" s="56">
        <v>10668.841289348404</v>
      </c>
      <c r="G12" s="57">
        <f t="shared" si="3"/>
        <v>12792.30560497341</v>
      </c>
      <c r="H12" s="56">
        <v>221</v>
      </c>
      <c r="I12" s="56">
        <v>199</v>
      </c>
      <c r="J12" s="57">
        <f t="shared" si="4"/>
        <v>420</v>
      </c>
      <c r="K12" s="56">
        <v>0</v>
      </c>
      <c r="L12" s="56">
        <v>0</v>
      </c>
      <c r="M12" s="57">
        <f t="shared" si="5"/>
        <v>0</v>
      </c>
      <c r="N12" s="32">
        <f t="shared" si="6"/>
        <v>4.4483499154202411E-2</v>
      </c>
      <c r="O12" s="32">
        <f t="shared" si="7"/>
        <v>0.24820494345217764</v>
      </c>
      <c r="P12" s="33">
        <f t="shared" si="8"/>
        <v>0.14100865966681447</v>
      </c>
      <c r="Q12" s="41"/>
      <c r="R12" s="58">
        <f t="shared" si="9"/>
        <v>9.6084358173077202</v>
      </c>
      <c r="S12" s="58">
        <f t="shared" si="10"/>
        <v>53.612267785670369</v>
      </c>
      <c r="T12" s="58">
        <f t="shared" si="11"/>
        <v>30.457870488031929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2206.7455335940622</v>
      </c>
      <c r="F13" s="56">
        <v>10885.780085409147</v>
      </c>
      <c r="G13" s="57">
        <f t="shared" si="3"/>
        <v>13092.525619003209</v>
      </c>
      <c r="H13" s="56">
        <v>245</v>
      </c>
      <c r="I13" s="56">
        <v>210</v>
      </c>
      <c r="J13" s="57">
        <f t="shared" si="4"/>
        <v>455</v>
      </c>
      <c r="K13" s="56">
        <v>0</v>
      </c>
      <c r="L13" s="56">
        <v>0</v>
      </c>
      <c r="M13" s="57">
        <f t="shared" si="5"/>
        <v>0</v>
      </c>
      <c r="N13" s="32">
        <f t="shared" si="6"/>
        <v>4.1699651050530279E-2</v>
      </c>
      <c r="O13" s="32">
        <f t="shared" si="7"/>
        <v>0.23998633345258261</v>
      </c>
      <c r="P13" s="33">
        <f t="shared" si="8"/>
        <v>0.13321658138993903</v>
      </c>
      <c r="Q13" s="41"/>
      <c r="R13" s="58">
        <f t="shared" si="9"/>
        <v>9.0071246269145391</v>
      </c>
      <c r="S13" s="58">
        <f t="shared" si="10"/>
        <v>51.837048025757845</v>
      </c>
      <c r="T13" s="58">
        <f t="shared" si="11"/>
        <v>28.774781580226833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2617.0100601943318</v>
      </c>
      <c r="F14" s="56">
        <v>12083.338020524663</v>
      </c>
      <c r="G14" s="57">
        <f t="shared" si="3"/>
        <v>14700.348080718995</v>
      </c>
      <c r="H14" s="56">
        <v>247</v>
      </c>
      <c r="I14" s="56">
        <v>202</v>
      </c>
      <c r="J14" s="57">
        <f t="shared" si="4"/>
        <v>449</v>
      </c>
      <c r="K14" s="56">
        <v>0</v>
      </c>
      <c r="L14" s="56">
        <v>0</v>
      </c>
      <c r="M14" s="57">
        <f t="shared" si="5"/>
        <v>0</v>
      </c>
      <c r="N14" s="32">
        <f t="shared" si="6"/>
        <v>4.9051770508965586E-2</v>
      </c>
      <c r="O14" s="32">
        <f t="shared" si="7"/>
        <v>0.27693752338936245</v>
      </c>
      <c r="P14" s="33">
        <f t="shared" si="8"/>
        <v>0.15157498227252944</v>
      </c>
      <c r="Q14" s="41"/>
      <c r="R14" s="58">
        <f t="shared" si="9"/>
        <v>10.595182429936566</v>
      </c>
      <c r="S14" s="58">
        <f t="shared" si="10"/>
        <v>59.818505052102296</v>
      </c>
      <c r="T14" s="58">
        <f t="shared" si="11"/>
        <v>32.740196170866362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5980.6403403472432</v>
      </c>
      <c r="F15" s="56">
        <v>19731.602934371451</v>
      </c>
      <c r="G15" s="57">
        <f t="shared" si="3"/>
        <v>25712.243274718694</v>
      </c>
      <c r="H15" s="56">
        <v>330</v>
      </c>
      <c r="I15" s="56">
        <v>311</v>
      </c>
      <c r="J15" s="57">
        <f t="shared" si="4"/>
        <v>641</v>
      </c>
      <c r="K15" s="56">
        <v>179</v>
      </c>
      <c r="L15" s="56">
        <v>177</v>
      </c>
      <c r="M15" s="57">
        <f t="shared" si="5"/>
        <v>356</v>
      </c>
      <c r="N15" s="32">
        <f t="shared" si="6"/>
        <v>5.1703440247832175E-2</v>
      </c>
      <c r="O15" s="32">
        <f t="shared" si="7"/>
        <v>0.17764695813860784</v>
      </c>
      <c r="P15" s="33">
        <f t="shared" si="8"/>
        <v>0.11339767876864965</v>
      </c>
      <c r="Q15" s="41"/>
      <c r="R15" s="58">
        <f t="shared" si="9"/>
        <v>11.749784558638984</v>
      </c>
      <c r="S15" s="58">
        <f t="shared" si="10"/>
        <v>40.433612570433304</v>
      </c>
      <c r="T15" s="58">
        <f t="shared" si="11"/>
        <v>25.789612111051849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13082.273431580015</v>
      </c>
      <c r="F16" s="56">
        <v>32198.376668342269</v>
      </c>
      <c r="G16" s="57">
        <f t="shared" si="3"/>
        <v>45280.650099922284</v>
      </c>
      <c r="H16" s="56">
        <v>400</v>
      </c>
      <c r="I16" s="56">
        <v>403</v>
      </c>
      <c r="J16" s="57">
        <f t="shared" si="4"/>
        <v>803</v>
      </c>
      <c r="K16" s="56">
        <v>338</v>
      </c>
      <c r="L16" s="56">
        <v>340</v>
      </c>
      <c r="M16" s="57">
        <f t="shared" si="5"/>
        <v>678</v>
      </c>
      <c r="N16" s="32">
        <f t="shared" si="6"/>
        <v>7.6853284093782406E-2</v>
      </c>
      <c r="O16" s="32">
        <f t="shared" si="7"/>
        <v>0.18789025178762819</v>
      </c>
      <c r="P16" s="33">
        <f t="shared" si="8"/>
        <v>0.132557700707049</v>
      </c>
      <c r="Q16" s="41"/>
      <c r="R16" s="58">
        <f t="shared" si="9"/>
        <v>17.726657766368586</v>
      </c>
      <c r="S16" s="58">
        <f t="shared" si="10"/>
        <v>43.335634816073039</v>
      </c>
      <c r="T16" s="58">
        <f t="shared" si="11"/>
        <v>30.574375489481625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14526.199981562504</v>
      </c>
      <c r="F17" s="56">
        <v>33772.064822476037</v>
      </c>
      <c r="G17" s="57">
        <f t="shared" si="3"/>
        <v>48298.264804038539</v>
      </c>
      <c r="H17" s="56">
        <v>405</v>
      </c>
      <c r="I17" s="56">
        <v>402</v>
      </c>
      <c r="J17" s="57">
        <f t="shared" si="4"/>
        <v>807</v>
      </c>
      <c r="K17" s="56">
        <v>296</v>
      </c>
      <c r="L17" s="56">
        <v>340</v>
      </c>
      <c r="M17" s="57">
        <f t="shared" si="5"/>
        <v>636</v>
      </c>
      <c r="N17" s="32">
        <f t="shared" ref="N17:N81" si="12">+E17/(H17*216+K17*248)</f>
        <v>9.0287653408349308E-2</v>
      </c>
      <c r="O17" s="32">
        <f t="shared" si="0"/>
        <v>0.19732205771756123</v>
      </c>
      <c r="P17" s="33">
        <f t="shared" ref="P17:P80" si="13">+G17/(J17*216+M17*248)</f>
        <v>0.14545917601505404</v>
      </c>
      <c r="Q17" s="41"/>
      <c r="R17" s="58">
        <f t="shared" si="9"/>
        <v>20.72211124331313</v>
      </c>
      <c r="S17" s="58">
        <f t="shared" si="10"/>
        <v>45.514912159671212</v>
      </c>
      <c r="T17" s="58">
        <f t="shared" si="11"/>
        <v>33.470730979929691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21033.924757531444</v>
      </c>
      <c r="F18" s="56">
        <v>38738.655169854661</v>
      </c>
      <c r="G18" s="57">
        <f t="shared" si="3"/>
        <v>59772.579927386105</v>
      </c>
      <c r="H18" s="56">
        <v>437</v>
      </c>
      <c r="I18" s="56">
        <v>402</v>
      </c>
      <c r="J18" s="57">
        <f t="shared" si="4"/>
        <v>839</v>
      </c>
      <c r="K18" s="56">
        <v>296</v>
      </c>
      <c r="L18" s="56">
        <v>340</v>
      </c>
      <c r="M18" s="57">
        <f t="shared" si="5"/>
        <v>636</v>
      </c>
      <c r="N18" s="32">
        <f t="shared" si="12"/>
        <v>0.12535116065274995</v>
      </c>
      <c r="O18" s="32">
        <f t="shared" si="0"/>
        <v>0.22634065140842444</v>
      </c>
      <c r="P18" s="33">
        <f t="shared" si="13"/>
        <v>0.17634526401197251</v>
      </c>
      <c r="Q18" s="41"/>
      <c r="R18" s="58">
        <f t="shared" si="9"/>
        <v>28.695668154886008</v>
      </c>
      <c r="S18" s="58">
        <f t="shared" si="10"/>
        <v>52.208430148052102</v>
      </c>
      <c r="T18" s="58">
        <f t="shared" si="11"/>
        <v>40.523783001617701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32516.309400542552</v>
      </c>
      <c r="F19" s="56">
        <v>40766.406875688888</v>
      </c>
      <c r="G19" s="57">
        <f t="shared" si="3"/>
        <v>73282.71627623144</v>
      </c>
      <c r="H19" s="56">
        <v>427</v>
      </c>
      <c r="I19" s="56">
        <v>400</v>
      </c>
      <c r="J19" s="57">
        <f t="shared" si="4"/>
        <v>827</v>
      </c>
      <c r="K19" s="56">
        <v>294</v>
      </c>
      <c r="L19" s="56">
        <v>340</v>
      </c>
      <c r="M19" s="57">
        <f t="shared" si="5"/>
        <v>634</v>
      </c>
      <c r="N19" s="32">
        <f t="shared" si="12"/>
        <v>0.1968967046973705</v>
      </c>
      <c r="O19" s="32">
        <f t="shared" si="0"/>
        <v>0.23879104308627511</v>
      </c>
      <c r="P19" s="33">
        <f t="shared" si="13"/>
        <v>0.21819163791365387</v>
      </c>
      <c r="Q19" s="41"/>
      <c r="R19" s="58">
        <f t="shared" si="9"/>
        <v>45.098903468158881</v>
      </c>
      <c r="S19" s="58">
        <f t="shared" si="10"/>
        <v>55.089739021201197</v>
      </c>
      <c r="T19" s="58">
        <f t="shared" si="11"/>
        <v>50.159285610014678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45732.58539977589</v>
      </c>
      <c r="F20" s="56">
        <v>53748.060149555946</v>
      </c>
      <c r="G20" s="57">
        <f t="shared" si="3"/>
        <v>99480.645549331835</v>
      </c>
      <c r="H20" s="56">
        <v>441</v>
      </c>
      <c r="I20" s="56">
        <v>399</v>
      </c>
      <c r="J20" s="57">
        <f t="shared" si="4"/>
        <v>840</v>
      </c>
      <c r="K20" s="56">
        <v>294</v>
      </c>
      <c r="L20" s="56">
        <v>327</v>
      </c>
      <c r="M20" s="57">
        <f t="shared" si="5"/>
        <v>621</v>
      </c>
      <c r="N20" s="32">
        <f t="shared" si="12"/>
        <v>0.27194582441234888</v>
      </c>
      <c r="O20" s="32">
        <f t="shared" si="0"/>
        <v>0.32130595498299824</v>
      </c>
      <c r="P20" s="33">
        <f t="shared" si="13"/>
        <v>0.29656055647770097</v>
      </c>
      <c r="Q20" s="41"/>
      <c r="R20" s="58">
        <f t="shared" si="9"/>
        <v>62.221204625545425</v>
      </c>
      <c r="S20" s="58">
        <f t="shared" si="10"/>
        <v>74.033140701867694</v>
      </c>
      <c r="T20" s="58">
        <f t="shared" si="11"/>
        <v>68.090790930411927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45712.431113307161</v>
      </c>
      <c r="F21" s="56">
        <v>53058.755132119259</v>
      </c>
      <c r="G21" s="57">
        <f t="shared" si="3"/>
        <v>98771.186245426419</v>
      </c>
      <c r="H21" s="56">
        <v>447</v>
      </c>
      <c r="I21" s="56">
        <v>399</v>
      </c>
      <c r="J21" s="57">
        <f t="shared" si="4"/>
        <v>846</v>
      </c>
      <c r="K21" s="56">
        <v>296</v>
      </c>
      <c r="L21" s="56">
        <v>324</v>
      </c>
      <c r="M21" s="57">
        <f t="shared" si="5"/>
        <v>620</v>
      </c>
      <c r="N21" s="32">
        <f t="shared" si="12"/>
        <v>0.26895993829905368</v>
      </c>
      <c r="O21" s="32">
        <f t="shared" si="0"/>
        <v>0.31860231500768155</v>
      </c>
      <c r="P21" s="33">
        <f t="shared" si="13"/>
        <v>0.29352855976126441</v>
      </c>
      <c r="Q21" s="41"/>
      <c r="R21" s="58">
        <f t="shared" si="9"/>
        <v>61.524133396106542</v>
      </c>
      <c r="S21" s="58">
        <f t="shared" si="10"/>
        <v>73.386936558947795</v>
      </c>
      <c r="T21" s="58">
        <f t="shared" si="11"/>
        <v>67.374615447084864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44134.866106039968</v>
      </c>
      <c r="F22" s="56">
        <v>50093.833005427477</v>
      </c>
      <c r="G22" s="57">
        <f t="shared" si="3"/>
        <v>94228.699111467446</v>
      </c>
      <c r="H22" s="56">
        <v>453</v>
      </c>
      <c r="I22" s="56">
        <v>441</v>
      </c>
      <c r="J22" s="57">
        <f t="shared" si="4"/>
        <v>894</v>
      </c>
      <c r="K22" s="56">
        <v>290</v>
      </c>
      <c r="L22" s="56">
        <v>296</v>
      </c>
      <c r="M22" s="57">
        <f t="shared" si="5"/>
        <v>586</v>
      </c>
      <c r="N22" s="32">
        <f t="shared" si="12"/>
        <v>0.2599716442794871</v>
      </c>
      <c r="O22" s="32">
        <f t="shared" si="0"/>
        <v>0.29700370562436251</v>
      </c>
      <c r="P22" s="33">
        <f t="shared" si="13"/>
        <v>0.27842727375504517</v>
      </c>
      <c r="Q22" s="41"/>
      <c r="R22" s="58">
        <f t="shared" si="9"/>
        <v>59.400896508802113</v>
      </c>
      <c r="S22" s="58">
        <f t="shared" si="10"/>
        <v>67.969922666794403</v>
      </c>
      <c r="T22" s="58">
        <f t="shared" si="11"/>
        <v>63.668039940180705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46294.853249157211</v>
      </c>
      <c r="F23" s="56">
        <v>33503.28050322269</v>
      </c>
      <c r="G23" s="57">
        <f t="shared" si="3"/>
        <v>79798.133752379901</v>
      </c>
      <c r="H23" s="56">
        <v>465</v>
      </c>
      <c r="I23" s="56">
        <v>446</v>
      </c>
      <c r="J23" s="57">
        <f t="shared" si="4"/>
        <v>911</v>
      </c>
      <c r="K23" s="56">
        <v>280</v>
      </c>
      <c r="L23" s="56">
        <v>279</v>
      </c>
      <c r="M23" s="57">
        <f t="shared" si="5"/>
        <v>559</v>
      </c>
      <c r="N23" s="32">
        <f t="shared" si="12"/>
        <v>0.27251502972190494</v>
      </c>
      <c r="O23" s="32">
        <f t="shared" si="0"/>
        <v>0.20240249687800668</v>
      </c>
      <c r="P23" s="33">
        <f t="shared" si="13"/>
        <v>0.23791362684366474</v>
      </c>
      <c r="Q23" s="41"/>
      <c r="R23" s="58">
        <f t="shared" si="9"/>
        <v>62.140742616318406</v>
      </c>
      <c r="S23" s="58">
        <f t="shared" si="10"/>
        <v>46.211421383755436</v>
      </c>
      <c r="T23" s="58">
        <f t="shared" si="11"/>
        <v>54.284444729510135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43686.087505793344</v>
      </c>
      <c r="F24" s="56">
        <v>29776.152535836693</v>
      </c>
      <c r="G24" s="57">
        <f t="shared" si="3"/>
        <v>73462.240041630037</v>
      </c>
      <c r="H24" s="56">
        <v>477</v>
      </c>
      <c r="I24" s="56">
        <v>428</v>
      </c>
      <c r="J24" s="57">
        <f t="shared" si="4"/>
        <v>905</v>
      </c>
      <c r="K24" s="56">
        <v>258</v>
      </c>
      <c r="L24" s="56">
        <v>278</v>
      </c>
      <c r="M24" s="57">
        <f t="shared" si="5"/>
        <v>536</v>
      </c>
      <c r="N24" s="32">
        <f t="shared" si="12"/>
        <v>0.26156827792423087</v>
      </c>
      <c r="O24" s="32">
        <f t="shared" si="0"/>
        <v>0.18449583954493837</v>
      </c>
      <c r="P24" s="33">
        <f t="shared" si="13"/>
        <v>0.22369199301365994</v>
      </c>
      <c r="Q24" s="41"/>
      <c r="R24" s="58">
        <f t="shared" si="9"/>
        <v>59.436853749378699</v>
      </c>
      <c r="S24" s="58">
        <f t="shared" si="10"/>
        <v>42.175853450193614</v>
      </c>
      <c r="T24" s="58">
        <f t="shared" si="11"/>
        <v>50.980041666641249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40874.113829836322</v>
      </c>
      <c r="F25" s="56">
        <v>28976.932072460466</v>
      </c>
      <c r="G25" s="57">
        <f t="shared" si="3"/>
        <v>69851.045902296784</v>
      </c>
      <c r="H25" s="56">
        <v>478</v>
      </c>
      <c r="I25" s="56">
        <v>421</v>
      </c>
      <c r="J25" s="57">
        <f t="shared" si="4"/>
        <v>899</v>
      </c>
      <c r="K25" s="56">
        <v>258</v>
      </c>
      <c r="L25" s="56">
        <v>278</v>
      </c>
      <c r="M25" s="57">
        <f t="shared" si="5"/>
        <v>536</v>
      </c>
      <c r="N25" s="32">
        <f t="shared" si="12"/>
        <v>0.24441562517841275</v>
      </c>
      <c r="O25" s="32">
        <f t="shared" si="0"/>
        <v>0.18124175677045576</v>
      </c>
      <c r="P25" s="33">
        <f t="shared" si="13"/>
        <v>0.21353862255831882</v>
      </c>
      <c r="Q25" s="41"/>
      <c r="R25" s="58">
        <f t="shared" si="9"/>
        <v>55.53548074706022</v>
      </c>
      <c r="S25" s="58">
        <f t="shared" si="10"/>
        <v>41.454838444149452</v>
      </c>
      <c r="T25" s="58">
        <f t="shared" si="11"/>
        <v>48.676687039928076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39434.754397847122</v>
      </c>
      <c r="F26" s="56">
        <v>26677.23253068261</v>
      </c>
      <c r="G26" s="57">
        <f t="shared" si="3"/>
        <v>66111.986928529732</v>
      </c>
      <c r="H26" s="56">
        <v>491</v>
      </c>
      <c r="I26" s="56">
        <v>421</v>
      </c>
      <c r="J26" s="57">
        <f t="shared" si="4"/>
        <v>912</v>
      </c>
      <c r="K26" s="56">
        <v>260</v>
      </c>
      <c r="L26" s="56">
        <v>276</v>
      </c>
      <c r="M26" s="57">
        <f t="shared" si="5"/>
        <v>536</v>
      </c>
      <c r="N26" s="32">
        <f t="shared" si="12"/>
        <v>0.23124005721869353</v>
      </c>
      <c r="O26" s="32">
        <f t="shared" si="0"/>
        <v>0.16737710517167725</v>
      </c>
      <c r="P26" s="33">
        <f t="shared" si="13"/>
        <v>0.20038793322178022</v>
      </c>
      <c r="Q26" s="41"/>
      <c r="R26" s="58">
        <f t="shared" si="9"/>
        <v>52.509659650928256</v>
      </c>
      <c r="S26" s="58">
        <f t="shared" si="10"/>
        <v>38.274365180319386</v>
      </c>
      <c r="T26" s="58">
        <f t="shared" si="11"/>
        <v>45.65744953627744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36571.29914187856</v>
      </c>
      <c r="F27" s="56">
        <v>21268.367477580414</v>
      </c>
      <c r="G27" s="57">
        <f t="shared" si="3"/>
        <v>57839.666619458978</v>
      </c>
      <c r="H27" s="56">
        <v>500</v>
      </c>
      <c r="I27" s="56">
        <v>418</v>
      </c>
      <c r="J27" s="57">
        <f t="shared" si="4"/>
        <v>918</v>
      </c>
      <c r="K27" s="56">
        <v>262</v>
      </c>
      <c r="L27" s="56">
        <v>251</v>
      </c>
      <c r="M27" s="57">
        <f t="shared" si="5"/>
        <v>513</v>
      </c>
      <c r="N27" s="32">
        <f t="shared" si="12"/>
        <v>0.21142412324182869</v>
      </c>
      <c r="O27" s="32">
        <f t="shared" si="0"/>
        <v>0.13943178972557568</v>
      </c>
      <c r="P27" s="33">
        <f t="shared" si="13"/>
        <v>0.17768827760407904</v>
      </c>
      <c r="Q27" s="41"/>
      <c r="R27" s="58">
        <f t="shared" si="9"/>
        <v>47.993830894853751</v>
      </c>
      <c r="S27" s="58">
        <f t="shared" si="10"/>
        <v>31.79128173031452</v>
      </c>
      <c r="T27" s="58">
        <f t="shared" si="11"/>
        <v>40.419054241410883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9501.609527357863</v>
      </c>
      <c r="F28" s="56">
        <v>9238.1613225447691</v>
      </c>
      <c r="G28" s="57">
        <f t="shared" si="3"/>
        <v>18739.770849902634</v>
      </c>
      <c r="H28" s="56">
        <v>220</v>
      </c>
      <c r="I28" s="56">
        <v>174</v>
      </c>
      <c r="J28" s="57">
        <f t="shared" si="4"/>
        <v>394</v>
      </c>
      <c r="K28" s="56">
        <v>0</v>
      </c>
      <c r="L28" s="56">
        <v>0</v>
      </c>
      <c r="M28" s="57">
        <f t="shared" si="5"/>
        <v>0</v>
      </c>
      <c r="N28" s="32">
        <f t="shared" si="12"/>
        <v>0.19994969544103247</v>
      </c>
      <c r="O28" s="32">
        <f t="shared" si="0"/>
        <v>0.24580037575949257</v>
      </c>
      <c r="P28" s="33">
        <f t="shared" si="13"/>
        <v>0.22019847304360116</v>
      </c>
      <c r="Q28" s="41"/>
      <c r="R28" s="58">
        <f t="shared" si="9"/>
        <v>43.189134215263017</v>
      </c>
      <c r="S28" s="58">
        <f t="shared" si="10"/>
        <v>53.092881164050397</v>
      </c>
      <c r="T28" s="58">
        <f t="shared" si="11"/>
        <v>47.56287017741785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8216.3701873281043</v>
      </c>
      <c r="F29" s="56">
        <v>9434.7303614934062</v>
      </c>
      <c r="G29" s="57">
        <f t="shared" si="3"/>
        <v>17651.100548821509</v>
      </c>
      <c r="H29" s="56">
        <v>220</v>
      </c>
      <c r="I29" s="56">
        <v>164</v>
      </c>
      <c r="J29" s="57">
        <f t="shared" si="4"/>
        <v>384</v>
      </c>
      <c r="K29" s="56">
        <v>0</v>
      </c>
      <c r="L29" s="56">
        <v>0</v>
      </c>
      <c r="M29" s="57">
        <f t="shared" si="5"/>
        <v>0</v>
      </c>
      <c r="N29" s="32">
        <f t="shared" si="12"/>
        <v>0.17290341303299883</v>
      </c>
      <c r="O29" s="32">
        <f t="shared" si="0"/>
        <v>0.26633723920204966</v>
      </c>
      <c r="P29" s="33">
        <f t="shared" si="13"/>
        <v>0.21280744295936427</v>
      </c>
      <c r="Q29" s="41"/>
      <c r="R29" s="58">
        <f t="shared" si="9"/>
        <v>37.347137215127745</v>
      </c>
      <c r="S29" s="58">
        <f t="shared" si="10"/>
        <v>57.528843667642718</v>
      </c>
      <c r="T29" s="58">
        <f t="shared" si="11"/>
        <v>45.966407679222677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7742.4325079956561</v>
      </c>
      <c r="F30" s="56">
        <v>9112.3750334658307</v>
      </c>
      <c r="G30" s="57">
        <f t="shared" si="3"/>
        <v>16854.807541461487</v>
      </c>
      <c r="H30" s="56">
        <v>218</v>
      </c>
      <c r="I30" s="56">
        <v>174</v>
      </c>
      <c r="J30" s="57">
        <f t="shared" si="4"/>
        <v>392</v>
      </c>
      <c r="K30" s="56">
        <v>0</v>
      </c>
      <c r="L30" s="56">
        <v>0</v>
      </c>
      <c r="M30" s="57">
        <f t="shared" si="5"/>
        <v>0</v>
      </c>
      <c r="N30" s="32">
        <f t="shared" si="12"/>
        <v>0.16442474745148777</v>
      </c>
      <c r="O30" s="32">
        <f t="shared" si="0"/>
        <v>0.24245357155879713</v>
      </c>
      <c r="P30" s="33">
        <f t="shared" si="13"/>
        <v>0.19905999080524242</v>
      </c>
      <c r="Q30" s="41"/>
      <c r="R30" s="58">
        <f t="shared" si="9"/>
        <v>35.515745449521361</v>
      </c>
      <c r="S30" s="58">
        <f t="shared" si="10"/>
        <v>52.369971456700178</v>
      </c>
      <c r="T30" s="58">
        <f t="shared" si="11"/>
        <v>42.996958013932364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6967.5563258353441</v>
      </c>
      <c r="F31" s="56">
        <v>8765.799044471285</v>
      </c>
      <c r="G31" s="57">
        <f t="shared" si="3"/>
        <v>15733.355370306628</v>
      </c>
      <c r="H31" s="56">
        <v>219</v>
      </c>
      <c r="I31" s="56">
        <v>174</v>
      </c>
      <c r="J31" s="57">
        <f t="shared" si="4"/>
        <v>393</v>
      </c>
      <c r="K31" s="56">
        <v>0</v>
      </c>
      <c r="L31" s="56">
        <v>0</v>
      </c>
      <c r="M31" s="57">
        <f t="shared" si="5"/>
        <v>0</v>
      </c>
      <c r="N31" s="32">
        <f t="shared" si="12"/>
        <v>0.14729317448493456</v>
      </c>
      <c r="O31" s="32">
        <f t="shared" si="0"/>
        <v>0.23323220105553652</v>
      </c>
      <c r="P31" s="33">
        <f t="shared" si="13"/>
        <v>0.18534251449329267</v>
      </c>
      <c r="Q31" s="41"/>
      <c r="R31" s="58">
        <f t="shared" si="9"/>
        <v>31.815325688745862</v>
      </c>
      <c r="S31" s="58">
        <f t="shared" si="10"/>
        <v>50.378155427995893</v>
      </c>
      <c r="T31" s="58">
        <f t="shared" si="11"/>
        <v>40.033983130551213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6251.3381379342009</v>
      </c>
      <c r="F32" s="56">
        <v>8579.8371141359094</v>
      </c>
      <c r="G32" s="57">
        <f t="shared" si="3"/>
        <v>14831.17525207011</v>
      </c>
      <c r="H32" s="56">
        <v>217</v>
      </c>
      <c r="I32" s="56">
        <v>174</v>
      </c>
      <c r="J32" s="57">
        <f t="shared" si="4"/>
        <v>391</v>
      </c>
      <c r="K32" s="56">
        <v>0</v>
      </c>
      <c r="L32" s="56">
        <v>0</v>
      </c>
      <c r="M32" s="57">
        <f t="shared" si="5"/>
        <v>0</v>
      </c>
      <c r="N32" s="32">
        <f t="shared" si="12"/>
        <v>0.1333704159825525</v>
      </c>
      <c r="O32" s="32">
        <f t="shared" si="0"/>
        <v>0.22828429954597459</v>
      </c>
      <c r="P32" s="33">
        <f t="shared" si="13"/>
        <v>0.17560830790080173</v>
      </c>
      <c r="Q32" s="41"/>
      <c r="R32" s="58">
        <f t="shared" si="9"/>
        <v>28.80800985223134</v>
      </c>
      <c r="S32" s="58">
        <f t="shared" si="10"/>
        <v>49.309408701930515</v>
      </c>
      <c r="T32" s="58">
        <f t="shared" si="11"/>
        <v>37.93139450657317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4605.4628208562744</v>
      </c>
      <c r="F33" s="56">
        <v>6378.0681574119189</v>
      </c>
      <c r="G33" s="57">
        <f t="shared" si="3"/>
        <v>10983.530978268194</v>
      </c>
      <c r="H33" s="56">
        <v>217</v>
      </c>
      <c r="I33" s="56">
        <v>168</v>
      </c>
      <c r="J33" s="57">
        <f t="shared" si="4"/>
        <v>385</v>
      </c>
      <c r="K33" s="56">
        <v>0</v>
      </c>
      <c r="L33" s="56">
        <v>0</v>
      </c>
      <c r="M33" s="57">
        <f t="shared" si="5"/>
        <v>0</v>
      </c>
      <c r="N33" s="32">
        <f t="shared" si="12"/>
        <v>9.8256161905962508E-2</v>
      </c>
      <c r="O33" s="32">
        <f t="shared" si="0"/>
        <v>0.17576246024613973</v>
      </c>
      <c r="P33" s="33">
        <f t="shared" si="13"/>
        <v>0.13207709209076712</v>
      </c>
      <c r="Q33" s="41"/>
      <c r="R33" s="58">
        <f t="shared" si="9"/>
        <v>21.223330971687901</v>
      </c>
      <c r="S33" s="58">
        <f t="shared" si="10"/>
        <v>37.964691413166186</v>
      </c>
      <c r="T33" s="58">
        <f t="shared" si="11"/>
        <v>28.528651891605701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2330.312797228758</v>
      </c>
      <c r="F34" s="56">
        <v>2818.5857007729683</v>
      </c>
      <c r="G34" s="57">
        <f t="shared" si="3"/>
        <v>5148.8984980017267</v>
      </c>
      <c r="H34" s="56">
        <v>228</v>
      </c>
      <c r="I34" s="56">
        <v>134</v>
      </c>
      <c r="J34" s="57">
        <f t="shared" si="4"/>
        <v>362</v>
      </c>
      <c r="K34" s="56">
        <v>0</v>
      </c>
      <c r="L34" s="56">
        <v>0</v>
      </c>
      <c r="M34" s="57">
        <f t="shared" si="5"/>
        <v>0</v>
      </c>
      <c r="N34" s="32">
        <f t="shared" si="12"/>
        <v>4.7317917422611232E-2</v>
      </c>
      <c r="O34" s="32">
        <f t="shared" si="0"/>
        <v>9.7380655775738262E-2</v>
      </c>
      <c r="P34" s="33">
        <f t="shared" si="13"/>
        <v>6.5849428304707983E-2</v>
      </c>
      <c r="Q34" s="41"/>
      <c r="R34" s="58">
        <f t="shared" si="9"/>
        <v>10.220670163284026</v>
      </c>
      <c r="S34" s="58">
        <f t="shared" si="10"/>
        <v>21.034221647559466</v>
      </c>
      <c r="T34" s="58">
        <f t="shared" si="11"/>
        <v>14.223476513816925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1345.3010656024123</v>
      </c>
      <c r="F35" s="56">
        <v>1374.144532182554</v>
      </c>
      <c r="G35" s="57">
        <f t="shared" si="3"/>
        <v>2719.4455977849666</v>
      </c>
      <c r="H35" s="56">
        <v>218</v>
      </c>
      <c r="I35" s="56">
        <v>132</v>
      </c>
      <c r="J35" s="57">
        <f t="shared" si="4"/>
        <v>350</v>
      </c>
      <c r="K35" s="56">
        <v>0</v>
      </c>
      <c r="L35" s="56">
        <v>0</v>
      </c>
      <c r="M35" s="57">
        <f t="shared" si="5"/>
        <v>0</v>
      </c>
      <c r="N35" s="32">
        <f t="shared" si="12"/>
        <v>2.856993428479469E-2</v>
      </c>
      <c r="O35" s="32">
        <f t="shared" si="0"/>
        <v>4.8195304860499229E-2</v>
      </c>
      <c r="P35" s="33">
        <f t="shared" si="13"/>
        <v>3.5971502616203264E-2</v>
      </c>
      <c r="Q35" s="41"/>
      <c r="R35" s="58">
        <f t="shared" si="9"/>
        <v>6.1711058055156531</v>
      </c>
      <c r="S35" s="58">
        <f t="shared" si="10"/>
        <v>10.410185849867833</v>
      </c>
      <c r="T35" s="58">
        <f t="shared" si="11"/>
        <v>7.7698445650999046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307.38967348728283</v>
      </c>
      <c r="F36" s="61">
        <v>220.00000000000006</v>
      </c>
      <c r="G36" s="62">
        <f t="shared" si="3"/>
        <v>527.38967348728283</v>
      </c>
      <c r="H36" s="61">
        <v>217</v>
      </c>
      <c r="I36" s="61">
        <v>132</v>
      </c>
      <c r="J36" s="62">
        <f t="shared" si="4"/>
        <v>349</v>
      </c>
      <c r="K36" s="61">
        <v>0</v>
      </c>
      <c r="L36" s="61">
        <v>0</v>
      </c>
      <c r="M36" s="62">
        <f t="shared" si="5"/>
        <v>0</v>
      </c>
      <c r="N36" s="34">
        <f t="shared" si="12"/>
        <v>6.5580660839580735E-3</v>
      </c>
      <c r="O36" s="34">
        <f t="shared" si="0"/>
        <v>7.7160493827160516E-3</v>
      </c>
      <c r="P36" s="35">
        <f t="shared" si="13"/>
        <v>6.9960425751788551E-3</v>
      </c>
      <c r="Q36" s="41"/>
      <c r="R36" s="58">
        <f t="shared" si="9"/>
        <v>1.416542274134944</v>
      </c>
      <c r="S36" s="58">
        <f t="shared" si="10"/>
        <v>1.6666666666666672</v>
      </c>
      <c r="T36" s="58">
        <f t="shared" si="11"/>
        <v>1.5111451962386329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13397.40134033705</v>
      </c>
      <c r="F37" s="64">
        <v>8613.8061542160049</v>
      </c>
      <c r="G37" s="65">
        <f t="shared" si="3"/>
        <v>22011.207494553055</v>
      </c>
      <c r="H37" s="64">
        <v>110</v>
      </c>
      <c r="I37" s="64">
        <v>109</v>
      </c>
      <c r="J37" s="65">
        <f t="shared" si="4"/>
        <v>219</v>
      </c>
      <c r="K37" s="64">
        <v>173</v>
      </c>
      <c r="L37" s="64">
        <v>126</v>
      </c>
      <c r="M37" s="65">
        <f t="shared" si="5"/>
        <v>299</v>
      </c>
      <c r="N37" s="30">
        <f t="shared" si="12"/>
        <v>0.20096905886741045</v>
      </c>
      <c r="O37" s="30">
        <f t="shared" si="0"/>
        <v>0.15720919393736321</v>
      </c>
      <c r="P37" s="31">
        <f t="shared" si="13"/>
        <v>0.18122783143321908</v>
      </c>
      <c r="Q37" s="41"/>
      <c r="R37" s="58">
        <f t="shared" si="9"/>
        <v>47.340640778576152</v>
      </c>
      <c r="S37" s="58">
        <f t="shared" si="10"/>
        <v>36.654494273259594</v>
      </c>
      <c r="T37" s="58">
        <f t="shared" si="11"/>
        <v>42.492678560913234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12808.837039662227</v>
      </c>
      <c r="F38" s="56">
        <v>8589.5639110717821</v>
      </c>
      <c r="G38" s="57">
        <f t="shared" si="3"/>
        <v>21398.400950734009</v>
      </c>
      <c r="H38" s="56">
        <v>110</v>
      </c>
      <c r="I38" s="56">
        <v>109</v>
      </c>
      <c r="J38" s="57">
        <f t="shared" si="4"/>
        <v>219</v>
      </c>
      <c r="K38" s="56">
        <v>173</v>
      </c>
      <c r="L38" s="56">
        <v>129</v>
      </c>
      <c r="M38" s="57">
        <f t="shared" si="5"/>
        <v>302</v>
      </c>
      <c r="N38" s="32">
        <f t="shared" si="12"/>
        <v>0.19214024120458159</v>
      </c>
      <c r="O38" s="32">
        <f t="shared" si="0"/>
        <v>0.15466659304004218</v>
      </c>
      <c r="P38" s="33">
        <f t="shared" si="13"/>
        <v>0.17510966408129303</v>
      </c>
      <c r="Q38" s="41"/>
      <c r="R38" s="58">
        <f t="shared" si="9"/>
        <v>45.260908267357692</v>
      </c>
      <c r="S38" s="58">
        <f t="shared" si="10"/>
        <v>36.090604668368833</v>
      </c>
      <c r="T38" s="58">
        <f t="shared" si="11"/>
        <v>41.071786853616139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12524.480789889987</v>
      </c>
      <c r="F39" s="56">
        <v>8485.5763912444454</v>
      </c>
      <c r="G39" s="57">
        <f t="shared" si="3"/>
        <v>21010.057181134434</v>
      </c>
      <c r="H39" s="56">
        <v>110</v>
      </c>
      <c r="I39" s="56">
        <v>109</v>
      </c>
      <c r="J39" s="57">
        <f t="shared" si="4"/>
        <v>219</v>
      </c>
      <c r="K39" s="56">
        <v>177</v>
      </c>
      <c r="L39" s="56">
        <v>134</v>
      </c>
      <c r="M39" s="57">
        <f t="shared" si="5"/>
        <v>311</v>
      </c>
      <c r="N39" s="32">
        <f t="shared" si="12"/>
        <v>0.18512003059432994</v>
      </c>
      <c r="O39" s="32">
        <f t="shared" si="0"/>
        <v>0.1494571014380098</v>
      </c>
      <c r="P39" s="33">
        <f t="shared" si="13"/>
        <v>0.16884770140425642</v>
      </c>
      <c r="Q39" s="41"/>
      <c r="R39" s="58">
        <f t="shared" si="9"/>
        <v>43.639305888118422</v>
      </c>
      <c r="S39" s="58">
        <f t="shared" si="10"/>
        <v>34.920067453680844</v>
      </c>
      <c r="T39" s="58">
        <f t="shared" si="11"/>
        <v>39.641617322895158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12312.680656457351</v>
      </c>
      <c r="F40" s="56">
        <v>8392.4163755765003</v>
      </c>
      <c r="G40" s="57">
        <f t="shared" si="3"/>
        <v>20705.097032033853</v>
      </c>
      <c r="H40" s="56">
        <v>110</v>
      </c>
      <c r="I40" s="56">
        <v>108</v>
      </c>
      <c r="J40" s="57">
        <f t="shared" si="4"/>
        <v>218</v>
      </c>
      <c r="K40" s="56">
        <v>157</v>
      </c>
      <c r="L40" s="56">
        <v>134</v>
      </c>
      <c r="M40" s="57">
        <f t="shared" si="5"/>
        <v>291</v>
      </c>
      <c r="N40" s="32">
        <f t="shared" si="12"/>
        <v>0.19638702080606979</v>
      </c>
      <c r="O40" s="32">
        <f t="shared" si="0"/>
        <v>0.1483807704309848</v>
      </c>
      <c r="P40" s="33">
        <f t="shared" si="13"/>
        <v>0.17361891252460129</v>
      </c>
      <c r="Q40" s="41"/>
      <c r="R40" s="58">
        <f t="shared" si="9"/>
        <v>46.11490882568296</v>
      </c>
      <c r="S40" s="58">
        <f t="shared" si="10"/>
        <v>34.679406510646693</v>
      </c>
      <c r="T40" s="58">
        <f t="shared" si="11"/>
        <v>40.67799023975217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12215.022543679162</v>
      </c>
      <c r="F41" s="56">
        <v>8324.9615662637843</v>
      </c>
      <c r="G41" s="57">
        <f t="shared" si="3"/>
        <v>20539.984109942947</v>
      </c>
      <c r="H41" s="56">
        <v>110</v>
      </c>
      <c r="I41" s="56">
        <v>107</v>
      </c>
      <c r="J41" s="57">
        <f t="shared" si="4"/>
        <v>217</v>
      </c>
      <c r="K41" s="56">
        <v>171</v>
      </c>
      <c r="L41" s="56">
        <v>134</v>
      </c>
      <c r="M41" s="57">
        <f t="shared" si="5"/>
        <v>305</v>
      </c>
      <c r="N41" s="32">
        <f t="shared" si="12"/>
        <v>0.18460619247489968</v>
      </c>
      <c r="O41" s="32">
        <f t="shared" si="0"/>
        <v>0.14775240604614129</v>
      </c>
      <c r="P41" s="33">
        <f t="shared" si="13"/>
        <v>0.16765691613836153</v>
      </c>
      <c r="Q41" s="41"/>
      <c r="R41" s="58">
        <f t="shared" si="9"/>
        <v>43.46983111629595</v>
      </c>
      <c r="S41" s="58">
        <f t="shared" si="10"/>
        <v>34.543408988646405</v>
      </c>
      <c r="T41" s="58">
        <f t="shared" si="11"/>
        <v>39.348628563109095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10491.277503940511</v>
      </c>
      <c r="F42" s="56">
        <v>4327.5926282510954</v>
      </c>
      <c r="G42" s="57">
        <f t="shared" si="3"/>
        <v>14818.870132191607</v>
      </c>
      <c r="H42" s="56">
        <v>0</v>
      </c>
      <c r="I42" s="56">
        <v>0</v>
      </c>
      <c r="J42" s="57">
        <f t="shared" si="4"/>
        <v>0</v>
      </c>
      <c r="K42" s="56">
        <v>173</v>
      </c>
      <c r="L42" s="56">
        <v>134</v>
      </c>
      <c r="M42" s="57">
        <f t="shared" si="5"/>
        <v>307</v>
      </c>
      <c r="N42" s="32">
        <f t="shared" si="12"/>
        <v>0.2445291232505247</v>
      </c>
      <c r="O42" s="32">
        <f t="shared" si="0"/>
        <v>0.13022365877019426</v>
      </c>
      <c r="P42" s="33">
        <f t="shared" si="13"/>
        <v>0.19463683582262803</v>
      </c>
      <c r="Q42" s="41"/>
      <c r="R42" s="58">
        <f t="shared" si="9"/>
        <v>60.643222566130127</v>
      </c>
      <c r="S42" s="58">
        <f t="shared" si="10"/>
        <v>32.295467375008172</v>
      </c>
      <c r="T42" s="58">
        <f t="shared" si="11"/>
        <v>48.269935284011751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9183.4582816634866</v>
      </c>
      <c r="F43" s="56">
        <v>3940.837280351042</v>
      </c>
      <c r="G43" s="57">
        <f t="shared" si="3"/>
        <v>13124.295562014529</v>
      </c>
      <c r="H43" s="56">
        <v>0</v>
      </c>
      <c r="I43" s="56">
        <v>0</v>
      </c>
      <c r="J43" s="57">
        <f t="shared" si="4"/>
        <v>0</v>
      </c>
      <c r="K43" s="56">
        <v>173</v>
      </c>
      <c r="L43" s="56">
        <v>134</v>
      </c>
      <c r="M43" s="57">
        <f t="shared" si="5"/>
        <v>307</v>
      </c>
      <c r="N43" s="32">
        <f t="shared" si="12"/>
        <v>0.21404666888083831</v>
      </c>
      <c r="O43" s="32">
        <f t="shared" si="0"/>
        <v>0.11858561869135296</v>
      </c>
      <c r="P43" s="33">
        <f t="shared" si="13"/>
        <v>0.17237963068738218</v>
      </c>
      <c r="Q43" s="41"/>
      <c r="R43" s="58">
        <f t="shared" si="9"/>
        <v>53.083573882447901</v>
      </c>
      <c r="S43" s="58">
        <f t="shared" si="10"/>
        <v>29.409233435455537</v>
      </c>
      <c r="T43" s="58">
        <f t="shared" si="11"/>
        <v>42.750148410470779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8761.0080896873696</v>
      </c>
      <c r="F44" s="56">
        <v>3826.9819640899132</v>
      </c>
      <c r="G44" s="57">
        <f t="shared" si="3"/>
        <v>12587.990053777283</v>
      </c>
      <c r="H44" s="56">
        <v>0</v>
      </c>
      <c r="I44" s="56">
        <v>0</v>
      </c>
      <c r="J44" s="57">
        <f t="shared" si="4"/>
        <v>0</v>
      </c>
      <c r="K44" s="56">
        <v>173</v>
      </c>
      <c r="L44" s="56">
        <v>134</v>
      </c>
      <c r="M44" s="57">
        <f t="shared" si="5"/>
        <v>307</v>
      </c>
      <c r="N44" s="32">
        <f t="shared" si="12"/>
        <v>0.20420026313834069</v>
      </c>
      <c r="O44" s="32">
        <f t="shared" si="0"/>
        <v>0.11515954393626364</v>
      </c>
      <c r="P44" s="33">
        <f t="shared" si="13"/>
        <v>0.16533558439867188</v>
      </c>
      <c r="Q44" s="41"/>
      <c r="R44" s="58">
        <f t="shared" si="9"/>
        <v>50.641665258308493</v>
      </c>
      <c r="S44" s="58">
        <f t="shared" si="10"/>
        <v>28.559566896193381</v>
      </c>
      <c r="T44" s="58">
        <f t="shared" si="11"/>
        <v>41.00322493087063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8413.0862894030306</v>
      </c>
      <c r="F45" s="56">
        <v>3758.4172409077464</v>
      </c>
      <c r="G45" s="57">
        <f t="shared" si="3"/>
        <v>12171.503530310776</v>
      </c>
      <c r="H45" s="56">
        <v>0</v>
      </c>
      <c r="I45" s="56">
        <v>0</v>
      </c>
      <c r="J45" s="57">
        <f t="shared" si="4"/>
        <v>0</v>
      </c>
      <c r="K45" s="56">
        <v>173</v>
      </c>
      <c r="L45" s="56">
        <v>132</v>
      </c>
      <c r="M45" s="57">
        <f t="shared" si="5"/>
        <v>305</v>
      </c>
      <c r="N45" s="32">
        <f t="shared" si="12"/>
        <v>0.19609095397638987</v>
      </c>
      <c r="O45" s="32">
        <f t="shared" si="0"/>
        <v>0.11480991082929333</v>
      </c>
      <c r="P45" s="33">
        <f t="shared" si="13"/>
        <v>0.16091358448322021</v>
      </c>
      <c r="Q45" s="41"/>
      <c r="R45" s="58">
        <f t="shared" si="9"/>
        <v>48.630556586144685</v>
      </c>
      <c r="S45" s="58">
        <f t="shared" si="10"/>
        <v>28.472857885664745</v>
      </c>
      <c r="T45" s="58">
        <f t="shared" si="11"/>
        <v>39.906568951838608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8348.4686477184368</v>
      </c>
      <c r="F46" s="56">
        <v>3731.9147493056448</v>
      </c>
      <c r="G46" s="57">
        <f t="shared" si="3"/>
        <v>12080.383397024081</v>
      </c>
      <c r="H46" s="56">
        <v>0</v>
      </c>
      <c r="I46" s="56">
        <v>0</v>
      </c>
      <c r="J46" s="57">
        <f t="shared" si="4"/>
        <v>0</v>
      </c>
      <c r="K46" s="56">
        <v>177</v>
      </c>
      <c r="L46" s="56">
        <v>145</v>
      </c>
      <c r="M46" s="57">
        <f t="shared" si="5"/>
        <v>322</v>
      </c>
      <c r="N46" s="32">
        <f t="shared" si="12"/>
        <v>0.19018745780295326</v>
      </c>
      <c r="O46" s="32">
        <f t="shared" si="0"/>
        <v>0.10377960926878879</v>
      </c>
      <c r="P46" s="33">
        <f t="shared" si="13"/>
        <v>0.15127709122700964</v>
      </c>
      <c r="Q46" s="41"/>
      <c r="R46" s="58">
        <f t="shared" si="9"/>
        <v>47.166489535132413</v>
      </c>
      <c r="S46" s="58">
        <f t="shared" si="10"/>
        <v>25.737343098659618</v>
      </c>
      <c r="T46" s="58">
        <f t="shared" si="11"/>
        <v>37.516718624298392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8254.7744405807189</v>
      </c>
      <c r="F47" s="56">
        <v>3745.7690383589043</v>
      </c>
      <c r="G47" s="57">
        <f t="shared" si="3"/>
        <v>12000.543478939624</v>
      </c>
      <c r="H47" s="56">
        <v>0</v>
      </c>
      <c r="I47" s="56">
        <v>0</v>
      </c>
      <c r="J47" s="57">
        <f t="shared" si="4"/>
        <v>0</v>
      </c>
      <c r="K47" s="56">
        <v>177</v>
      </c>
      <c r="L47" s="56">
        <v>135</v>
      </c>
      <c r="M47" s="57">
        <f t="shared" si="5"/>
        <v>312</v>
      </c>
      <c r="N47" s="32">
        <f t="shared" si="12"/>
        <v>0.1880529989197357</v>
      </c>
      <c r="O47" s="32">
        <f t="shared" si="0"/>
        <v>0.11188079564990754</v>
      </c>
      <c r="P47" s="33">
        <f t="shared" si="13"/>
        <v>0.15509387250490622</v>
      </c>
      <c r="Q47" s="41"/>
      <c r="R47" s="58">
        <f t="shared" si="9"/>
        <v>46.637143732094458</v>
      </c>
      <c r="S47" s="58">
        <f t="shared" si="10"/>
        <v>27.746437321177069</v>
      </c>
      <c r="T47" s="58">
        <f t="shared" si="11"/>
        <v>38.463280381216741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7585.0861278586954</v>
      </c>
      <c r="F48" s="56">
        <v>3199.367654247465</v>
      </c>
      <c r="G48" s="57">
        <f t="shared" si="3"/>
        <v>10784.45378210616</v>
      </c>
      <c r="H48" s="56">
        <v>0</v>
      </c>
      <c r="I48" s="56">
        <v>0</v>
      </c>
      <c r="J48" s="57">
        <f t="shared" ref="J48:J58" si="14">+H48+I48</f>
        <v>0</v>
      </c>
      <c r="K48" s="56">
        <v>185</v>
      </c>
      <c r="L48" s="56">
        <v>111</v>
      </c>
      <c r="M48" s="57">
        <f t="shared" ref="M48:M58" si="15">+K48+L48</f>
        <v>296</v>
      </c>
      <c r="N48" s="32">
        <f t="shared" ref="N48" si="16">+E48/(H48*216+K48*248)</f>
        <v>0.16532445788706834</v>
      </c>
      <c r="O48" s="32">
        <f t="shared" ref="O48" si="17">+F48/(I48*216+L48*248)</f>
        <v>0.11622230653325577</v>
      </c>
      <c r="P48" s="33">
        <f t="shared" ref="P48" si="18">+G48/(J48*216+M48*248)</f>
        <v>0.14691115112938863</v>
      </c>
      <c r="Q48" s="41"/>
      <c r="R48" s="58">
        <f t="shared" ref="R48" si="19">+E48/(H48+K48)</f>
        <v>41.000465555992946</v>
      </c>
      <c r="S48" s="58">
        <f t="shared" ref="S48" si="20">+F48/(I48+L48)</f>
        <v>28.823132020247431</v>
      </c>
      <c r="T48" s="58">
        <f t="shared" ref="T48" si="21">+G48/(J48+M48)</f>
        <v>36.433965480088382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7068.5366268718171</v>
      </c>
      <c r="F49" s="56">
        <v>3188.7318094094685</v>
      </c>
      <c r="G49" s="57">
        <f t="shared" si="3"/>
        <v>10257.268436281285</v>
      </c>
      <c r="H49" s="56">
        <v>0</v>
      </c>
      <c r="I49" s="56">
        <v>0</v>
      </c>
      <c r="J49" s="57">
        <f t="shared" si="14"/>
        <v>0</v>
      </c>
      <c r="K49" s="56">
        <v>180</v>
      </c>
      <c r="L49" s="56">
        <v>109</v>
      </c>
      <c r="M49" s="57">
        <f t="shared" si="15"/>
        <v>289</v>
      </c>
      <c r="N49" s="32">
        <f t="shared" si="12"/>
        <v>0.15834535454461957</v>
      </c>
      <c r="O49" s="32">
        <f t="shared" si="0"/>
        <v>0.11796137205569208</v>
      </c>
      <c r="P49" s="33">
        <f t="shared" si="13"/>
        <v>0.14311402550900332</v>
      </c>
      <c r="Q49" s="41"/>
      <c r="R49" s="58">
        <f t="shared" si="9"/>
        <v>39.269647927065648</v>
      </c>
      <c r="S49" s="58">
        <f t="shared" si="10"/>
        <v>29.254420269811639</v>
      </c>
      <c r="T49" s="58">
        <f t="shared" si="11"/>
        <v>35.492278326232821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7189.4043355071162</v>
      </c>
      <c r="F50" s="56">
        <v>2940.7352936775069</v>
      </c>
      <c r="G50" s="57">
        <f t="shared" si="3"/>
        <v>10130.139629184623</v>
      </c>
      <c r="H50" s="56">
        <v>0</v>
      </c>
      <c r="I50" s="56">
        <v>0</v>
      </c>
      <c r="J50" s="57">
        <f t="shared" si="14"/>
        <v>0</v>
      </c>
      <c r="K50" s="56">
        <v>174</v>
      </c>
      <c r="L50" s="56">
        <v>109</v>
      </c>
      <c r="M50" s="57">
        <f t="shared" si="15"/>
        <v>283</v>
      </c>
      <c r="N50" s="32">
        <f t="shared" si="12"/>
        <v>0.16660651500526316</v>
      </c>
      <c r="O50" s="32">
        <f t="shared" si="0"/>
        <v>0.10878718902328748</v>
      </c>
      <c r="P50" s="33">
        <f t="shared" si="13"/>
        <v>0.14433688061644567</v>
      </c>
      <c r="Q50" s="41"/>
      <c r="R50" s="58">
        <f t="shared" si="9"/>
        <v>41.318415721305264</v>
      </c>
      <c r="S50" s="58">
        <f t="shared" si="10"/>
        <v>26.979222877775292</v>
      </c>
      <c r="T50" s="58">
        <f t="shared" si="11"/>
        <v>35.795546392878528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6610.4719870691024</v>
      </c>
      <c r="F51" s="56">
        <v>2788.3154591128473</v>
      </c>
      <c r="G51" s="57">
        <f t="shared" si="3"/>
        <v>9398.7874461819501</v>
      </c>
      <c r="H51" s="56">
        <v>0</v>
      </c>
      <c r="I51" s="56">
        <v>0</v>
      </c>
      <c r="J51" s="57">
        <f t="shared" si="14"/>
        <v>0</v>
      </c>
      <c r="K51" s="56">
        <v>174</v>
      </c>
      <c r="L51" s="56">
        <v>109</v>
      </c>
      <c r="M51" s="57">
        <f t="shared" si="15"/>
        <v>283</v>
      </c>
      <c r="N51" s="32">
        <f t="shared" si="12"/>
        <v>0.15319039643745602</v>
      </c>
      <c r="O51" s="32">
        <f t="shared" si="0"/>
        <v>0.10314869262773185</v>
      </c>
      <c r="P51" s="33">
        <f t="shared" si="13"/>
        <v>0.13391638330932906</v>
      </c>
      <c r="Q51" s="41"/>
      <c r="R51" s="58">
        <f t="shared" si="9"/>
        <v>37.991218316489096</v>
      </c>
      <c r="S51" s="58">
        <f t="shared" si="10"/>
        <v>25.580875771677498</v>
      </c>
      <c r="T51" s="58">
        <f t="shared" si="11"/>
        <v>33.211263060713605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6549.3734827590724</v>
      </c>
      <c r="F52" s="56">
        <v>2781.9387913081655</v>
      </c>
      <c r="G52" s="57">
        <f t="shared" si="3"/>
        <v>9331.312274067237</v>
      </c>
      <c r="H52" s="56">
        <v>0</v>
      </c>
      <c r="I52" s="56">
        <v>0</v>
      </c>
      <c r="J52" s="57">
        <f t="shared" si="14"/>
        <v>0</v>
      </c>
      <c r="K52" s="56">
        <v>174</v>
      </c>
      <c r="L52" s="56">
        <v>109</v>
      </c>
      <c r="M52" s="57">
        <f t="shared" si="15"/>
        <v>283</v>
      </c>
      <c r="N52" s="32">
        <f t="shared" si="12"/>
        <v>0.15177450599645606</v>
      </c>
      <c r="O52" s="32">
        <f t="shared" si="0"/>
        <v>0.10291279932332663</v>
      </c>
      <c r="P52" s="33">
        <f t="shared" si="13"/>
        <v>0.13295497939797157</v>
      </c>
      <c r="Q52" s="41"/>
      <c r="R52" s="58">
        <f t="shared" si="9"/>
        <v>37.640077487121104</v>
      </c>
      <c r="S52" s="58">
        <f t="shared" si="10"/>
        <v>25.522374232185005</v>
      </c>
      <c r="T52" s="58">
        <f t="shared" si="11"/>
        <v>32.972834890696952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6455.3614306046829</v>
      </c>
      <c r="F53" s="56">
        <v>2766.5083730787464</v>
      </c>
      <c r="G53" s="57">
        <f t="shared" si="3"/>
        <v>9221.8698036834285</v>
      </c>
      <c r="H53" s="56">
        <v>0</v>
      </c>
      <c r="I53" s="56">
        <v>0</v>
      </c>
      <c r="J53" s="57">
        <f t="shared" si="14"/>
        <v>0</v>
      </c>
      <c r="K53" s="56">
        <v>174</v>
      </c>
      <c r="L53" s="56">
        <v>92</v>
      </c>
      <c r="M53" s="57">
        <f t="shared" si="15"/>
        <v>266</v>
      </c>
      <c r="N53" s="32">
        <f t="shared" si="12"/>
        <v>0.14959588039035696</v>
      </c>
      <c r="O53" s="32">
        <f t="shared" si="0"/>
        <v>0.12125299671628446</v>
      </c>
      <c r="P53" s="33">
        <f t="shared" si="13"/>
        <v>0.13979307851812134</v>
      </c>
      <c r="Q53" s="41"/>
      <c r="R53" s="58">
        <f t="shared" si="9"/>
        <v>37.099778336808519</v>
      </c>
      <c r="S53" s="58">
        <f t="shared" si="10"/>
        <v>30.070743185638548</v>
      </c>
      <c r="T53" s="58">
        <f t="shared" si="11"/>
        <v>34.668683472494095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6251.7077680979155</v>
      </c>
      <c r="F54" s="56">
        <v>2632.7637404204766</v>
      </c>
      <c r="G54" s="57">
        <f t="shared" si="3"/>
        <v>8884.4715085183925</v>
      </c>
      <c r="H54" s="56">
        <v>0</v>
      </c>
      <c r="I54" s="56">
        <v>0</v>
      </c>
      <c r="J54" s="57">
        <f t="shared" si="14"/>
        <v>0</v>
      </c>
      <c r="K54" s="56">
        <v>172</v>
      </c>
      <c r="L54" s="56">
        <v>88</v>
      </c>
      <c r="M54" s="57">
        <f t="shared" si="15"/>
        <v>260</v>
      </c>
      <c r="N54" s="32">
        <f t="shared" si="12"/>
        <v>0.14656104107506365</v>
      </c>
      <c r="O54" s="32">
        <f t="shared" si="0"/>
        <v>0.12063616845768313</v>
      </c>
      <c r="P54" s="33">
        <f t="shared" si="13"/>
        <v>0.13778646880456563</v>
      </c>
      <c r="Q54" s="41"/>
      <c r="R54" s="58">
        <f t="shared" si="9"/>
        <v>36.347138186615787</v>
      </c>
      <c r="S54" s="58">
        <f t="shared" si="10"/>
        <v>29.917769777505416</v>
      </c>
      <c r="T54" s="58">
        <f t="shared" si="11"/>
        <v>34.171044263532281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4633.24726675493</v>
      </c>
      <c r="F55" s="56">
        <v>1771.0984267354177</v>
      </c>
      <c r="G55" s="57">
        <f t="shared" si="3"/>
        <v>6404.3456934903479</v>
      </c>
      <c r="H55" s="56">
        <v>0</v>
      </c>
      <c r="I55" s="56">
        <v>0</v>
      </c>
      <c r="J55" s="57">
        <f t="shared" si="14"/>
        <v>0</v>
      </c>
      <c r="K55" s="56">
        <v>174</v>
      </c>
      <c r="L55" s="56">
        <v>88</v>
      </c>
      <c r="M55" s="57">
        <f t="shared" si="15"/>
        <v>262</v>
      </c>
      <c r="N55" s="32">
        <f t="shared" si="12"/>
        <v>0.10737039457626367</v>
      </c>
      <c r="O55" s="32">
        <f t="shared" si="0"/>
        <v>8.1153703571087685E-2</v>
      </c>
      <c r="P55" s="33">
        <f t="shared" si="13"/>
        <v>9.856478843712059E-2</v>
      </c>
      <c r="Q55" s="41"/>
      <c r="R55" s="58">
        <f t="shared" si="9"/>
        <v>26.62785785491339</v>
      </c>
      <c r="S55" s="58">
        <f t="shared" si="10"/>
        <v>20.126118485629746</v>
      </c>
      <c r="T55" s="58">
        <f t="shared" si="11"/>
        <v>24.444067532405906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4424.9556302077408</v>
      </c>
      <c r="F56" s="56">
        <v>1699.3434577221087</v>
      </c>
      <c r="G56" s="57">
        <f t="shared" si="3"/>
        <v>6124.2990879298495</v>
      </c>
      <c r="H56" s="56">
        <v>0</v>
      </c>
      <c r="I56" s="56">
        <v>0</v>
      </c>
      <c r="J56" s="57">
        <f t="shared" si="14"/>
        <v>0</v>
      </c>
      <c r="K56" s="56">
        <v>170</v>
      </c>
      <c r="L56" s="56">
        <v>88</v>
      </c>
      <c r="M56" s="57">
        <f t="shared" si="15"/>
        <v>258</v>
      </c>
      <c r="N56" s="32">
        <f t="shared" si="12"/>
        <v>0.1049562530884189</v>
      </c>
      <c r="O56" s="32">
        <f t="shared" si="0"/>
        <v>7.7865810929348828E-2</v>
      </c>
      <c r="P56" s="33">
        <f t="shared" si="13"/>
        <v>9.5716102274472512E-2</v>
      </c>
      <c r="Q56" s="41"/>
      <c r="R56" s="58">
        <f t="shared" si="9"/>
        <v>26.029150765927888</v>
      </c>
      <c r="S56" s="58">
        <f t="shared" si="10"/>
        <v>19.310721110478507</v>
      </c>
      <c r="T56" s="58">
        <f t="shared" si="11"/>
        <v>23.737593364069184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3141.8807686469886</v>
      </c>
      <c r="F57" s="56">
        <v>1453.2659561036151</v>
      </c>
      <c r="G57" s="57">
        <f t="shared" si="3"/>
        <v>4595.1467247506034</v>
      </c>
      <c r="H57" s="56">
        <v>0</v>
      </c>
      <c r="I57" s="56">
        <v>0</v>
      </c>
      <c r="J57" s="57">
        <f t="shared" si="14"/>
        <v>0</v>
      </c>
      <c r="K57" s="56">
        <v>176</v>
      </c>
      <c r="L57" s="56">
        <v>90</v>
      </c>
      <c r="M57" s="57">
        <f t="shared" si="15"/>
        <v>266</v>
      </c>
      <c r="N57" s="32">
        <f t="shared" si="12"/>
        <v>7.1982239017755426E-2</v>
      </c>
      <c r="O57" s="32">
        <f t="shared" si="0"/>
        <v>6.5110481904283826E-2</v>
      </c>
      <c r="P57" s="33">
        <f t="shared" si="13"/>
        <v>6.9657208415453004E-2</v>
      </c>
      <c r="Q57" s="41"/>
      <c r="R57" s="58">
        <f t="shared" si="9"/>
        <v>17.851595276403344</v>
      </c>
      <c r="S57" s="58">
        <f t="shared" si="10"/>
        <v>16.147399512262389</v>
      </c>
      <c r="T57" s="58">
        <f t="shared" si="11"/>
        <v>17.274987687032343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2953.3513329176108</v>
      </c>
      <c r="F58" s="61">
        <v>1414.9999999999995</v>
      </c>
      <c r="G58" s="62">
        <f t="shared" si="3"/>
        <v>4368.3513329176103</v>
      </c>
      <c r="H58" s="56">
        <v>0</v>
      </c>
      <c r="I58" s="56">
        <v>0</v>
      </c>
      <c r="J58" s="57">
        <f t="shared" si="14"/>
        <v>0</v>
      </c>
      <c r="K58" s="56">
        <v>176</v>
      </c>
      <c r="L58" s="56">
        <v>89</v>
      </c>
      <c r="M58" s="57">
        <f t="shared" si="15"/>
        <v>265</v>
      </c>
      <c r="N58" s="34">
        <f t="shared" si="12"/>
        <v>6.7662924599468724E-2</v>
      </c>
      <c r="O58" s="34">
        <f t="shared" si="0"/>
        <v>6.4108372598767643E-2</v>
      </c>
      <c r="P58" s="35">
        <f t="shared" si="13"/>
        <v>6.6469131663384209E-2</v>
      </c>
      <c r="Q58" s="41"/>
      <c r="R58" s="58">
        <f t="shared" si="9"/>
        <v>16.780405300668242</v>
      </c>
      <c r="S58" s="58">
        <f t="shared" si="10"/>
        <v>15.898876404494377</v>
      </c>
      <c r="T58" s="58">
        <f t="shared" si="11"/>
        <v>16.484344652519283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11372.599279634907</v>
      </c>
      <c r="F59" s="64">
        <v>5008.4476435224751</v>
      </c>
      <c r="G59" s="65">
        <f t="shared" si="3"/>
        <v>16381.046923157382</v>
      </c>
      <c r="H59" s="66">
        <v>168</v>
      </c>
      <c r="I59" s="64">
        <v>133</v>
      </c>
      <c r="J59" s="65">
        <f t="shared" si="4"/>
        <v>301</v>
      </c>
      <c r="K59" s="66">
        <v>99</v>
      </c>
      <c r="L59" s="64">
        <v>108</v>
      </c>
      <c r="M59" s="65">
        <f t="shared" si="5"/>
        <v>207</v>
      </c>
      <c r="N59" s="30">
        <f t="shared" si="12"/>
        <v>0.18692635239373614</v>
      </c>
      <c r="O59" s="30">
        <f t="shared" si="0"/>
        <v>9.0222792252530534E-2</v>
      </c>
      <c r="P59" s="31">
        <f t="shared" si="13"/>
        <v>0.14078870086597034</v>
      </c>
      <c r="Q59" s="41"/>
      <c r="R59" s="58">
        <f t="shared" si="9"/>
        <v>42.594004792640099</v>
      </c>
      <c r="S59" s="58">
        <f t="shared" si="10"/>
        <v>20.781940429553838</v>
      </c>
      <c r="T59" s="58">
        <f t="shared" si="11"/>
        <v>32.246155360546027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10969.33879045269</v>
      </c>
      <c r="F60" s="56">
        <v>5094.2681511431429</v>
      </c>
      <c r="G60" s="57">
        <f t="shared" si="3"/>
        <v>16063.606941595834</v>
      </c>
      <c r="H60" s="55">
        <v>136</v>
      </c>
      <c r="I60" s="56">
        <v>133</v>
      </c>
      <c r="J60" s="57">
        <f t="shared" ref="J60:J84" si="22">+H60+I60</f>
        <v>269</v>
      </c>
      <c r="K60" s="55">
        <v>125</v>
      </c>
      <c r="L60" s="56">
        <v>108</v>
      </c>
      <c r="M60" s="57">
        <f t="shared" ref="M60:M84" si="23">+K60+L60</f>
        <v>233</v>
      </c>
      <c r="N60" s="32">
        <f t="shared" si="12"/>
        <v>0.1816837616015087</v>
      </c>
      <c r="O60" s="32">
        <f t="shared" si="0"/>
        <v>9.1768773438952705E-2</v>
      </c>
      <c r="P60" s="33">
        <f t="shared" si="13"/>
        <v>0.13861320362415291</v>
      </c>
      <c r="Q60" s="41"/>
      <c r="R60" s="58">
        <f t="shared" si="9"/>
        <v>42.028117971083105</v>
      </c>
      <c r="S60" s="58">
        <f t="shared" si="10"/>
        <v>21.138042120925903</v>
      </c>
      <c r="T60" s="58">
        <f t="shared" si="11"/>
        <v>31.999217015131144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10356.516440213823</v>
      </c>
      <c r="F61" s="56">
        <v>4962.009163521785</v>
      </c>
      <c r="G61" s="57">
        <f t="shared" si="3"/>
        <v>15318.525603735608</v>
      </c>
      <c r="H61" s="55">
        <v>136</v>
      </c>
      <c r="I61" s="56">
        <v>133</v>
      </c>
      <c r="J61" s="57">
        <f t="shared" si="22"/>
        <v>269</v>
      </c>
      <c r="K61" s="55">
        <v>127</v>
      </c>
      <c r="L61" s="56">
        <v>108</v>
      </c>
      <c r="M61" s="57">
        <f t="shared" si="23"/>
        <v>235</v>
      </c>
      <c r="N61" s="32">
        <f t="shared" si="12"/>
        <v>0.17013596465064107</v>
      </c>
      <c r="O61" s="32">
        <f t="shared" si="0"/>
        <v>8.9386243758498796E-2</v>
      </c>
      <c r="P61" s="33">
        <f t="shared" si="13"/>
        <v>0.13162054581158586</v>
      </c>
      <c r="Q61" s="41"/>
      <c r="R61" s="58">
        <f t="shared" si="9"/>
        <v>39.378389506516442</v>
      </c>
      <c r="S61" s="58">
        <f t="shared" si="10"/>
        <v>20.589249641169232</v>
      </c>
      <c r="T61" s="58">
        <f t="shared" si="11"/>
        <v>30.393900007411922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9901.9751912379779</v>
      </c>
      <c r="F62" s="56">
        <v>4974.0632108695354</v>
      </c>
      <c r="G62" s="57">
        <f t="shared" si="3"/>
        <v>14876.038402107513</v>
      </c>
      <c r="H62" s="55">
        <v>136</v>
      </c>
      <c r="I62" s="56">
        <v>133</v>
      </c>
      <c r="J62" s="57">
        <f t="shared" si="22"/>
        <v>269</v>
      </c>
      <c r="K62" s="55">
        <v>129</v>
      </c>
      <c r="L62" s="56">
        <v>108</v>
      </c>
      <c r="M62" s="57">
        <f t="shared" si="23"/>
        <v>237</v>
      </c>
      <c r="N62" s="32">
        <f t="shared" si="12"/>
        <v>0.16135404756938435</v>
      </c>
      <c r="O62" s="32">
        <f t="shared" si="0"/>
        <v>8.9603386850942782E-2</v>
      </c>
      <c r="P62" s="33">
        <f t="shared" si="13"/>
        <v>0.12727616702692945</v>
      </c>
      <c r="Q62" s="41"/>
      <c r="R62" s="58">
        <f t="shared" si="9"/>
        <v>37.36594411787916</v>
      </c>
      <c r="S62" s="58">
        <f t="shared" si="10"/>
        <v>20.639266435143302</v>
      </c>
      <c r="T62" s="58">
        <f t="shared" si="11"/>
        <v>29.399285379659116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9545.083941418452</v>
      </c>
      <c r="F63" s="56">
        <v>4881.944010088604</v>
      </c>
      <c r="G63" s="57">
        <f t="shared" si="3"/>
        <v>14427.027951507056</v>
      </c>
      <c r="H63" s="55">
        <v>136</v>
      </c>
      <c r="I63" s="56">
        <v>133</v>
      </c>
      <c r="J63" s="57">
        <f t="shared" si="22"/>
        <v>269</v>
      </c>
      <c r="K63" s="55">
        <v>127</v>
      </c>
      <c r="L63" s="56">
        <v>108</v>
      </c>
      <c r="M63" s="57">
        <f t="shared" si="23"/>
        <v>235</v>
      </c>
      <c r="N63" s="32">
        <f t="shared" si="12"/>
        <v>0.15680582109045951</v>
      </c>
      <c r="O63" s="32">
        <f t="shared" si="0"/>
        <v>8.7943940230735776E-2</v>
      </c>
      <c r="P63" s="33">
        <f t="shared" si="13"/>
        <v>0.12396057835705128</v>
      </c>
      <c r="Q63" s="41"/>
      <c r="R63" s="58">
        <f t="shared" si="9"/>
        <v>36.293094834290692</v>
      </c>
      <c r="S63" s="58">
        <f t="shared" si="10"/>
        <v>20.257029087504581</v>
      </c>
      <c r="T63" s="58">
        <f t="shared" si="11"/>
        <v>28.625055459339396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8834.2120152465777</v>
      </c>
      <c r="F64" s="56">
        <v>4825.241541514476</v>
      </c>
      <c r="G64" s="57">
        <f t="shared" si="3"/>
        <v>13659.453556761055</v>
      </c>
      <c r="H64" s="55">
        <v>134</v>
      </c>
      <c r="I64" s="56">
        <v>127</v>
      </c>
      <c r="J64" s="57">
        <f t="shared" si="22"/>
        <v>261</v>
      </c>
      <c r="K64" s="55">
        <v>119</v>
      </c>
      <c r="L64" s="56">
        <v>108</v>
      </c>
      <c r="M64" s="57">
        <f t="shared" si="23"/>
        <v>227</v>
      </c>
      <c r="N64" s="3">
        <f t="shared" si="12"/>
        <v>0.15112583849812813</v>
      </c>
      <c r="O64" s="3">
        <f t="shared" si="0"/>
        <v>8.9000323548666008E-2</v>
      </c>
      <c r="P64" s="4">
        <f t="shared" si="13"/>
        <v>0.12123201466878243</v>
      </c>
      <c r="Q64" s="41"/>
      <c r="R64" s="58">
        <f t="shared" si="9"/>
        <v>34.917834052358018</v>
      </c>
      <c r="S64" s="58">
        <f t="shared" si="10"/>
        <v>20.532942729848834</v>
      </c>
      <c r="T64" s="58">
        <f t="shared" si="11"/>
        <v>27.990683517952981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7055.7607494757513</v>
      </c>
      <c r="F65" s="56">
        <v>4416.4187772795012</v>
      </c>
      <c r="G65" s="57">
        <f t="shared" si="3"/>
        <v>11472.179526755252</v>
      </c>
      <c r="H65" s="55">
        <v>132</v>
      </c>
      <c r="I65" s="56">
        <v>135</v>
      </c>
      <c r="J65" s="57">
        <f t="shared" si="22"/>
        <v>267</v>
      </c>
      <c r="K65" s="55">
        <v>131</v>
      </c>
      <c r="L65" s="56">
        <v>108</v>
      </c>
      <c r="M65" s="57">
        <f t="shared" si="23"/>
        <v>239</v>
      </c>
      <c r="N65" s="3">
        <f t="shared" si="12"/>
        <v>0.1156682090077992</v>
      </c>
      <c r="O65" s="3">
        <f t="shared" si="0"/>
        <v>7.8943564587435677E-2</v>
      </c>
      <c r="P65" s="4">
        <f t="shared" si="13"/>
        <v>9.8099770204159692E-2</v>
      </c>
      <c r="Q65" s="41"/>
      <c r="R65" s="58">
        <f t="shared" si="9"/>
        <v>26.827987640592209</v>
      </c>
      <c r="S65" s="58">
        <f t="shared" si="10"/>
        <v>18.174562869462967</v>
      </c>
      <c r="T65" s="58">
        <f t="shared" si="11"/>
        <v>22.672291554852276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3316.3691425108004</v>
      </c>
      <c r="F66" s="56">
        <v>2091.468199557256</v>
      </c>
      <c r="G66" s="57">
        <f t="shared" si="3"/>
        <v>5407.8373420680564</v>
      </c>
      <c r="H66" s="55">
        <v>44</v>
      </c>
      <c r="I66" s="56">
        <v>45</v>
      </c>
      <c r="J66" s="57">
        <f t="shared" si="22"/>
        <v>89</v>
      </c>
      <c r="K66" s="55">
        <v>87</v>
      </c>
      <c r="L66" s="56">
        <v>64</v>
      </c>
      <c r="M66" s="57">
        <f t="shared" si="23"/>
        <v>151</v>
      </c>
      <c r="N66" s="3">
        <f t="shared" si="12"/>
        <v>0.10670428386456887</v>
      </c>
      <c r="O66" s="3">
        <f t="shared" si="0"/>
        <v>8.1723515143687711E-2</v>
      </c>
      <c r="P66" s="4">
        <f t="shared" si="13"/>
        <v>9.5423442653657126E-2</v>
      </c>
      <c r="Q66" s="41"/>
      <c r="R66" s="58">
        <f t="shared" si="9"/>
        <v>25.315794980998476</v>
      </c>
      <c r="S66" s="58">
        <f t="shared" si="10"/>
        <v>19.187781647314274</v>
      </c>
      <c r="T66" s="58">
        <f t="shared" si="11"/>
        <v>22.532655591950235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3244.4898052987778</v>
      </c>
      <c r="F67" s="56">
        <v>1860.1920873940542</v>
      </c>
      <c r="G67" s="57">
        <f t="shared" si="3"/>
        <v>5104.6818926928318</v>
      </c>
      <c r="H67" s="55">
        <v>44</v>
      </c>
      <c r="I67" s="56">
        <v>45</v>
      </c>
      <c r="J67" s="57">
        <f t="shared" si="22"/>
        <v>89</v>
      </c>
      <c r="K67" s="55">
        <v>87</v>
      </c>
      <c r="L67" s="56">
        <v>64</v>
      </c>
      <c r="M67" s="57">
        <f t="shared" si="23"/>
        <v>151</v>
      </c>
      <c r="N67" s="3">
        <f t="shared" si="12"/>
        <v>0.10439156387705205</v>
      </c>
      <c r="O67" s="3">
        <f t="shared" si="0"/>
        <v>7.2686467935059951E-2</v>
      </c>
      <c r="P67" s="4">
        <f t="shared" si="13"/>
        <v>9.0074144069255221E-2</v>
      </c>
      <c r="Q67" s="41"/>
      <c r="R67" s="58">
        <f t="shared" si="9"/>
        <v>24.767097750372351</v>
      </c>
      <c r="S67" s="58">
        <f t="shared" si="10"/>
        <v>17.065982453156462</v>
      </c>
      <c r="T67" s="58">
        <f t="shared" si="11"/>
        <v>21.269507886220133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3184.0909735615915</v>
      </c>
      <c r="F68" s="56">
        <v>1688.2136434388551</v>
      </c>
      <c r="G68" s="57">
        <f t="shared" si="3"/>
        <v>4872.3046170004463</v>
      </c>
      <c r="H68" s="55">
        <v>52</v>
      </c>
      <c r="I68" s="56">
        <v>43</v>
      </c>
      <c r="J68" s="57">
        <f t="shared" si="22"/>
        <v>95</v>
      </c>
      <c r="K68" s="55">
        <v>85</v>
      </c>
      <c r="L68" s="56">
        <v>22</v>
      </c>
      <c r="M68" s="57">
        <f t="shared" si="23"/>
        <v>107</v>
      </c>
      <c r="N68" s="3">
        <f t="shared" si="12"/>
        <v>9.8542057859667964E-2</v>
      </c>
      <c r="O68" s="3">
        <f t="shared" si="0"/>
        <v>0.11450173924571724</v>
      </c>
      <c r="P68" s="4">
        <f t="shared" si="13"/>
        <v>0.10354268567239983</v>
      </c>
      <c r="Q68" s="41"/>
      <c r="R68" s="58">
        <f t="shared" si="9"/>
        <v>23.241539953004317</v>
      </c>
      <c r="S68" s="58">
        <f t="shared" si="10"/>
        <v>25.972517591367001</v>
      </c>
      <c r="T68" s="58">
        <f t="shared" si="11"/>
        <v>24.120319886140823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1727.6125618711474</v>
      </c>
      <c r="F69" s="61">
        <v>1402.0000000000005</v>
      </c>
      <c r="G69" s="62">
        <f t="shared" si="3"/>
        <v>3129.6125618711476</v>
      </c>
      <c r="H69" s="67">
        <v>85</v>
      </c>
      <c r="I69" s="61">
        <v>43</v>
      </c>
      <c r="J69" s="62">
        <f t="shared" si="22"/>
        <v>128</v>
      </c>
      <c r="K69" s="67">
        <v>58</v>
      </c>
      <c r="L69" s="61">
        <v>22</v>
      </c>
      <c r="M69" s="62">
        <f t="shared" si="23"/>
        <v>80</v>
      </c>
      <c r="N69" s="6">
        <f t="shared" si="12"/>
        <v>5.2761194779842029E-2</v>
      </c>
      <c r="O69" s="6">
        <f t="shared" si="0"/>
        <v>9.5089527943570298E-2</v>
      </c>
      <c r="P69" s="7">
        <f t="shared" si="13"/>
        <v>6.5903229486841894E-2</v>
      </c>
      <c r="Q69" s="41"/>
      <c r="R69" s="58">
        <f t="shared" si="9"/>
        <v>12.08120672637166</v>
      </c>
      <c r="S69" s="58">
        <f t="shared" si="10"/>
        <v>21.569230769230778</v>
      </c>
      <c r="T69" s="58">
        <f t="shared" si="11"/>
        <v>15.046214239765133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3541</v>
      </c>
      <c r="F70" s="64">
        <v>13213.070647093708</v>
      </c>
      <c r="G70" s="65">
        <f t="shared" si="3"/>
        <v>16754.070647093708</v>
      </c>
      <c r="H70" s="66">
        <v>304</v>
      </c>
      <c r="I70" s="64">
        <v>392</v>
      </c>
      <c r="J70" s="65">
        <f t="shared" si="22"/>
        <v>696</v>
      </c>
      <c r="K70" s="66">
        <v>0</v>
      </c>
      <c r="L70" s="64">
        <v>0</v>
      </c>
      <c r="M70" s="65">
        <f t="shared" si="23"/>
        <v>0</v>
      </c>
      <c r="N70" s="15">
        <f t="shared" si="12"/>
        <v>5.39260477582846E-2</v>
      </c>
      <c r="O70" s="15">
        <f t="shared" si="0"/>
        <v>0.15605005960758819</v>
      </c>
      <c r="P70" s="16">
        <f t="shared" si="13"/>
        <v>0.11144416937455903</v>
      </c>
      <c r="Q70" s="41"/>
      <c r="R70" s="58">
        <f t="shared" si="9"/>
        <v>11.648026315789474</v>
      </c>
      <c r="S70" s="58">
        <f t="shared" si="10"/>
        <v>33.706812875239052</v>
      </c>
      <c r="T70" s="58">
        <f t="shared" si="11"/>
        <v>24.071940584904752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5222.8020189939825</v>
      </c>
      <c r="F71" s="56">
        <v>19197.573983337134</v>
      </c>
      <c r="G71" s="57">
        <f t="shared" ref="G71:G84" si="24">+E71+F71</f>
        <v>24420.376002331115</v>
      </c>
      <c r="H71" s="55">
        <v>306</v>
      </c>
      <c r="I71" s="56">
        <v>390</v>
      </c>
      <c r="J71" s="57">
        <f t="shared" si="22"/>
        <v>696</v>
      </c>
      <c r="K71" s="55">
        <v>0</v>
      </c>
      <c r="L71" s="56">
        <v>0</v>
      </c>
      <c r="M71" s="57">
        <f t="shared" si="23"/>
        <v>0</v>
      </c>
      <c r="N71" s="3">
        <f t="shared" si="12"/>
        <v>7.9018428028836574E-2</v>
      </c>
      <c r="O71" s="3">
        <f t="shared" si="0"/>
        <v>0.22789142905196028</v>
      </c>
      <c r="P71" s="4">
        <f t="shared" si="13"/>
        <v>0.16243864411938003</v>
      </c>
      <c r="Q71" s="41"/>
      <c r="R71" s="58">
        <f t="shared" ref="R71:R86" si="25">+E71/(H71+K71)</f>
        <v>17.067980454228699</v>
      </c>
      <c r="S71" s="58">
        <f t="shared" ref="S71:S86" si="26">+F71/(I71+L71)</f>
        <v>49.224548675223417</v>
      </c>
      <c r="T71" s="58">
        <f t="shared" ref="T71:T86" si="27">+G71/(J71+M71)</f>
        <v>35.086747129786083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11199.712172596075</v>
      </c>
      <c r="F72" s="56">
        <v>28454.690453703326</v>
      </c>
      <c r="G72" s="57">
        <f t="shared" si="24"/>
        <v>39654.402626299401</v>
      </c>
      <c r="H72" s="55">
        <v>310</v>
      </c>
      <c r="I72" s="56">
        <v>370</v>
      </c>
      <c r="J72" s="57">
        <f t="shared" si="22"/>
        <v>680</v>
      </c>
      <c r="K72" s="55">
        <v>0</v>
      </c>
      <c r="L72" s="56">
        <v>0</v>
      </c>
      <c r="M72" s="57">
        <f t="shared" si="23"/>
        <v>0</v>
      </c>
      <c r="N72" s="3">
        <f t="shared" si="12"/>
        <v>0.16725973973411104</v>
      </c>
      <c r="O72" s="3">
        <f t="shared" si="0"/>
        <v>0.3560396703416332</v>
      </c>
      <c r="P72" s="4">
        <f t="shared" si="13"/>
        <v>0.26997823138820398</v>
      </c>
      <c r="Q72" s="41"/>
      <c r="R72" s="58">
        <f t="shared" si="25"/>
        <v>36.128103782567983</v>
      </c>
      <c r="S72" s="58">
        <f t="shared" si="26"/>
        <v>76.904568793792777</v>
      </c>
      <c r="T72" s="58">
        <f t="shared" si="27"/>
        <v>58.315297979852062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13050.364504523286</v>
      </c>
      <c r="F73" s="56">
        <v>32347.606038838843</v>
      </c>
      <c r="G73" s="57">
        <f t="shared" si="24"/>
        <v>45397.970543362128</v>
      </c>
      <c r="H73" s="55">
        <v>340</v>
      </c>
      <c r="I73" s="56">
        <v>376</v>
      </c>
      <c r="J73" s="57">
        <f t="shared" si="22"/>
        <v>716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0.17770104172825826</v>
      </c>
      <c r="O73" s="3">
        <f t="shared" ref="O73" si="29">+F73/(I73*216+L73*248)</f>
        <v>0.39829105150264532</v>
      </c>
      <c r="P73" s="4">
        <f t="shared" ref="P73" si="30">+G73/(J73*216+M73*248)</f>
        <v>0.29354160552039449</v>
      </c>
      <c r="Q73" s="41"/>
      <c r="R73" s="58">
        <f t="shared" si="25"/>
        <v>38.383425013303786</v>
      </c>
      <c r="S73" s="58">
        <f t="shared" si="26"/>
        <v>86.030867124571387</v>
      </c>
      <c r="T73" s="58">
        <f t="shared" si="27"/>
        <v>63.404986792405204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13813.515336856264</v>
      </c>
      <c r="F74" s="56">
        <v>36754.897417025917</v>
      </c>
      <c r="G74" s="57">
        <f t="shared" si="24"/>
        <v>50568.412753882178</v>
      </c>
      <c r="H74" s="55">
        <v>348</v>
      </c>
      <c r="I74" s="56">
        <v>392</v>
      </c>
      <c r="J74" s="57">
        <f t="shared" si="22"/>
        <v>740</v>
      </c>
      <c r="K74" s="55">
        <v>0</v>
      </c>
      <c r="L74" s="56">
        <v>0</v>
      </c>
      <c r="M74" s="57">
        <f t="shared" si="23"/>
        <v>0</v>
      </c>
      <c r="N74" s="3">
        <f t="shared" si="12"/>
        <v>0.18376856291049734</v>
      </c>
      <c r="O74" s="3">
        <f t="shared" si="0"/>
        <v>0.43408561764250186</v>
      </c>
      <c r="P74" s="4">
        <f t="shared" si="13"/>
        <v>0.31636894866042403</v>
      </c>
      <c r="Q74" s="41"/>
      <c r="R74" s="58">
        <f t="shared" si="25"/>
        <v>39.694009588667427</v>
      </c>
      <c r="S74" s="58">
        <f t="shared" si="26"/>
        <v>93.762493410780394</v>
      </c>
      <c r="T74" s="58">
        <f t="shared" si="27"/>
        <v>68.335692910651588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15499.184472219737</v>
      </c>
      <c r="F75" s="56">
        <v>38184.524759305059</v>
      </c>
      <c r="G75" s="57">
        <f t="shared" si="24"/>
        <v>53683.709231524794</v>
      </c>
      <c r="H75" s="55">
        <v>336</v>
      </c>
      <c r="I75" s="56">
        <v>376</v>
      </c>
      <c r="J75" s="57">
        <f t="shared" si="22"/>
        <v>712</v>
      </c>
      <c r="K75" s="55">
        <v>0</v>
      </c>
      <c r="L75" s="56">
        <v>0</v>
      </c>
      <c r="M75" s="57">
        <f t="shared" si="23"/>
        <v>0</v>
      </c>
      <c r="N75" s="3">
        <f t="shared" si="12"/>
        <v>0.21355798710620227</v>
      </c>
      <c r="O75" s="3">
        <f t="shared" si="0"/>
        <v>0.47016012558245984</v>
      </c>
      <c r="P75" s="4">
        <f t="shared" si="13"/>
        <v>0.34906698158242816</v>
      </c>
      <c r="Q75" s="41"/>
      <c r="R75" s="58">
        <f t="shared" si="25"/>
        <v>46.128525214939692</v>
      </c>
      <c r="S75" s="58">
        <f t="shared" si="26"/>
        <v>101.55458712581132</v>
      </c>
      <c r="T75" s="58">
        <f t="shared" si="27"/>
        <v>75.39846802180449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23021.7946222754</v>
      </c>
      <c r="F76" s="56">
        <v>40910.673007504753</v>
      </c>
      <c r="G76" s="57">
        <f t="shared" si="24"/>
        <v>63932.467629780149</v>
      </c>
      <c r="H76" s="55">
        <v>326</v>
      </c>
      <c r="I76" s="56">
        <v>352</v>
      </c>
      <c r="J76" s="57">
        <f t="shared" si="22"/>
        <v>678</v>
      </c>
      <c r="K76" s="55">
        <v>0</v>
      </c>
      <c r="L76" s="56">
        <v>0</v>
      </c>
      <c r="M76" s="57">
        <f t="shared" si="23"/>
        <v>0</v>
      </c>
      <c r="N76" s="3">
        <f t="shared" si="12"/>
        <v>0.32693982365194557</v>
      </c>
      <c r="O76" s="3">
        <f t="shared" si="0"/>
        <v>0.53807177251032134</v>
      </c>
      <c r="P76" s="4">
        <f t="shared" si="13"/>
        <v>0.43655405078785747</v>
      </c>
      <c r="Q76" s="41"/>
      <c r="R76" s="58">
        <f t="shared" si="25"/>
        <v>70.619001908820252</v>
      </c>
      <c r="S76" s="58">
        <f t="shared" si="26"/>
        <v>116.22350286222941</v>
      </c>
      <c r="T76" s="58">
        <f t="shared" si="27"/>
        <v>94.295674970177217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27654.893570158441</v>
      </c>
      <c r="F77" s="56">
        <v>40625.700770467331</v>
      </c>
      <c r="G77" s="57">
        <f t="shared" si="24"/>
        <v>68280.594340625772</v>
      </c>
      <c r="H77" s="55">
        <v>348</v>
      </c>
      <c r="I77" s="56">
        <v>346</v>
      </c>
      <c r="J77" s="57">
        <f t="shared" si="22"/>
        <v>694</v>
      </c>
      <c r="K77" s="55">
        <v>0</v>
      </c>
      <c r="L77" s="56">
        <v>0</v>
      </c>
      <c r="M77" s="57">
        <f t="shared" si="23"/>
        <v>0</v>
      </c>
      <c r="N77" s="3">
        <f t="shared" si="12"/>
        <v>0.36790780079499841</v>
      </c>
      <c r="O77" s="3">
        <f t="shared" si="0"/>
        <v>0.54358944511971918</v>
      </c>
      <c r="P77" s="4">
        <f t="shared" si="13"/>
        <v>0.45549547937764018</v>
      </c>
      <c r="Q77" s="41"/>
      <c r="R77" s="58">
        <f t="shared" si="25"/>
        <v>79.468084971719662</v>
      </c>
      <c r="S77" s="58">
        <f t="shared" si="26"/>
        <v>117.41532014585934</v>
      </c>
      <c r="T77" s="58">
        <f t="shared" si="27"/>
        <v>98.387023545570273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27298.336714345147</v>
      </c>
      <c r="F78" s="56">
        <v>31847.764797647473</v>
      </c>
      <c r="G78" s="57">
        <f t="shared" si="24"/>
        <v>59146.101511992616</v>
      </c>
      <c r="H78" s="55">
        <v>354</v>
      </c>
      <c r="I78" s="56">
        <v>348</v>
      </c>
      <c r="J78" s="57">
        <f t="shared" si="22"/>
        <v>702</v>
      </c>
      <c r="K78" s="55">
        <v>0</v>
      </c>
      <c r="L78" s="56">
        <v>0</v>
      </c>
      <c r="M78" s="57">
        <f t="shared" si="23"/>
        <v>0</v>
      </c>
      <c r="N78" s="3">
        <f t="shared" si="12"/>
        <v>0.35700900704050464</v>
      </c>
      <c r="O78" s="3">
        <f t="shared" si="0"/>
        <v>0.42368780328926503</v>
      </c>
      <c r="P78" s="4">
        <f t="shared" si="13"/>
        <v>0.39006345304416362</v>
      </c>
      <c r="Q78" s="41"/>
      <c r="R78" s="58">
        <f t="shared" si="25"/>
        <v>77.113945520748999</v>
      </c>
      <c r="S78" s="58">
        <f t="shared" si="26"/>
        <v>91.516565510481243</v>
      </c>
      <c r="T78" s="58">
        <f t="shared" si="27"/>
        <v>84.253705857539344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25794.569102511603</v>
      </c>
      <c r="F79" s="56">
        <v>30526.724960938322</v>
      </c>
      <c r="G79" s="57">
        <f t="shared" si="24"/>
        <v>56321.294063449925</v>
      </c>
      <c r="H79" s="55">
        <v>358</v>
      </c>
      <c r="I79" s="56">
        <v>384</v>
      </c>
      <c r="J79" s="57">
        <f t="shared" si="22"/>
        <v>742</v>
      </c>
      <c r="K79" s="55">
        <v>0</v>
      </c>
      <c r="L79" s="56">
        <v>0</v>
      </c>
      <c r="M79" s="57">
        <f t="shared" si="23"/>
        <v>0</v>
      </c>
      <c r="N79" s="3">
        <f t="shared" si="12"/>
        <v>0.33357346759920858</v>
      </c>
      <c r="O79" s="3">
        <f t="shared" si="0"/>
        <v>0.36804018326748555</v>
      </c>
      <c r="P79" s="4">
        <f t="shared" si="13"/>
        <v>0.35141068972403117</v>
      </c>
      <c r="Q79" s="41"/>
      <c r="R79" s="58">
        <f t="shared" si="25"/>
        <v>72.051869001429054</v>
      </c>
      <c r="S79" s="58">
        <f t="shared" si="26"/>
        <v>79.496679585776874</v>
      </c>
      <c r="T79" s="58">
        <f t="shared" si="27"/>
        <v>75.904708980390737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20597.963211832135</v>
      </c>
      <c r="F80" s="56">
        <v>25366.351114726996</v>
      </c>
      <c r="G80" s="57">
        <f t="shared" si="24"/>
        <v>45964.314326559135</v>
      </c>
      <c r="H80" s="55">
        <v>364</v>
      </c>
      <c r="I80" s="56">
        <v>350</v>
      </c>
      <c r="J80" s="57">
        <f t="shared" si="22"/>
        <v>714</v>
      </c>
      <c r="K80" s="55">
        <v>0</v>
      </c>
      <c r="L80" s="56">
        <v>0</v>
      </c>
      <c r="M80" s="57">
        <f t="shared" si="23"/>
        <v>0</v>
      </c>
      <c r="N80" s="3">
        <f t="shared" si="12"/>
        <v>0.26198060658109656</v>
      </c>
      <c r="O80" s="3">
        <f t="shared" si="0"/>
        <v>0.33553374490379623</v>
      </c>
      <c r="P80" s="4">
        <f t="shared" si="13"/>
        <v>0.29803606654320425</v>
      </c>
      <c r="Q80" s="41"/>
      <c r="R80" s="58">
        <f t="shared" si="25"/>
        <v>56.587811021516856</v>
      </c>
      <c r="S80" s="58">
        <f t="shared" si="26"/>
        <v>72.47528889921999</v>
      </c>
      <c r="T80" s="58">
        <f t="shared" si="27"/>
        <v>64.375790373332123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17344.099620054261</v>
      </c>
      <c r="F81" s="56">
        <v>23233.108247927743</v>
      </c>
      <c r="G81" s="57">
        <f t="shared" si="24"/>
        <v>40577.207867982004</v>
      </c>
      <c r="H81" s="55">
        <v>394</v>
      </c>
      <c r="I81" s="56">
        <v>346</v>
      </c>
      <c r="J81" s="57">
        <f t="shared" si="22"/>
        <v>740</v>
      </c>
      <c r="K81" s="55">
        <v>0</v>
      </c>
      <c r="L81" s="56">
        <v>0</v>
      </c>
      <c r="M81" s="57">
        <f t="shared" si="23"/>
        <v>0</v>
      </c>
      <c r="N81" s="3">
        <f t="shared" si="12"/>
        <v>0.20379887690419088</v>
      </c>
      <c r="O81" s="3">
        <f t="shared" ref="O81:O85" si="31">+F81/(I81*216+L81*248)</f>
        <v>0.31086903564450524</v>
      </c>
      <c r="P81" s="4">
        <f t="shared" ref="P81:P86" si="32">+G81/(J81*216+M81*248)</f>
        <v>0.25386141058547301</v>
      </c>
      <c r="Q81" s="41"/>
      <c r="R81" s="58">
        <f t="shared" si="25"/>
        <v>44.020557411305234</v>
      </c>
      <c r="S81" s="58">
        <f t="shared" si="26"/>
        <v>67.147711699213133</v>
      </c>
      <c r="T81" s="58">
        <f t="shared" si="27"/>
        <v>54.83406468646217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14620.508015358782</v>
      </c>
      <c r="F82" s="56">
        <v>22223.53321058262</v>
      </c>
      <c r="G82" s="57">
        <f t="shared" si="24"/>
        <v>36844.041225941401</v>
      </c>
      <c r="H82" s="55">
        <v>398</v>
      </c>
      <c r="I82" s="56">
        <v>348</v>
      </c>
      <c r="J82" s="57">
        <f t="shared" si="22"/>
        <v>746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0.1700691887139259</v>
      </c>
      <c r="O82" s="3">
        <f t="shared" si="31"/>
        <v>0.29565151674359597</v>
      </c>
      <c r="P82" s="4">
        <f t="shared" si="32"/>
        <v>0.22865182967146636</v>
      </c>
      <c r="Q82" s="41"/>
      <c r="R82" s="58">
        <f t="shared" si="25"/>
        <v>36.734944762207995</v>
      </c>
      <c r="S82" s="58">
        <f t="shared" si="26"/>
        <v>63.860727616616721</v>
      </c>
      <c r="T82" s="58">
        <f t="shared" si="27"/>
        <v>49.388795209036729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11230.228464967973</v>
      </c>
      <c r="F83" s="56">
        <v>15849.927806502634</v>
      </c>
      <c r="G83" s="57">
        <f t="shared" si="24"/>
        <v>27080.156271470609</v>
      </c>
      <c r="H83" s="55">
        <v>364</v>
      </c>
      <c r="I83" s="56">
        <v>314</v>
      </c>
      <c r="J83" s="57">
        <f t="shared" si="22"/>
        <v>678</v>
      </c>
      <c r="K83" s="55">
        <v>0</v>
      </c>
      <c r="L83" s="56">
        <v>0</v>
      </c>
      <c r="M83" s="57">
        <f t="shared" si="23"/>
        <v>0</v>
      </c>
      <c r="N83" s="3">
        <f t="shared" si="33"/>
        <v>0.14283461112342252</v>
      </c>
      <c r="O83" s="3">
        <f t="shared" si="31"/>
        <v>0.23369202356839222</v>
      </c>
      <c r="P83" s="4">
        <f t="shared" si="32"/>
        <v>0.18491311777197783</v>
      </c>
      <c r="Q83" s="41"/>
      <c r="R83" s="58">
        <f t="shared" si="25"/>
        <v>30.852276002659266</v>
      </c>
      <c r="S83" s="58">
        <f t="shared" si="26"/>
        <v>50.477477090772716</v>
      </c>
      <c r="T83" s="58">
        <f t="shared" si="27"/>
        <v>39.941233438747211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6699.6389702668739</v>
      </c>
      <c r="F84" s="61">
        <v>6106</v>
      </c>
      <c r="G84" s="62">
        <f t="shared" si="24"/>
        <v>12805.638970266875</v>
      </c>
      <c r="H84" s="67">
        <v>384</v>
      </c>
      <c r="I84" s="61">
        <v>308</v>
      </c>
      <c r="J84" s="62">
        <f t="shared" si="22"/>
        <v>692</v>
      </c>
      <c r="K84" s="67">
        <v>0</v>
      </c>
      <c r="L84" s="61">
        <v>0</v>
      </c>
      <c r="M84" s="62">
        <f t="shared" si="23"/>
        <v>0</v>
      </c>
      <c r="N84" s="6">
        <f t="shared" si="33"/>
        <v>8.0773039282731413E-2</v>
      </c>
      <c r="O84" s="6">
        <f t="shared" si="31"/>
        <v>9.1780904280904282E-2</v>
      </c>
      <c r="P84" s="7">
        <f t="shared" si="32"/>
        <v>8.5672493646080039E-2</v>
      </c>
      <c r="Q84" s="41"/>
      <c r="R84" s="58">
        <f t="shared" si="25"/>
        <v>17.446976485069985</v>
      </c>
      <c r="S84" s="58">
        <f t="shared" si="26"/>
        <v>19.824675324675326</v>
      </c>
      <c r="T84" s="58">
        <f t="shared" si="27"/>
        <v>18.505258627553289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1741.7543370057895</v>
      </c>
      <c r="F85" s="64">
        <v>4082.8853350512027</v>
      </c>
      <c r="G85" s="65">
        <f t="shared" ref="G85:G86" si="34">+E85+F85</f>
        <v>5824.6396720569919</v>
      </c>
      <c r="H85" s="71">
        <v>110</v>
      </c>
      <c r="I85" s="64">
        <v>109</v>
      </c>
      <c r="J85" s="65">
        <f t="shared" ref="J85:J86" si="35">+H85+I85</f>
        <v>219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7.3306158964890122E-2</v>
      </c>
      <c r="O85" s="3">
        <f t="shared" si="31"/>
        <v>0.17341510937186555</v>
      </c>
      <c r="P85" s="4">
        <f t="shared" si="32"/>
        <v>0.12313207492087333</v>
      </c>
      <c r="Q85" s="41"/>
      <c r="R85" s="58">
        <f t="shared" si="25"/>
        <v>15.834130336416267</v>
      </c>
      <c r="S85" s="58">
        <f t="shared" si="26"/>
        <v>37.457663624322961</v>
      </c>
      <c r="T85" s="58">
        <f t="shared" si="27"/>
        <v>26.596528182908639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1461.0807138822638</v>
      </c>
      <c r="F86" s="61">
        <v>3852.9999999999986</v>
      </c>
      <c r="G86" s="62">
        <f t="shared" si="34"/>
        <v>5314.080713882262</v>
      </c>
      <c r="H86" s="72">
        <v>108</v>
      </c>
      <c r="I86" s="61">
        <v>109</v>
      </c>
      <c r="J86" s="62">
        <f t="shared" si="35"/>
        <v>217</v>
      </c>
      <c r="K86" s="72">
        <v>0</v>
      </c>
      <c r="L86" s="61">
        <v>0</v>
      </c>
      <c r="M86" s="62">
        <f t="shared" si="36"/>
        <v>0</v>
      </c>
      <c r="N86" s="6">
        <f t="shared" si="33"/>
        <v>6.2632060780275375E-2</v>
      </c>
      <c r="O86" s="6">
        <f>+F86/(I86*216+L86*248)</f>
        <v>0.16365103635745831</v>
      </c>
      <c r="P86" s="7">
        <f t="shared" si="32"/>
        <v>0.11337431118540413</v>
      </c>
      <c r="Q86" s="41"/>
      <c r="R86" s="58">
        <f t="shared" si="25"/>
        <v>13.52852512853948</v>
      </c>
      <c r="S86" s="58">
        <f t="shared" si="26"/>
        <v>35.348623853210995</v>
      </c>
      <c r="T86" s="58">
        <f t="shared" si="27"/>
        <v>24.488851216047291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1571912.7289163098</v>
      </c>
    </row>
    <row r="91" spans="2:20" x14ac:dyDescent="0.25">
      <c r="C91" t="s">
        <v>112</v>
      </c>
      <c r="D91" s="78">
        <f>SUMPRODUCT(((((J5:J86)*216)+((M5:M86)*248))*((D5:D86))/1000))</f>
        <v>8584453.945360003</v>
      </c>
    </row>
    <row r="92" spans="2:20" x14ac:dyDescent="0.25">
      <c r="C92" t="s">
        <v>111</v>
      </c>
      <c r="D92" s="39">
        <f>+D90/D91</f>
        <v>0.18311155711493413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93" zoomScaleNormal="93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0.1437224946928688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115.00000000000003</v>
      </c>
      <c r="F5" s="56">
        <v>820.44235282689533</v>
      </c>
      <c r="G5" s="57">
        <f>+E5+F5</f>
        <v>935.44235282689533</v>
      </c>
      <c r="H5" s="56">
        <v>90</v>
      </c>
      <c r="I5" s="56">
        <v>149</v>
      </c>
      <c r="J5" s="57">
        <f>+H5+I5</f>
        <v>239</v>
      </c>
      <c r="K5" s="56">
        <v>0</v>
      </c>
      <c r="L5" s="56">
        <v>0</v>
      </c>
      <c r="M5" s="57">
        <f>+K5+L5</f>
        <v>0</v>
      </c>
      <c r="N5" s="32">
        <f>+E5/(H5*216+K5*248)</f>
        <v>5.9156378600823062E-3</v>
      </c>
      <c r="O5" s="32">
        <f t="shared" ref="O5:O80" si="0">+F5/(I5*216+L5*248)</f>
        <v>2.5492243127855311E-2</v>
      </c>
      <c r="P5" s="33">
        <f t="shared" ref="P5:P80" si="1">+G5/(J5*216+M5*248)</f>
        <v>1.8120299721580958E-2</v>
      </c>
      <c r="Q5" s="41"/>
      <c r="R5" s="58">
        <f>+E5/(H5+K5)</f>
        <v>1.2777777777777781</v>
      </c>
      <c r="S5" s="58">
        <f t="shared" ref="S5" si="2">+F5/(I5+L5)</f>
        <v>5.5063245156167469</v>
      </c>
      <c r="T5" s="58">
        <f t="shared" ref="T5" si="3">+G5/(J5+M5)</f>
        <v>3.9139847398614869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207.36427491815937</v>
      </c>
      <c r="F6" s="56">
        <v>1422.4758547805855</v>
      </c>
      <c r="G6" s="57">
        <f t="shared" ref="G6:G70" si="4">+E6+F6</f>
        <v>1629.8401296987449</v>
      </c>
      <c r="H6" s="56">
        <v>89</v>
      </c>
      <c r="I6" s="56">
        <v>152</v>
      </c>
      <c r="J6" s="57">
        <f t="shared" ref="J6:J59" si="5">+H6+I6</f>
        <v>241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1.0786739227952527E-2</v>
      </c>
      <c r="O6" s="32">
        <f t="shared" ref="O6:O16" si="8">+F6/(I6*216+L6*248)</f>
        <v>4.332589713634824E-2</v>
      </c>
      <c r="P6" s="33">
        <f t="shared" ref="P6:P16" si="9">+G6/(J6*216+M6*248)</f>
        <v>3.130936164320626E-2</v>
      </c>
      <c r="Q6" s="41"/>
      <c r="R6" s="58">
        <f t="shared" ref="R6:R70" si="10">+E6/(H6+K6)</f>
        <v>2.3299356732377459</v>
      </c>
      <c r="S6" s="58">
        <f t="shared" ref="S6:S70" si="11">+F6/(I6+L6)</f>
        <v>9.3583937814512197</v>
      </c>
      <c r="T6" s="58">
        <f t="shared" ref="T6:T70" si="12">+G6/(J6+M6)</f>
        <v>6.7628221149325514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287.75200756705334</v>
      </c>
      <c r="F7" s="56">
        <v>1953.0252895404478</v>
      </c>
      <c r="G7" s="57">
        <f t="shared" si="4"/>
        <v>2240.777297107501</v>
      </c>
      <c r="H7" s="56">
        <v>90</v>
      </c>
      <c r="I7" s="56">
        <v>140</v>
      </c>
      <c r="J7" s="57">
        <f t="shared" si="5"/>
        <v>230</v>
      </c>
      <c r="K7" s="56">
        <v>0</v>
      </c>
      <c r="L7" s="56">
        <v>0</v>
      </c>
      <c r="M7" s="57">
        <f t="shared" si="6"/>
        <v>0</v>
      </c>
      <c r="N7" s="32">
        <f t="shared" si="7"/>
        <v>1.4802058002420439E-2</v>
      </c>
      <c r="O7" s="32">
        <f t="shared" si="8"/>
        <v>6.4584169627660309E-2</v>
      </c>
      <c r="P7" s="33">
        <f t="shared" si="9"/>
        <v>4.5104212904740357E-2</v>
      </c>
      <c r="Q7" s="41"/>
      <c r="R7" s="58">
        <f t="shared" si="10"/>
        <v>3.1972445285228148</v>
      </c>
      <c r="S7" s="58">
        <f t="shared" si="11"/>
        <v>13.950180639574628</v>
      </c>
      <c r="T7" s="58">
        <f t="shared" si="12"/>
        <v>9.7425099874239169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356.44699041700255</v>
      </c>
      <c r="F8" s="56">
        <v>2265.3798684049357</v>
      </c>
      <c r="G8" s="57">
        <f t="shared" si="4"/>
        <v>2621.826858821938</v>
      </c>
      <c r="H8" s="56">
        <v>70</v>
      </c>
      <c r="I8" s="56">
        <v>134</v>
      </c>
      <c r="J8" s="57">
        <f t="shared" si="5"/>
        <v>204</v>
      </c>
      <c r="K8" s="56">
        <v>0</v>
      </c>
      <c r="L8" s="56">
        <v>0</v>
      </c>
      <c r="M8" s="57">
        <f t="shared" si="6"/>
        <v>0</v>
      </c>
      <c r="N8" s="32">
        <f t="shared" si="7"/>
        <v>2.357453640324091E-2</v>
      </c>
      <c r="O8" s="32">
        <f t="shared" si="8"/>
        <v>7.8267684784581806E-2</v>
      </c>
      <c r="P8" s="33">
        <f t="shared" si="9"/>
        <v>5.9500427987062864E-2</v>
      </c>
      <c r="Q8" s="41"/>
      <c r="R8" s="58">
        <f t="shared" si="10"/>
        <v>5.092099863100036</v>
      </c>
      <c r="S8" s="58">
        <f t="shared" si="11"/>
        <v>16.905819913469671</v>
      </c>
      <c r="T8" s="58">
        <f t="shared" si="12"/>
        <v>12.852092445205578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486.46320581932969</v>
      </c>
      <c r="F9" s="56">
        <v>2890.4138253814231</v>
      </c>
      <c r="G9" s="57">
        <f t="shared" si="4"/>
        <v>3376.8770312007528</v>
      </c>
      <c r="H9" s="56">
        <v>68</v>
      </c>
      <c r="I9" s="56">
        <v>131</v>
      </c>
      <c r="J9" s="57">
        <f t="shared" si="5"/>
        <v>199</v>
      </c>
      <c r="K9" s="56">
        <v>0</v>
      </c>
      <c r="L9" s="56">
        <v>0</v>
      </c>
      <c r="M9" s="57">
        <f t="shared" si="6"/>
        <v>0</v>
      </c>
      <c r="N9" s="32">
        <f t="shared" si="7"/>
        <v>3.3119771638026256E-2</v>
      </c>
      <c r="O9" s="32">
        <f t="shared" si="8"/>
        <v>0.10214920219753404</v>
      </c>
      <c r="P9" s="33">
        <f t="shared" si="9"/>
        <v>7.8561256076697214E-2</v>
      </c>
      <c r="Q9" s="41"/>
      <c r="R9" s="58">
        <f t="shared" si="10"/>
        <v>7.1538706738136719</v>
      </c>
      <c r="S9" s="58">
        <f t="shared" si="11"/>
        <v>22.06422767466735</v>
      </c>
      <c r="T9" s="58">
        <f t="shared" si="12"/>
        <v>16.969231312566595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558.20705807789921</v>
      </c>
      <c r="F10" s="56">
        <v>3423.6852948547062</v>
      </c>
      <c r="G10" s="57">
        <f t="shared" si="4"/>
        <v>3981.8923529326053</v>
      </c>
      <c r="H10" s="56">
        <v>87</v>
      </c>
      <c r="I10" s="56">
        <v>131</v>
      </c>
      <c r="J10" s="57">
        <f t="shared" si="5"/>
        <v>218</v>
      </c>
      <c r="K10" s="56">
        <v>0</v>
      </c>
      <c r="L10" s="56">
        <v>0</v>
      </c>
      <c r="M10" s="57">
        <f t="shared" si="6"/>
        <v>0</v>
      </c>
      <c r="N10" s="32">
        <f t="shared" si="7"/>
        <v>2.9704505006273904E-2</v>
      </c>
      <c r="O10" s="32">
        <f t="shared" si="8"/>
        <v>0.12099538079073742</v>
      </c>
      <c r="P10" s="33">
        <f t="shared" si="9"/>
        <v>8.4562783574001987E-2</v>
      </c>
      <c r="Q10" s="41"/>
      <c r="R10" s="58">
        <f t="shared" si="10"/>
        <v>6.4161730813551632</v>
      </c>
      <c r="S10" s="58">
        <f t="shared" si="11"/>
        <v>26.135002250799285</v>
      </c>
      <c r="T10" s="58">
        <f t="shared" si="12"/>
        <v>18.265561251984426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1043.965465381626</v>
      </c>
      <c r="F11" s="56">
        <v>4168.4820229503257</v>
      </c>
      <c r="G11" s="57">
        <f t="shared" si="4"/>
        <v>5212.4474883319517</v>
      </c>
      <c r="H11" s="56">
        <v>88</v>
      </c>
      <c r="I11" s="56">
        <v>130</v>
      </c>
      <c r="J11" s="57">
        <f t="shared" si="5"/>
        <v>218</v>
      </c>
      <c r="K11" s="56">
        <v>0</v>
      </c>
      <c r="L11" s="56">
        <v>0</v>
      </c>
      <c r="M11" s="57">
        <f t="shared" si="6"/>
        <v>0</v>
      </c>
      <c r="N11" s="32">
        <f t="shared" si="7"/>
        <v>5.4922425577737057E-2</v>
      </c>
      <c r="O11" s="32">
        <f t="shared" si="8"/>
        <v>0.14845021449253296</v>
      </c>
      <c r="P11" s="33">
        <f t="shared" si="9"/>
        <v>0.11069587768289058</v>
      </c>
      <c r="Q11" s="41"/>
      <c r="R11" s="58">
        <f t="shared" si="10"/>
        <v>11.863243924791204</v>
      </c>
      <c r="S11" s="58">
        <f t="shared" si="11"/>
        <v>32.065246330387119</v>
      </c>
      <c r="T11" s="58">
        <f t="shared" si="12"/>
        <v>23.910309579504364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1098.7438039502222</v>
      </c>
      <c r="F12" s="56">
        <v>4277.2966461750566</v>
      </c>
      <c r="G12" s="57">
        <f t="shared" si="4"/>
        <v>5376.0404501252788</v>
      </c>
      <c r="H12" s="56">
        <v>88</v>
      </c>
      <c r="I12" s="56">
        <v>130</v>
      </c>
      <c r="J12" s="57">
        <f t="shared" si="5"/>
        <v>218</v>
      </c>
      <c r="K12" s="56">
        <v>0</v>
      </c>
      <c r="L12" s="56">
        <v>0</v>
      </c>
      <c r="M12" s="57">
        <f t="shared" si="6"/>
        <v>0</v>
      </c>
      <c r="N12" s="32">
        <f t="shared" si="7"/>
        <v>5.7804282615226334E-2</v>
      </c>
      <c r="O12" s="32">
        <f t="shared" si="8"/>
        <v>0.15232537913728833</v>
      </c>
      <c r="P12" s="33">
        <f t="shared" si="9"/>
        <v>0.11417007411920826</v>
      </c>
      <c r="Q12" s="41"/>
      <c r="R12" s="58">
        <f t="shared" si="10"/>
        <v>12.485725044888888</v>
      </c>
      <c r="S12" s="58">
        <f t="shared" si="11"/>
        <v>32.902281893654283</v>
      </c>
      <c r="T12" s="58">
        <f t="shared" si="12"/>
        <v>24.660736009748984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1177.8057179638333</v>
      </c>
      <c r="F13" s="56">
        <v>4329.230197674201</v>
      </c>
      <c r="G13" s="57">
        <f t="shared" si="4"/>
        <v>5507.0359156380346</v>
      </c>
      <c r="H13" s="56">
        <v>88</v>
      </c>
      <c r="I13" s="56">
        <v>115</v>
      </c>
      <c r="J13" s="57">
        <f t="shared" si="5"/>
        <v>203</v>
      </c>
      <c r="K13" s="56">
        <v>0</v>
      </c>
      <c r="L13" s="56">
        <v>0</v>
      </c>
      <c r="M13" s="57">
        <f t="shared" si="6"/>
        <v>0</v>
      </c>
      <c r="N13" s="32">
        <f t="shared" si="7"/>
        <v>6.1963684657188205E-2</v>
      </c>
      <c r="O13" s="32">
        <f t="shared" si="8"/>
        <v>0.17428462953599844</v>
      </c>
      <c r="P13" s="33">
        <f t="shared" si="9"/>
        <v>0.12559377658360779</v>
      </c>
      <c r="Q13" s="41"/>
      <c r="R13" s="58">
        <f t="shared" si="10"/>
        <v>13.384155885952651</v>
      </c>
      <c r="S13" s="58">
        <f t="shared" si="11"/>
        <v>37.645479979775658</v>
      </c>
      <c r="T13" s="58">
        <f t="shared" si="12"/>
        <v>27.128255742059284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1426.2392119070932</v>
      </c>
      <c r="F14" s="56">
        <v>4889.5498169227058</v>
      </c>
      <c r="G14" s="57">
        <f t="shared" si="4"/>
        <v>6315.7890288297986</v>
      </c>
      <c r="H14" s="56">
        <v>102</v>
      </c>
      <c r="I14" s="56">
        <v>112</v>
      </c>
      <c r="J14" s="57">
        <f t="shared" si="5"/>
        <v>214</v>
      </c>
      <c r="K14" s="56">
        <v>0</v>
      </c>
      <c r="L14" s="56">
        <v>0</v>
      </c>
      <c r="M14" s="57">
        <f t="shared" si="6"/>
        <v>0</v>
      </c>
      <c r="N14" s="32">
        <f t="shared" si="7"/>
        <v>6.4734895239065601E-2</v>
      </c>
      <c r="O14" s="32">
        <f t="shared" si="8"/>
        <v>0.20211432774978116</v>
      </c>
      <c r="P14" s="33">
        <f t="shared" si="9"/>
        <v>0.1366344113194401</v>
      </c>
      <c r="Q14" s="41"/>
      <c r="R14" s="58">
        <f t="shared" si="10"/>
        <v>13.982737371638169</v>
      </c>
      <c r="S14" s="58">
        <f t="shared" si="11"/>
        <v>43.656694793952731</v>
      </c>
      <c r="T14" s="58">
        <f t="shared" si="12"/>
        <v>29.51303284499906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4309.4680482435197</v>
      </c>
      <c r="F15" s="56">
        <v>7694.6483719780072</v>
      </c>
      <c r="G15" s="57">
        <f t="shared" si="4"/>
        <v>12004.116420221526</v>
      </c>
      <c r="H15" s="56">
        <v>220</v>
      </c>
      <c r="I15" s="56">
        <v>223</v>
      </c>
      <c r="J15" s="57">
        <f t="shared" si="5"/>
        <v>443</v>
      </c>
      <c r="K15" s="56">
        <v>88</v>
      </c>
      <c r="L15" s="56">
        <v>91</v>
      </c>
      <c r="M15" s="57">
        <f t="shared" si="6"/>
        <v>179</v>
      </c>
      <c r="N15" s="32">
        <f t="shared" si="7"/>
        <v>6.2146228199173967E-2</v>
      </c>
      <c r="O15" s="32">
        <f t="shared" si="8"/>
        <v>0.10877980620869157</v>
      </c>
      <c r="P15" s="33">
        <f t="shared" si="9"/>
        <v>8.5694720304265601E-2</v>
      </c>
      <c r="Q15" s="41"/>
      <c r="R15" s="58">
        <f t="shared" si="10"/>
        <v>13.991779377414025</v>
      </c>
      <c r="S15" s="58">
        <f t="shared" si="11"/>
        <v>24.505249592286646</v>
      </c>
      <c r="T15" s="58">
        <f t="shared" si="12"/>
        <v>19.299222540549078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8449.5532532785874</v>
      </c>
      <c r="F16" s="56">
        <v>13291.247700665966</v>
      </c>
      <c r="G16" s="57">
        <f t="shared" si="4"/>
        <v>21740.800953944556</v>
      </c>
      <c r="H16" s="56">
        <v>243</v>
      </c>
      <c r="I16" s="56">
        <v>302</v>
      </c>
      <c r="J16" s="57">
        <f t="shared" si="5"/>
        <v>545</v>
      </c>
      <c r="K16" s="56">
        <v>153</v>
      </c>
      <c r="L16" s="56">
        <v>132</v>
      </c>
      <c r="M16" s="57">
        <f t="shared" si="6"/>
        <v>285</v>
      </c>
      <c r="N16" s="32">
        <f t="shared" si="7"/>
        <v>9.3435434948675108E-2</v>
      </c>
      <c r="O16" s="32">
        <f t="shared" si="8"/>
        <v>0.13566927670939455</v>
      </c>
      <c r="P16" s="33">
        <f t="shared" si="9"/>
        <v>0.11539703266424924</v>
      </c>
      <c r="Q16" s="41"/>
      <c r="R16" s="58">
        <f t="shared" si="10"/>
        <v>21.337255690097443</v>
      </c>
      <c r="S16" s="58">
        <f t="shared" si="11"/>
        <v>30.624994701995316</v>
      </c>
      <c r="T16" s="58">
        <f t="shared" si="12"/>
        <v>26.193736089089825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9270.3979246129638</v>
      </c>
      <c r="F17" s="56">
        <v>14261.424391750666</v>
      </c>
      <c r="G17" s="57">
        <f t="shared" si="4"/>
        <v>23531.822316363628</v>
      </c>
      <c r="H17" s="56">
        <v>242</v>
      </c>
      <c r="I17" s="56">
        <v>294</v>
      </c>
      <c r="J17" s="57">
        <f t="shared" si="5"/>
        <v>536</v>
      </c>
      <c r="K17" s="56">
        <v>193</v>
      </c>
      <c r="L17" s="56">
        <v>142</v>
      </c>
      <c r="M17" s="57">
        <f t="shared" si="6"/>
        <v>335</v>
      </c>
      <c r="N17" s="32">
        <f t="shared" ref="N17:N81" si="13">+E17/(H17*216+K17*248)</f>
        <v>9.2578073066758845E-2</v>
      </c>
      <c r="O17" s="32">
        <f t="shared" si="0"/>
        <v>0.14446337511903026</v>
      </c>
      <c r="P17" s="33">
        <f t="shared" si="1"/>
        <v>0.11833599346443471</v>
      </c>
      <c r="Q17" s="41"/>
      <c r="R17" s="58">
        <f t="shared" si="10"/>
        <v>21.311259596811411</v>
      </c>
      <c r="S17" s="58">
        <f t="shared" si="11"/>
        <v>32.709688971905202</v>
      </c>
      <c r="T17" s="58">
        <f t="shared" si="12"/>
        <v>27.017017584803249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13012.041629510184</v>
      </c>
      <c r="F18" s="56">
        <v>17375.126322825927</v>
      </c>
      <c r="G18" s="57">
        <f t="shared" si="4"/>
        <v>30387.167952336109</v>
      </c>
      <c r="H18" s="56">
        <v>248</v>
      </c>
      <c r="I18" s="56">
        <v>270</v>
      </c>
      <c r="J18" s="57">
        <f t="shared" si="5"/>
        <v>518</v>
      </c>
      <c r="K18" s="56">
        <v>175</v>
      </c>
      <c r="L18" s="56">
        <v>172</v>
      </c>
      <c r="M18" s="57">
        <f t="shared" si="6"/>
        <v>347</v>
      </c>
      <c r="N18" s="32">
        <f t="shared" si="13"/>
        <v>0.134189027612307</v>
      </c>
      <c r="O18" s="32">
        <f t="shared" si="0"/>
        <v>0.17207184204985271</v>
      </c>
      <c r="P18" s="33">
        <f t="shared" si="1"/>
        <v>0.1535139633044503</v>
      </c>
      <c r="Q18" s="41"/>
      <c r="R18" s="58">
        <f t="shared" si="10"/>
        <v>30.761327729338497</v>
      </c>
      <c r="S18" s="58">
        <f t="shared" si="11"/>
        <v>39.310240549379927</v>
      </c>
      <c r="T18" s="58">
        <f t="shared" si="12"/>
        <v>35.129673933336541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17617.084801504196</v>
      </c>
      <c r="F19" s="56">
        <v>19550.742456964959</v>
      </c>
      <c r="G19" s="57">
        <f t="shared" si="4"/>
        <v>37167.827258469159</v>
      </c>
      <c r="H19" s="56">
        <v>253</v>
      </c>
      <c r="I19" s="56">
        <v>252</v>
      </c>
      <c r="J19" s="57">
        <f t="shared" si="5"/>
        <v>505</v>
      </c>
      <c r="K19" s="56">
        <v>177</v>
      </c>
      <c r="L19" s="56">
        <v>177</v>
      </c>
      <c r="M19" s="57">
        <f t="shared" si="6"/>
        <v>354</v>
      </c>
      <c r="N19" s="32">
        <f t="shared" si="13"/>
        <v>0.1787737944624147</v>
      </c>
      <c r="O19" s="32">
        <f t="shared" si="0"/>
        <v>0.19883189383456348</v>
      </c>
      <c r="P19" s="33">
        <f t="shared" si="1"/>
        <v>0.18879184068059021</v>
      </c>
      <c r="Q19" s="41"/>
      <c r="R19" s="58">
        <f t="shared" si="10"/>
        <v>40.96996465466092</v>
      </c>
      <c r="S19" s="58">
        <f t="shared" si="11"/>
        <v>45.572826240011558</v>
      </c>
      <c r="T19" s="58">
        <f t="shared" si="12"/>
        <v>43.268716249673062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24289.469487271861</v>
      </c>
      <c r="F20" s="56">
        <v>26454.020212009134</v>
      </c>
      <c r="G20" s="57">
        <f t="shared" si="4"/>
        <v>50743.489699280995</v>
      </c>
      <c r="H20" s="56">
        <v>219</v>
      </c>
      <c r="I20" s="56">
        <v>248</v>
      </c>
      <c r="J20" s="57">
        <f t="shared" si="5"/>
        <v>467</v>
      </c>
      <c r="K20" s="56">
        <v>181</v>
      </c>
      <c r="L20" s="56">
        <v>173</v>
      </c>
      <c r="M20" s="57">
        <f t="shared" si="6"/>
        <v>354</v>
      </c>
      <c r="N20" s="32">
        <f t="shared" si="13"/>
        <v>0.26346613032879057</v>
      </c>
      <c r="O20" s="32">
        <f t="shared" si="0"/>
        <v>0.27421448930269027</v>
      </c>
      <c r="P20" s="33">
        <f t="shared" si="1"/>
        <v>0.26896222755417565</v>
      </c>
      <c r="Q20" s="41"/>
      <c r="R20" s="58">
        <f t="shared" si="10"/>
        <v>60.723673718179654</v>
      </c>
      <c r="S20" s="58">
        <f t="shared" si="11"/>
        <v>62.836152522587021</v>
      </c>
      <c r="T20" s="58">
        <f t="shared" si="12"/>
        <v>61.806930206188788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23887.164405710573</v>
      </c>
      <c r="F21" s="56">
        <v>26401.188453414594</v>
      </c>
      <c r="G21" s="57">
        <f t="shared" si="4"/>
        <v>50288.352859125167</v>
      </c>
      <c r="H21" s="56">
        <v>221</v>
      </c>
      <c r="I21" s="56">
        <v>248</v>
      </c>
      <c r="J21" s="57">
        <f t="shared" si="5"/>
        <v>469</v>
      </c>
      <c r="K21" s="56">
        <v>193</v>
      </c>
      <c r="L21" s="56">
        <v>172</v>
      </c>
      <c r="M21" s="57">
        <f t="shared" si="6"/>
        <v>365</v>
      </c>
      <c r="N21" s="32">
        <f t="shared" si="13"/>
        <v>0.24986573646140767</v>
      </c>
      <c r="O21" s="32">
        <f t="shared" si="0"/>
        <v>0.27437217797446162</v>
      </c>
      <c r="P21" s="33">
        <f t="shared" si="1"/>
        <v>0.26215881672327324</v>
      </c>
      <c r="Q21" s="41"/>
      <c r="R21" s="58">
        <f t="shared" si="10"/>
        <v>57.698464748093173</v>
      </c>
      <c r="S21" s="58">
        <f t="shared" si="11"/>
        <v>62.859972508129985</v>
      </c>
      <c r="T21" s="58">
        <f t="shared" si="12"/>
        <v>60.297785202787971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22852.005839556572</v>
      </c>
      <c r="F22" s="56">
        <v>24542.553118314569</v>
      </c>
      <c r="G22" s="57">
        <f t="shared" si="4"/>
        <v>47394.558957871137</v>
      </c>
      <c r="H22" s="56">
        <v>221</v>
      </c>
      <c r="I22" s="56">
        <v>217</v>
      </c>
      <c r="J22" s="57">
        <f t="shared" si="5"/>
        <v>438</v>
      </c>
      <c r="K22" s="56">
        <v>227</v>
      </c>
      <c r="L22" s="56">
        <v>174</v>
      </c>
      <c r="M22" s="57">
        <f t="shared" si="6"/>
        <v>401</v>
      </c>
      <c r="N22" s="32">
        <f t="shared" si="13"/>
        <v>0.21966323669213869</v>
      </c>
      <c r="O22" s="32">
        <f t="shared" si="0"/>
        <v>0.27262233535851071</v>
      </c>
      <c r="P22" s="33">
        <f t="shared" si="1"/>
        <v>0.24423135052701869</v>
      </c>
      <c r="Q22" s="41"/>
      <c r="R22" s="58">
        <f t="shared" si="10"/>
        <v>51.008941606153066</v>
      </c>
      <c r="S22" s="58">
        <f t="shared" si="11"/>
        <v>62.768678051955419</v>
      </c>
      <c r="T22" s="58">
        <f t="shared" si="12"/>
        <v>56.489343215579424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22317.058678689926</v>
      </c>
      <c r="F23" s="56">
        <v>17532.663089403028</v>
      </c>
      <c r="G23" s="57">
        <f t="shared" si="4"/>
        <v>39849.721768092953</v>
      </c>
      <c r="H23" s="56">
        <v>223</v>
      </c>
      <c r="I23" s="56">
        <v>220</v>
      </c>
      <c r="J23" s="57">
        <f t="shared" si="5"/>
        <v>443</v>
      </c>
      <c r="K23" s="56">
        <v>239</v>
      </c>
      <c r="L23" s="56">
        <v>174</v>
      </c>
      <c r="M23" s="57">
        <f t="shared" si="6"/>
        <v>413</v>
      </c>
      <c r="N23" s="32">
        <f t="shared" si="13"/>
        <v>0.20771648062816386</v>
      </c>
      <c r="O23" s="32">
        <f t="shared" si="0"/>
        <v>0.19336358621628538</v>
      </c>
      <c r="P23" s="33">
        <f t="shared" si="1"/>
        <v>0.20114744068048859</v>
      </c>
      <c r="Q23" s="41"/>
      <c r="R23" s="58">
        <f t="shared" si="10"/>
        <v>48.305321815346161</v>
      </c>
      <c r="S23" s="58">
        <f t="shared" si="11"/>
        <v>44.499144896962001</v>
      </c>
      <c r="T23" s="58">
        <f t="shared" si="12"/>
        <v>46.553413280482424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20852.468845694573</v>
      </c>
      <c r="F24" s="56">
        <v>15840.573839410468</v>
      </c>
      <c r="G24" s="57">
        <f t="shared" si="4"/>
        <v>36693.042685105043</v>
      </c>
      <c r="H24" s="56">
        <v>239</v>
      </c>
      <c r="I24" s="56">
        <v>221</v>
      </c>
      <c r="J24" s="57">
        <f t="shared" si="5"/>
        <v>460</v>
      </c>
      <c r="K24" s="56">
        <v>240</v>
      </c>
      <c r="L24" s="56">
        <v>175</v>
      </c>
      <c r="M24" s="57">
        <f t="shared" si="6"/>
        <v>415</v>
      </c>
      <c r="N24" s="32">
        <f t="shared" si="13"/>
        <v>0.1876166850724697</v>
      </c>
      <c r="O24" s="32">
        <f t="shared" si="0"/>
        <v>0.17381247629268859</v>
      </c>
      <c r="P24" s="33">
        <f t="shared" si="1"/>
        <v>0.18139728438355271</v>
      </c>
      <c r="Q24" s="41"/>
      <c r="R24" s="58">
        <f t="shared" si="10"/>
        <v>43.533337882452138</v>
      </c>
      <c r="S24" s="58">
        <f t="shared" si="11"/>
        <v>40.001449089420376</v>
      </c>
      <c r="T24" s="58">
        <f t="shared" si="12"/>
        <v>41.934905925834336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19469.545925709805</v>
      </c>
      <c r="F25" s="56">
        <v>15584.551864795874</v>
      </c>
      <c r="G25" s="57">
        <f t="shared" si="4"/>
        <v>35054.097790505679</v>
      </c>
      <c r="H25" s="56">
        <v>261</v>
      </c>
      <c r="I25" s="56">
        <v>225</v>
      </c>
      <c r="J25" s="57">
        <f t="shared" si="5"/>
        <v>486</v>
      </c>
      <c r="K25" s="56">
        <v>240</v>
      </c>
      <c r="L25" s="56">
        <v>175</v>
      </c>
      <c r="M25" s="57">
        <f t="shared" si="6"/>
        <v>415</v>
      </c>
      <c r="N25" s="32">
        <f t="shared" si="13"/>
        <v>0.16799152624516639</v>
      </c>
      <c r="O25" s="32">
        <f t="shared" si="0"/>
        <v>0.16939730287821603</v>
      </c>
      <c r="P25" s="33">
        <f t="shared" si="1"/>
        <v>0.1686136231120641</v>
      </c>
      <c r="Q25" s="41"/>
      <c r="R25" s="58">
        <f t="shared" si="10"/>
        <v>38.86136911319322</v>
      </c>
      <c r="S25" s="58">
        <f t="shared" si="11"/>
        <v>38.961379661989689</v>
      </c>
      <c r="T25" s="58">
        <f t="shared" si="12"/>
        <v>38.905768912880887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18756.036334357526</v>
      </c>
      <c r="F26" s="56">
        <v>14445.124495192425</v>
      </c>
      <c r="G26" s="57">
        <f t="shared" si="4"/>
        <v>33201.160829549954</v>
      </c>
      <c r="H26" s="56">
        <v>250</v>
      </c>
      <c r="I26" s="56">
        <v>226</v>
      </c>
      <c r="J26" s="57">
        <f t="shared" si="5"/>
        <v>476</v>
      </c>
      <c r="K26" s="56">
        <v>240</v>
      </c>
      <c r="L26" s="56">
        <v>187</v>
      </c>
      <c r="M26" s="57">
        <f t="shared" si="6"/>
        <v>427</v>
      </c>
      <c r="N26" s="32">
        <f t="shared" si="13"/>
        <v>0.1652223073851086</v>
      </c>
      <c r="O26" s="32">
        <f t="shared" si="0"/>
        <v>0.1517472528699095</v>
      </c>
      <c r="P26" s="33">
        <f t="shared" si="1"/>
        <v>0.15907643465421228</v>
      </c>
      <c r="Q26" s="41"/>
      <c r="R26" s="58">
        <f t="shared" si="10"/>
        <v>38.277625172158217</v>
      </c>
      <c r="S26" s="58">
        <f t="shared" si="11"/>
        <v>34.976088366083353</v>
      </c>
      <c r="T26" s="58">
        <f t="shared" si="12"/>
        <v>36.767619966279021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17282.580929283806</v>
      </c>
      <c r="F27" s="56">
        <v>10903.439906003521</v>
      </c>
      <c r="G27" s="57">
        <f t="shared" si="4"/>
        <v>28186.020835287327</v>
      </c>
      <c r="H27" s="56">
        <v>268</v>
      </c>
      <c r="I27" s="56">
        <v>226</v>
      </c>
      <c r="J27" s="57">
        <f t="shared" si="5"/>
        <v>494</v>
      </c>
      <c r="K27" s="56">
        <v>240</v>
      </c>
      <c r="L27" s="56">
        <v>183</v>
      </c>
      <c r="M27" s="57">
        <f t="shared" si="6"/>
        <v>423</v>
      </c>
      <c r="N27" s="32">
        <f t="shared" si="13"/>
        <v>0.14720105043339302</v>
      </c>
      <c r="O27" s="32">
        <f t="shared" si="0"/>
        <v>0.11574776970279746</v>
      </c>
      <c r="P27" s="33">
        <f t="shared" si="1"/>
        <v>0.13319922136822487</v>
      </c>
      <c r="Q27" s="41"/>
      <c r="R27" s="58">
        <f t="shared" si="10"/>
        <v>34.02082860095237</v>
      </c>
      <c r="S27" s="58">
        <f t="shared" si="11"/>
        <v>26.658777276292227</v>
      </c>
      <c r="T27" s="58">
        <f t="shared" si="12"/>
        <v>30.737209198786616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4564.1481848078938</v>
      </c>
      <c r="F28" s="56">
        <v>4400.1027958928526</v>
      </c>
      <c r="G28" s="57">
        <f t="shared" si="4"/>
        <v>8964.2509807007464</v>
      </c>
      <c r="H28" s="56">
        <v>110</v>
      </c>
      <c r="I28" s="56">
        <v>89</v>
      </c>
      <c r="J28" s="57">
        <f t="shared" si="5"/>
        <v>199</v>
      </c>
      <c r="K28" s="56">
        <v>0</v>
      </c>
      <c r="L28" s="56">
        <v>0</v>
      </c>
      <c r="M28" s="57">
        <f t="shared" si="6"/>
        <v>0</v>
      </c>
      <c r="N28" s="32">
        <f t="shared" si="13"/>
        <v>0.19209377882188106</v>
      </c>
      <c r="O28" s="32">
        <f t="shared" si="0"/>
        <v>0.22888591322788454</v>
      </c>
      <c r="P28" s="33">
        <f t="shared" si="1"/>
        <v>0.20854855250094795</v>
      </c>
      <c r="Q28" s="41"/>
      <c r="R28" s="58">
        <f t="shared" si="10"/>
        <v>41.492256225526305</v>
      </c>
      <c r="S28" s="58">
        <f t="shared" si="11"/>
        <v>49.439357257223065</v>
      </c>
      <c r="T28" s="58">
        <f t="shared" si="12"/>
        <v>45.046487340204756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4100.3977690270676</v>
      </c>
      <c r="F29" s="56">
        <v>4549.8075226647534</v>
      </c>
      <c r="G29" s="57">
        <f t="shared" si="4"/>
        <v>8650.2052916918219</v>
      </c>
      <c r="H29" s="56">
        <v>115</v>
      </c>
      <c r="I29" s="56">
        <v>82</v>
      </c>
      <c r="J29" s="57">
        <f t="shared" si="5"/>
        <v>197</v>
      </c>
      <c r="K29" s="56">
        <v>0</v>
      </c>
      <c r="L29" s="56">
        <v>0</v>
      </c>
      <c r="M29" s="57">
        <f t="shared" si="6"/>
        <v>0</v>
      </c>
      <c r="N29" s="32">
        <f t="shared" si="13"/>
        <v>0.16507237395439081</v>
      </c>
      <c r="O29" s="32">
        <f t="shared" si="0"/>
        <v>0.25687711848829908</v>
      </c>
      <c r="P29" s="33">
        <f t="shared" si="1"/>
        <v>0.2032855163492156</v>
      </c>
      <c r="Q29" s="41"/>
      <c r="R29" s="58">
        <f t="shared" si="10"/>
        <v>35.655632774148415</v>
      </c>
      <c r="S29" s="58">
        <f t="shared" si="11"/>
        <v>55.485457593472603</v>
      </c>
      <c r="T29" s="58">
        <f t="shared" si="12"/>
        <v>43.909671531430568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3862.2981495082308</v>
      </c>
      <c r="F30" s="56">
        <v>4494.0661227041164</v>
      </c>
      <c r="G30" s="57">
        <f t="shared" si="4"/>
        <v>8356.3642722123477</v>
      </c>
      <c r="H30" s="56">
        <v>132</v>
      </c>
      <c r="I30" s="56">
        <v>87</v>
      </c>
      <c r="J30" s="57">
        <f t="shared" si="5"/>
        <v>219</v>
      </c>
      <c r="K30" s="56">
        <v>0</v>
      </c>
      <c r="L30" s="56">
        <v>0</v>
      </c>
      <c r="M30" s="57">
        <f t="shared" si="6"/>
        <v>0</v>
      </c>
      <c r="N30" s="32">
        <f t="shared" si="13"/>
        <v>0.13546219660171965</v>
      </c>
      <c r="O30" s="32">
        <f t="shared" si="0"/>
        <v>0.23914783539293935</v>
      </c>
      <c r="P30" s="33">
        <f t="shared" si="1"/>
        <v>0.17665238187494392</v>
      </c>
      <c r="Q30" s="41"/>
      <c r="R30" s="58">
        <f t="shared" si="10"/>
        <v>29.259834465971444</v>
      </c>
      <c r="S30" s="58">
        <f t="shared" si="11"/>
        <v>51.6559324448749</v>
      </c>
      <c r="T30" s="58">
        <f t="shared" si="12"/>
        <v>38.156914484987887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3463.3356682958552</v>
      </c>
      <c r="F31" s="56">
        <v>4085.1131291925872</v>
      </c>
      <c r="G31" s="57">
        <f t="shared" si="4"/>
        <v>7548.4487974884423</v>
      </c>
      <c r="H31" s="56">
        <v>132</v>
      </c>
      <c r="I31" s="56">
        <v>89</v>
      </c>
      <c r="J31" s="57">
        <f t="shared" si="5"/>
        <v>221</v>
      </c>
      <c r="K31" s="56">
        <v>0</v>
      </c>
      <c r="L31" s="56">
        <v>0</v>
      </c>
      <c r="M31" s="57">
        <f t="shared" si="6"/>
        <v>0</v>
      </c>
      <c r="N31" s="32">
        <f t="shared" si="13"/>
        <v>0.12146940475223959</v>
      </c>
      <c r="O31" s="32">
        <f t="shared" si="0"/>
        <v>0.2125006829584159</v>
      </c>
      <c r="P31" s="33">
        <f t="shared" si="1"/>
        <v>0.15812905977644634</v>
      </c>
      <c r="Q31" s="41"/>
      <c r="R31" s="58">
        <f t="shared" si="10"/>
        <v>26.23739142648375</v>
      </c>
      <c r="S31" s="58">
        <f t="shared" si="11"/>
        <v>45.900147519017835</v>
      </c>
      <c r="T31" s="58">
        <f t="shared" si="12"/>
        <v>34.155876911712411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3141.0441981953604</v>
      </c>
      <c r="F32" s="56">
        <v>3951.103288210189</v>
      </c>
      <c r="G32" s="57">
        <f t="shared" si="4"/>
        <v>7092.147486405549</v>
      </c>
      <c r="H32" s="56">
        <v>132</v>
      </c>
      <c r="I32" s="56">
        <v>89</v>
      </c>
      <c r="J32" s="57">
        <f t="shared" si="5"/>
        <v>221</v>
      </c>
      <c r="K32" s="56">
        <v>0</v>
      </c>
      <c r="L32" s="56">
        <v>0</v>
      </c>
      <c r="M32" s="57">
        <f t="shared" si="6"/>
        <v>0</v>
      </c>
      <c r="N32" s="32">
        <f t="shared" si="13"/>
        <v>0.11016569157531426</v>
      </c>
      <c r="O32" s="32">
        <f t="shared" si="0"/>
        <v>0.20552971744747134</v>
      </c>
      <c r="P32" s="33">
        <f t="shared" si="1"/>
        <v>0.14857020878174856</v>
      </c>
      <c r="Q32" s="41"/>
      <c r="R32" s="58">
        <f t="shared" si="10"/>
        <v>23.79578938026788</v>
      </c>
      <c r="S32" s="58">
        <f t="shared" si="11"/>
        <v>44.39441896865381</v>
      </c>
      <c r="T32" s="58">
        <f t="shared" si="12"/>
        <v>32.091165096857686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2206.4286593799734</v>
      </c>
      <c r="F33" s="56">
        <v>2919.1836636197718</v>
      </c>
      <c r="G33" s="57">
        <f t="shared" si="4"/>
        <v>5125.6123229997447</v>
      </c>
      <c r="H33" s="56">
        <v>143</v>
      </c>
      <c r="I33" s="56">
        <v>89</v>
      </c>
      <c r="J33" s="57">
        <f t="shared" si="5"/>
        <v>232</v>
      </c>
      <c r="K33" s="56">
        <v>0</v>
      </c>
      <c r="L33" s="56">
        <v>0</v>
      </c>
      <c r="M33" s="57">
        <f t="shared" si="6"/>
        <v>0</v>
      </c>
      <c r="N33" s="32">
        <f t="shared" si="13"/>
        <v>7.1433199280625914E-2</v>
      </c>
      <c r="O33" s="32">
        <f t="shared" si="0"/>
        <v>0.15185100206095359</v>
      </c>
      <c r="P33" s="33">
        <f t="shared" si="1"/>
        <v>0.10228313224376885</v>
      </c>
      <c r="Q33" s="41"/>
      <c r="R33" s="58">
        <f t="shared" si="10"/>
        <v>15.429571044615198</v>
      </c>
      <c r="S33" s="58">
        <f t="shared" si="11"/>
        <v>32.799816445165973</v>
      </c>
      <c r="T33" s="58">
        <f t="shared" si="12"/>
        <v>22.093156564654073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1123.8255244575114</v>
      </c>
      <c r="F34" s="56">
        <v>1036.2161796324383</v>
      </c>
      <c r="G34" s="57">
        <f t="shared" si="4"/>
        <v>2160.0417040899497</v>
      </c>
      <c r="H34" s="56">
        <v>145</v>
      </c>
      <c r="I34" s="56">
        <v>90</v>
      </c>
      <c r="J34" s="57">
        <f t="shared" si="5"/>
        <v>235</v>
      </c>
      <c r="K34" s="56">
        <v>0</v>
      </c>
      <c r="L34" s="56">
        <v>0</v>
      </c>
      <c r="M34" s="57">
        <f t="shared" si="6"/>
        <v>0</v>
      </c>
      <c r="N34" s="32">
        <f t="shared" si="13"/>
        <v>3.5882041010776224E-2</v>
      </c>
      <c r="O34" s="32">
        <f t="shared" si="0"/>
        <v>5.3303301421421721E-2</v>
      </c>
      <c r="P34" s="33">
        <f t="shared" si="1"/>
        <v>4.2554013082938331E-2</v>
      </c>
      <c r="Q34" s="41"/>
      <c r="R34" s="58">
        <f t="shared" si="10"/>
        <v>7.7505208583276648</v>
      </c>
      <c r="S34" s="58">
        <f t="shared" si="11"/>
        <v>11.513513107027093</v>
      </c>
      <c r="T34" s="58">
        <f t="shared" si="12"/>
        <v>9.1916668259146803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652.17766741393973</v>
      </c>
      <c r="F35" s="56">
        <v>619.23469229318766</v>
      </c>
      <c r="G35" s="57">
        <f t="shared" si="4"/>
        <v>1271.4123597071275</v>
      </c>
      <c r="H35" s="56">
        <v>156</v>
      </c>
      <c r="I35" s="56">
        <v>91</v>
      </c>
      <c r="J35" s="57">
        <f t="shared" si="5"/>
        <v>247</v>
      </c>
      <c r="K35" s="56">
        <v>0</v>
      </c>
      <c r="L35" s="56">
        <v>0</v>
      </c>
      <c r="M35" s="57">
        <f t="shared" si="6"/>
        <v>0</v>
      </c>
      <c r="N35" s="32">
        <f t="shared" si="13"/>
        <v>1.9354750338732778E-2</v>
      </c>
      <c r="O35" s="32">
        <f t="shared" si="0"/>
        <v>3.1503596474012394E-2</v>
      </c>
      <c r="P35" s="33">
        <f t="shared" si="1"/>
        <v>2.3830641020151588E-2</v>
      </c>
      <c r="Q35" s="41"/>
      <c r="R35" s="58">
        <f t="shared" si="10"/>
        <v>4.1806260731662803</v>
      </c>
      <c r="S35" s="58">
        <f t="shared" si="11"/>
        <v>6.8047768383866778</v>
      </c>
      <c r="T35" s="58">
        <f t="shared" si="12"/>
        <v>5.1474184603527426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136.68443509151993</v>
      </c>
      <c r="F36" s="61">
        <v>94</v>
      </c>
      <c r="G36" s="62">
        <f t="shared" si="4"/>
        <v>230.68443509151993</v>
      </c>
      <c r="H36" s="61">
        <v>152</v>
      </c>
      <c r="I36" s="61">
        <v>90</v>
      </c>
      <c r="J36" s="62">
        <f t="shared" si="5"/>
        <v>242</v>
      </c>
      <c r="K36" s="61">
        <v>0</v>
      </c>
      <c r="L36" s="61">
        <v>0</v>
      </c>
      <c r="M36" s="62">
        <f t="shared" si="6"/>
        <v>0</v>
      </c>
      <c r="N36" s="34">
        <f t="shared" si="13"/>
        <v>4.1631467803216349E-3</v>
      </c>
      <c r="O36" s="34">
        <f t="shared" si="0"/>
        <v>4.8353909465020575E-3</v>
      </c>
      <c r="P36" s="35">
        <f t="shared" si="1"/>
        <v>4.4131549412978251E-3</v>
      </c>
      <c r="Q36" s="41"/>
      <c r="R36" s="58">
        <f t="shared" si="10"/>
        <v>0.89923970454947322</v>
      </c>
      <c r="S36" s="58">
        <f t="shared" si="11"/>
        <v>1.0444444444444445</v>
      </c>
      <c r="T36" s="58">
        <f t="shared" si="12"/>
        <v>0.95324146732033033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6548.8520794983915</v>
      </c>
      <c r="F37" s="64">
        <v>4644.6020334971699</v>
      </c>
      <c r="G37" s="65">
        <f t="shared" si="4"/>
        <v>11193.454112995561</v>
      </c>
      <c r="H37" s="64">
        <v>109</v>
      </c>
      <c r="I37" s="64">
        <v>88</v>
      </c>
      <c r="J37" s="65">
        <f t="shared" si="5"/>
        <v>197</v>
      </c>
      <c r="K37" s="64">
        <v>111</v>
      </c>
      <c r="L37" s="64">
        <v>90</v>
      </c>
      <c r="M37" s="65">
        <f t="shared" si="6"/>
        <v>201</v>
      </c>
      <c r="N37" s="30">
        <f t="shared" si="13"/>
        <v>0.12822783676962704</v>
      </c>
      <c r="O37" s="30">
        <f t="shared" si="0"/>
        <v>0.11238390518527802</v>
      </c>
      <c r="P37" s="31">
        <f t="shared" si="1"/>
        <v>0.12114127827917275</v>
      </c>
      <c r="Q37" s="41"/>
      <c r="R37" s="58">
        <f t="shared" si="10"/>
        <v>29.767509452265415</v>
      </c>
      <c r="S37" s="58">
        <f t="shared" si="11"/>
        <v>26.093269851107696</v>
      </c>
      <c r="T37" s="58">
        <f t="shared" si="12"/>
        <v>28.124256565315481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6292.7986043027395</v>
      </c>
      <c r="F38" s="56">
        <v>4647.1719093689289</v>
      </c>
      <c r="G38" s="57">
        <f t="shared" si="4"/>
        <v>10939.970513671669</v>
      </c>
      <c r="H38" s="56">
        <v>109</v>
      </c>
      <c r="I38" s="56">
        <v>88</v>
      </c>
      <c r="J38" s="57">
        <f t="shared" si="5"/>
        <v>197</v>
      </c>
      <c r="K38" s="56">
        <v>111</v>
      </c>
      <c r="L38" s="56">
        <v>96</v>
      </c>
      <c r="M38" s="57">
        <f t="shared" si="6"/>
        <v>207</v>
      </c>
      <c r="N38" s="32">
        <f t="shared" si="13"/>
        <v>0.12321425838625351</v>
      </c>
      <c r="O38" s="32">
        <f t="shared" si="0"/>
        <v>0.1085382078981906</v>
      </c>
      <c r="P38" s="33">
        <f t="shared" si="1"/>
        <v>0.11652149916572586</v>
      </c>
      <c r="Q38" s="41"/>
      <c r="R38" s="58">
        <f t="shared" si="10"/>
        <v>28.603630019557908</v>
      </c>
      <c r="S38" s="58">
        <f t="shared" si="11"/>
        <v>25.256369072657222</v>
      </c>
      <c r="T38" s="58">
        <f t="shared" si="12"/>
        <v>27.079134934830865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6140.2425196550967</v>
      </c>
      <c r="F39" s="56">
        <v>4580.3237766225775</v>
      </c>
      <c r="G39" s="57">
        <f t="shared" si="4"/>
        <v>10720.566296277673</v>
      </c>
      <c r="H39" s="56">
        <v>109</v>
      </c>
      <c r="I39" s="56">
        <v>88</v>
      </c>
      <c r="J39" s="57">
        <f t="shared" si="5"/>
        <v>197</v>
      </c>
      <c r="K39" s="56">
        <v>99</v>
      </c>
      <c r="L39" s="56">
        <v>90</v>
      </c>
      <c r="M39" s="57">
        <f t="shared" si="6"/>
        <v>189</v>
      </c>
      <c r="N39" s="32">
        <f t="shared" si="13"/>
        <v>0.12766638638670777</v>
      </c>
      <c r="O39" s="32">
        <f t="shared" si="0"/>
        <v>0.11082858538091796</v>
      </c>
      <c r="P39" s="33">
        <f t="shared" si="1"/>
        <v>0.11988466514892729</v>
      </c>
      <c r="Q39" s="41"/>
      <c r="R39" s="58">
        <f t="shared" si="10"/>
        <v>29.520396729111042</v>
      </c>
      <c r="S39" s="58">
        <f t="shared" si="11"/>
        <v>25.732156048441446</v>
      </c>
      <c r="T39" s="58">
        <f t="shared" si="12"/>
        <v>27.773487814190862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6043.3491787582907</v>
      </c>
      <c r="F40" s="56">
        <v>4534.9579425220909</v>
      </c>
      <c r="G40" s="57">
        <f t="shared" si="4"/>
        <v>10578.307121280381</v>
      </c>
      <c r="H40" s="56">
        <v>109</v>
      </c>
      <c r="I40" s="56">
        <v>68</v>
      </c>
      <c r="J40" s="57">
        <f t="shared" si="5"/>
        <v>177</v>
      </c>
      <c r="K40" s="56">
        <v>111</v>
      </c>
      <c r="L40" s="56">
        <v>90</v>
      </c>
      <c r="M40" s="57">
        <f t="shared" si="6"/>
        <v>201</v>
      </c>
      <c r="N40" s="32">
        <f t="shared" si="13"/>
        <v>0.1183299886191708</v>
      </c>
      <c r="O40" s="32">
        <f t="shared" si="0"/>
        <v>0.12253993575773052</v>
      </c>
      <c r="P40" s="33">
        <f t="shared" si="1"/>
        <v>0.12009885469210241</v>
      </c>
      <c r="Q40" s="41"/>
      <c r="R40" s="58">
        <f t="shared" si="10"/>
        <v>27.469768994355867</v>
      </c>
      <c r="S40" s="58">
        <f t="shared" si="11"/>
        <v>28.702265459000575</v>
      </c>
      <c r="T40" s="58">
        <f t="shared" si="12"/>
        <v>27.984939474286723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5994.034090692503</v>
      </c>
      <c r="F41" s="56">
        <v>4493.3524782795321</v>
      </c>
      <c r="G41" s="57">
        <f t="shared" si="4"/>
        <v>10487.386568972035</v>
      </c>
      <c r="H41" s="56">
        <v>109</v>
      </c>
      <c r="I41" s="56">
        <v>68</v>
      </c>
      <c r="J41" s="57">
        <f t="shared" si="5"/>
        <v>177</v>
      </c>
      <c r="K41" s="56">
        <v>133</v>
      </c>
      <c r="L41" s="56">
        <v>90</v>
      </c>
      <c r="M41" s="57">
        <f t="shared" si="6"/>
        <v>223</v>
      </c>
      <c r="N41" s="32">
        <f t="shared" si="13"/>
        <v>0.1060365498636517</v>
      </c>
      <c r="O41" s="32">
        <f t="shared" si="0"/>
        <v>0.12141570682770028</v>
      </c>
      <c r="P41" s="33">
        <f t="shared" si="1"/>
        <v>0.11212139250098395</v>
      </c>
      <c r="Q41" s="41"/>
      <c r="R41" s="58">
        <f t="shared" si="10"/>
        <v>24.768735911952493</v>
      </c>
      <c r="S41" s="58">
        <f t="shared" si="11"/>
        <v>28.438939735946406</v>
      </c>
      <c r="T41" s="58">
        <f t="shared" si="12"/>
        <v>26.218466422430087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5075.4183030170871</v>
      </c>
      <c r="F42" s="56">
        <v>2153.0911358976741</v>
      </c>
      <c r="G42" s="57">
        <f t="shared" si="4"/>
        <v>7228.5094389147616</v>
      </c>
      <c r="H42" s="56">
        <v>0</v>
      </c>
      <c r="I42" s="56">
        <v>0</v>
      </c>
      <c r="J42" s="57">
        <f t="shared" si="5"/>
        <v>0</v>
      </c>
      <c r="K42" s="56">
        <v>133</v>
      </c>
      <c r="L42" s="56">
        <v>90</v>
      </c>
      <c r="M42" s="57">
        <f t="shared" si="6"/>
        <v>223</v>
      </c>
      <c r="N42" s="32">
        <f t="shared" si="13"/>
        <v>0.15387516077543922</v>
      </c>
      <c r="O42" s="32">
        <f t="shared" si="0"/>
        <v>9.6464656626239875E-2</v>
      </c>
      <c r="P42" s="33">
        <f t="shared" si="1"/>
        <v>0.13070500215020181</v>
      </c>
      <c r="Q42" s="41"/>
      <c r="R42" s="58">
        <f t="shared" si="10"/>
        <v>38.161039872308926</v>
      </c>
      <c r="S42" s="58">
        <f t="shared" si="11"/>
        <v>23.92323484330749</v>
      </c>
      <c r="T42" s="58">
        <f t="shared" si="12"/>
        <v>32.41484053325005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4638.9389474173813</v>
      </c>
      <c r="F43" s="56">
        <v>1921.247911766365</v>
      </c>
      <c r="G43" s="57">
        <f t="shared" si="4"/>
        <v>6560.1868591837465</v>
      </c>
      <c r="H43" s="56">
        <v>0</v>
      </c>
      <c r="I43" s="56">
        <v>0</v>
      </c>
      <c r="J43" s="57">
        <f t="shared" si="5"/>
        <v>0</v>
      </c>
      <c r="K43" s="56">
        <v>133</v>
      </c>
      <c r="L43" s="56">
        <v>90</v>
      </c>
      <c r="M43" s="57">
        <f t="shared" si="6"/>
        <v>223</v>
      </c>
      <c r="N43" s="32">
        <f t="shared" si="13"/>
        <v>0.14064209760542631</v>
      </c>
      <c r="O43" s="32">
        <f t="shared" si="0"/>
        <v>8.6077415401718857E-2</v>
      </c>
      <c r="P43" s="33">
        <f t="shared" si="1"/>
        <v>0.11862047698509595</v>
      </c>
      <c r="Q43" s="41"/>
      <c r="R43" s="58">
        <f t="shared" si="10"/>
        <v>34.879240206145724</v>
      </c>
      <c r="S43" s="58">
        <f t="shared" si="11"/>
        <v>21.347199019626277</v>
      </c>
      <c r="T43" s="58">
        <f t="shared" si="12"/>
        <v>29.417878292303797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4499.6742131311476</v>
      </c>
      <c r="F44" s="56">
        <v>1878.8124531931062</v>
      </c>
      <c r="G44" s="57">
        <f t="shared" si="4"/>
        <v>6378.4866663242537</v>
      </c>
      <c r="H44" s="56">
        <v>0</v>
      </c>
      <c r="I44" s="56">
        <v>0</v>
      </c>
      <c r="J44" s="57">
        <f t="shared" si="5"/>
        <v>0</v>
      </c>
      <c r="K44" s="56">
        <v>133</v>
      </c>
      <c r="L44" s="56">
        <v>107</v>
      </c>
      <c r="M44" s="57">
        <f t="shared" si="6"/>
        <v>240</v>
      </c>
      <c r="N44" s="32">
        <f t="shared" si="13"/>
        <v>0.13641990701949877</v>
      </c>
      <c r="O44" s="32">
        <f t="shared" si="0"/>
        <v>7.0802398748609663E-2</v>
      </c>
      <c r="P44" s="33">
        <f t="shared" si="1"/>
        <v>0.10716543458206071</v>
      </c>
      <c r="Q44" s="41"/>
      <c r="R44" s="58">
        <f t="shared" si="10"/>
        <v>33.832136940835696</v>
      </c>
      <c r="S44" s="58">
        <f t="shared" si="11"/>
        <v>17.5589948896552</v>
      </c>
      <c r="T44" s="58">
        <f t="shared" si="12"/>
        <v>26.577027776351056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4328.7535113700187</v>
      </c>
      <c r="F45" s="56">
        <v>1881.4856927142064</v>
      </c>
      <c r="G45" s="57">
        <f t="shared" si="4"/>
        <v>6210.2392040842251</v>
      </c>
      <c r="H45" s="56">
        <v>0</v>
      </c>
      <c r="I45" s="56">
        <v>0</v>
      </c>
      <c r="J45" s="57">
        <f t="shared" si="5"/>
        <v>0</v>
      </c>
      <c r="K45" s="56">
        <v>133</v>
      </c>
      <c r="L45" s="56">
        <v>110</v>
      </c>
      <c r="M45" s="57">
        <f t="shared" si="6"/>
        <v>243</v>
      </c>
      <c r="N45" s="32">
        <f t="shared" si="13"/>
        <v>0.13123797936484413</v>
      </c>
      <c r="O45" s="32">
        <f t="shared" si="0"/>
        <v>6.8969416888350676E-2</v>
      </c>
      <c r="P45" s="33">
        <f t="shared" si="1"/>
        <v>0.10305056425202816</v>
      </c>
      <c r="Q45" s="41"/>
      <c r="R45" s="58">
        <f t="shared" si="10"/>
        <v>32.547018882481346</v>
      </c>
      <c r="S45" s="58">
        <f t="shared" si="11"/>
        <v>17.104415388310969</v>
      </c>
      <c r="T45" s="58">
        <f t="shared" si="12"/>
        <v>25.556539934502982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4290.1266470715773</v>
      </c>
      <c r="F46" s="56">
        <v>1900.8301068361332</v>
      </c>
      <c r="G46" s="57">
        <f t="shared" si="4"/>
        <v>6190.9567539077107</v>
      </c>
      <c r="H46" s="56">
        <v>0</v>
      </c>
      <c r="I46" s="56">
        <v>0</v>
      </c>
      <c r="J46" s="57">
        <f t="shared" si="5"/>
        <v>0</v>
      </c>
      <c r="K46" s="56">
        <v>135</v>
      </c>
      <c r="L46" s="56">
        <v>99</v>
      </c>
      <c r="M46" s="57">
        <f t="shared" si="6"/>
        <v>234</v>
      </c>
      <c r="N46" s="32">
        <f t="shared" si="13"/>
        <v>0.12813998348481415</v>
      </c>
      <c r="O46" s="32">
        <f t="shared" si="0"/>
        <v>7.7420581086515686E-2</v>
      </c>
      <c r="P46" s="33">
        <f t="shared" si="1"/>
        <v>0.10668177477784171</v>
      </c>
      <c r="Q46" s="41"/>
      <c r="R46" s="58">
        <f t="shared" si="10"/>
        <v>31.778715904233906</v>
      </c>
      <c r="S46" s="58">
        <f t="shared" si="11"/>
        <v>19.200304109455889</v>
      </c>
      <c r="T46" s="58">
        <f t="shared" si="12"/>
        <v>26.457080144904747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4230.8843552841108</v>
      </c>
      <c r="F47" s="56">
        <v>1921.4722241796892</v>
      </c>
      <c r="G47" s="57">
        <f t="shared" si="4"/>
        <v>6152.3565794637998</v>
      </c>
      <c r="H47" s="56">
        <v>0</v>
      </c>
      <c r="I47" s="56">
        <v>0</v>
      </c>
      <c r="J47" s="57">
        <f t="shared" si="5"/>
        <v>0</v>
      </c>
      <c r="K47" s="56">
        <v>134</v>
      </c>
      <c r="L47" s="56">
        <v>93</v>
      </c>
      <c r="M47" s="57">
        <f t="shared" si="6"/>
        <v>227</v>
      </c>
      <c r="N47" s="32">
        <f t="shared" si="13"/>
        <v>0.1273135638927573</v>
      </c>
      <c r="O47" s="32">
        <f t="shared" si="0"/>
        <v>8.3310450233250483E-2</v>
      </c>
      <c r="P47" s="33">
        <f t="shared" si="1"/>
        <v>0.10928585653445715</v>
      </c>
      <c r="Q47" s="41"/>
      <c r="R47" s="58">
        <f t="shared" si="10"/>
        <v>31.573763845403811</v>
      </c>
      <c r="S47" s="58">
        <f t="shared" si="11"/>
        <v>20.660991657846122</v>
      </c>
      <c r="T47" s="58">
        <f t="shared" si="12"/>
        <v>27.102892420545373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3903.2495593720946</v>
      </c>
      <c r="F48" s="56">
        <v>1503.7092901784199</v>
      </c>
      <c r="G48" s="57">
        <f t="shared" si="4"/>
        <v>5406.9588495505141</v>
      </c>
      <c r="H48" s="56">
        <v>0</v>
      </c>
      <c r="I48" s="56">
        <v>0</v>
      </c>
      <c r="J48" s="57">
        <f t="shared" ref="J48:J58" si="14">+H48+I48</f>
        <v>0</v>
      </c>
      <c r="K48" s="56">
        <v>132</v>
      </c>
      <c r="L48" s="56">
        <v>91</v>
      </c>
      <c r="M48" s="57">
        <f t="shared" ref="M48:M58" si="15">+K48+L48</f>
        <v>223</v>
      </c>
      <c r="N48" s="32">
        <f t="shared" ref="N48" si="16">+E48/(H48*216+K48*248)</f>
        <v>0.11923416298179663</v>
      </c>
      <c r="O48" s="32">
        <f t="shared" ref="O48" si="17">+F48/(I48*216+L48*248)</f>
        <v>6.6630152879228105E-2</v>
      </c>
      <c r="P48" s="33">
        <f t="shared" ref="P48" si="18">+G48/(J48*216+M48*248)</f>
        <v>9.7767952581196915E-2</v>
      </c>
      <c r="Q48" s="41"/>
      <c r="R48" s="58">
        <f t="shared" ref="R48" si="19">+E48/(H48+K48)</f>
        <v>29.570072419485566</v>
      </c>
      <c r="S48" s="58">
        <f t="shared" ref="S48" si="20">+F48/(I48+L48)</f>
        <v>16.524277914048572</v>
      </c>
      <c r="T48" s="58">
        <f t="shared" ref="T48" si="21">+G48/(J48+M48)</f>
        <v>24.246452240136833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3729.2963110937203</v>
      </c>
      <c r="F49" s="56">
        <v>1516.9539254124361</v>
      </c>
      <c r="G49" s="57">
        <f t="shared" si="4"/>
        <v>5246.2502365061564</v>
      </c>
      <c r="H49" s="56">
        <v>0</v>
      </c>
      <c r="I49" s="56">
        <v>0</v>
      </c>
      <c r="J49" s="57">
        <f t="shared" si="14"/>
        <v>0</v>
      </c>
      <c r="K49" s="56">
        <v>157</v>
      </c>
      <c r="L49" s="56">
        <v>91</v>
      </c>
      <c r="M49" s="57">
        <f t="shared" si="15"/>
        <v>248</v>
      </c>
      <c r="N49" s="32">
        <f t="shared" si="13"/>
        <v>9.5780160034254172E-2</v>
      </c>
      <c r="O49" s="32">
        <f t="shared" si="0"/>
        <v>6.7217029662018618E-2</v>
      </c>
      <c r="P49" s="33">
        <f t="shared" si="1"/>
        <v>8.5299333970248387E-2</v>
      </c>
      <c r="Q49" s="41"/>
      <c r="R49" s="58">
        <f t="shared" si="10"/>
        <v>23.753479688495034</v>
      </c>
      <c r="S49" s="58">
        <f t="shared" si="11"/>
        <v>16.669823356180615</v>
      </c>
      <c r="T49" s="58">
        <f t="shared" si="12"/>
        <v>21.1542348246216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3710.7403574181326</v>
      </c>
      <c r="F50" s="56">
        <v>1482.0228619629254</v>
      </c>
      <c r="G50" s="57">
        <f t="shared" si="4"/>
        <v>5192.7632193810578</v>
      </c>
      <c r="H50" s="56">
        <v>0</v>
      </c>
      <c r="I50" s="56">
        <v>0</v>
      </c>
      <c r="J50" s="57">
        <f t="shared" si="14"/>
        <v>0</v>
      </c>
      <c r="K50" s="56">
        <v>158</v>
      </c>
      <c r="L50" s="56">
        <v>91</v>
      </c>
      <c r="M50" s="57">
        <f t="shared" si="15"/>
        <v>249</v>
      </c>
      <c r="N50" s="32">
        <f t="shared" si="13"/>
        <v>9.4700397034966632E-2</v>
      </c>
      <c r="O50" s="32">
        <f t="shared" si="0"/>
        <v>6.5669215790629454E-2</v>
      </c>
      <c r="P50" s="33">
        <f t="shared" si="1"/>
        <v>8.4090607905510067E-2</v>
      </c>
      <c r="Q50" s="41"/>
      <c r="R50" s="58">
        <f t="shared" si="10"/>
        <v>23.485698464671724</v>
      </c>
      <c r="S50" s="58">
        <f t="shared" si="11"/>
        <v>16.285965516076104</v>
      </c>
      <c r="T50" s="58">
        <f t="shared" si="12"/>
        <v>20.854470760566496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3390.9675358635673</v>
      </c>
      <c r="F51" s="56">
        <v>1423.650434154021</v>
      </c>
      <c r="G51" s="57">
        <f t="shared" si="4"/>
        <v>4814.617970017588</v>
      </c>
      <c r="H51" s="56">
        <v>0</v>
      </c>
      <c r="I51" s="56">
        <v>0</v>
      </c>
      <c r="J51" s="57">
        <f t="shared" si="14"/>
        <v>0</v>
      </c>
      <c r="K51" s="56">
        <v>151</v>
      </c>
      <c r="L51" s="56">
        <v>91</v>
      </c>
      <c r="M51" s="57">
        <f t="shared" si="15"/>
        <v>242</v>
      </c>
      <c r="N51" s="32">
        <f t="shared" si="13"/>
        <v>9.0551365516544732E-2</v>
      </c>
      <c r="O51" s="32">
        <f t="shared" si="0"/>
        <v>6.3082702683180655E-2</v>
      </c>
      <c r="P51" s="33">
        <f t="shared" si="1"/>
        <v>8.0222240236230133E-2</v>
      </c>
      <c r="Q51" s="41"/>
      <c r="R51" s="58">
        <f t="shared" si="10"/>
        <v>22.456738648103094</v>
      </c>
      <c r="S51" s="58">
        <f t="shared" si="11"/>
        <v>15.644510265428803</v>
      </c>
      <c r="T51" s="58">
        <f t="shared" si="12"/>
        <v>19.895115578585074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3349.2236341977527</v>
      </c>
      <c r="F52" s="56">
        <v>1430.2973306524384</v>
      </c>
      <c r="G52" s="57">
        <f t="shared" si="4"/>
        <v>4779.5209648501914</v>
      </c>
      <c r="H52" s="56">
        <v>0</v>
      </c>
      <c r="I52" s="56">
        <v>0</v>
      </c>
      <c r="J52" s="57">
        <f t="shared" si="14"/>
        <v>0</v>
      </c>
      <c r="K52" s="56">
        <v>151</v>
      </c>
      <c r="L52" s="56">
        <v>91</v>
      </c>
      <c r="M52" s="57">
        <f t="shared" si="15"/>
        <v>242</v>
      </c>
      <c r="N52" s="32">
        <f t="shared" si="13"/>
        <v>8.9436649065310639E-2</v>
      </c>
      <c r="O52" s="32">
        <f t="shared" si="0"/>
        <v>6.3377230177793259E-2</v>
      </c>
      <c r="P52" s="33">
        <f t="shared" si="1"/>
        <v>7.9637446095211131E-2</v>
      </c>
      <c r="Q52" s="41"/>
      <c r="R52" s="58">
        <f t="shared" si="10"/>
        <v>22.180288968197036</v>
      </c>
      <c r="S52" s="58">
        <f t="shared" si="11"/>
        <v>15.71755308409273</v>
      </c>
      <c r="T52" s="58">
        <f t="shared" si="12"/>
        <v>19.750086631612362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3289.697597509451</v>
      </c>
      <c r="F53" s="56">
        <v>1433.6277171410784</v>
      </c>
      <c r="G53" s="57">
        <f t="shared" si="4"/>
        <v>4723.3253146505294</v>
      </c>
      <c r="H53" s="56">
        <v>0</v>
      </c>
      <c r="I53" s="56">
        <v>0</v>
      </c>
      <c r="J53" s="57">
        <f t="shared" si="14"/>
        <v>0</v>
      </c>
      <c r="K53" s="56">
        <v>151</v>
      </c>
      <c r="L53" s="56">
        <v>71</v>
      </c>
      <c r="M53" s="57">
        <f t="shared" si="15"/>
        <v>222</v>
      </c>
      <c r="N53" s="32">
        <f t="shared" si="13"/>
        <v>8.7847083889912705E-2</v>
      </c>
      <c r="O53" s="32">
        <f t="shared" si="0"/>
        <v>8.1419111605013542E-2</v>
      </c>
      <c r="P53" s="33">
        <f t="shared" si="1"/>
        <v>8.5791290951949456E-2</v>
      </c>
      <c r="Q53" s="41"/>
      <c r="R53" s="58">
        <f t="shared" si="10"/>
        <v>21.78607680469835</v>
      </c>
      <c r="S53" s="58">
        <f t="shared" si="11"/>
        <v>20.191939678043358</v>
      </c>
      <c r="T53" s="58">
        <f t="shared" si="12"/>
        <v>21.276240156083468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3203.5159919164403</v>
      </c>
      <c r="F54" s="56">
        <v>1418.0929924132136</v>
      </c>
      <c r="G54" s="57">
        <f t="shared" si="4"/>
        <v>4621.608984329654</v>
      </c>
      <c r="H54" s="56">
        <v>0</v>
      </c>
      <c r="I54" s="56">
        <v>0</v>
      </c>
      <c r="J54" s="57">
        <f t="shared" si="14"/>
        <v>0</v>
      </c>
      <c r="K54" s="56">
        <v>136</v>
      </c>
      <c r="L54" s="56">
        <v>91</v>
      </c>
      <c r="M54" s="57">
        <f t="shared" si="15"/>
        <v>227</v>
      </c>
      <c r="N54" s="32">
        <f t="shared" si="13"/>
        <v>9.4980905832437151E-2</v>
      </c>
      <c r="O54" s="32">
        <f t="shared" si="0"/>
        <v>6.2836449504307584E-2</v>
      </c>
      <c r="P54" s="33">
        <f t="shared" si="1"/>
        <v>8.2094802194288302E-2</v>
      </c>
      <c r="Q54" s="41"/>
      <c r="R54" s="58">
        <f t="shared" si="10"/>
        <v>23.555264646444414</v>
      </c>
      <c r="S54" s="58">
        <f t="shared" si="11"/>
        <v>15.58343947706828</v>
      </c>
      <c r="T54" s="58">
        <f t="shared" si="12"/>
        <v>20.359510944183498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2447.2355821567312</v>
      </c>
      <c r="F55" s="56">
        <v>827.8769880199801</v>
      </c>
      <c r="G55" s="57">
        <f t="shared" si="4"/>
        <v>3275.1125701767114</v>
      </c>
      <c r="H55" s="56">
        <v>0</v>
      </c>
      <c r="I55" s="56">
        <v>0</v>
      </c>
      <c r="J55" s="57">
        <f t="shared" si="14"/>
        <v>0</v>
      </c>
      <c r="K55" s="56">
        <v>135</v>
      </c>
      <c r="L55" s="56">
        <v>91</v>
      </c>
      <c r="M55" s="57">
        <f t="shared" si="15"/>
        <v>226</v>
      </c>
      <c r="N55" s="32">
        <f t="shared" si="13"/>
        <v>7.3095447495720764E-2</v>
      </c>
      <c r="O55" s="32">
        <f t="shared" si="0"/>
        <v>3.6683666608471291E-2</v>
      </c>
      <c r="P55" s="33">
        <f t="shared" si="1"/>
        <v>5.8434066695987573E-2</v>
      </c>
      <c r="Q55" s="41"/>
      <c r="R55" s="58">
        <f t="shared" si="10"/>
        <v>18.127670978938749</v>
      </c>
      <c r="S55" s="58">
        <f t="shared" si="11"/>
        <v>9.0975493189008798</v>
      </c>
      <c r="T55" s="58">
        <f t="shared" si="12"/>
        <v>14.491648540604917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2389.7428151622016</v>
      </c>
      <c r="F56" s="56">
        <v>760.44286335025481</v>
      </c>
      <c r="G56" s="57">
        <f t="shared" si="4"/>
        <v>3150.1856785124564</v>
      </c>
      <c r="H56" s="56">
        <v>0</v>
      </c>
      <c r="I56" s="56">
        <v>0</v>
      </c>
      <c r="J56" s="57">
        <f t="shared" si="14"/>
        <v>0</v>
      </c>
      <c r="K56" s="56">
        <v>147</v>
      </c>
      <c r="L56" s="56">
        <v>91</v>
      </c>
      <c r="M56" s="57">
        <f t="shared" si="15"/>
        <v>238</v>
      </c>
      <c r="N56" s="32">
        <f t="shared" si="13"/>
        <v>6.5551426792906556E-2</v>
      </c>
      <c r="O56" s="32">
        <f t="shared" si="0"/>
        <v>3.3695624926898919E-2</v>
      </c>
      <c r="P56" s="33">
        <f t="shared" si="1"/>
        <v>5.3371267255903639E-2</v>
      </c>
      <c r="Q56" s="41"/>
      <c r="R56" s="58">
        <f t="shared" si="10"/>
        <v>16.256753844640826</v>
      </c>
      <c r="S56" s="58">
        <f t="shared" si="11"/>
        <v>8.3565149818709319</v>
      </c>
      <c r="T56" s="58">
        <f t="shared" si="12"/>
        <v>13.236074279464102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1781.4971794209591</v>
      </c>
      <c r="F57" s="56">
        <v>621.02923564712728</v>
      </c>
      <c r="G57" s="57">
        <f t="shared" si="4"/>
        <v>2402.5264150680864</v>
      </c>
      <c r="H57" s="56">
        <v>0</v>
      </c>
      <c r="I57" s="56">
        <v>0</v>
      </c>
      <c r="J57" s="57">
        <f t="shared" si="14"/>
        <v>0</v>
      </c>
      <c r="K57" s="56">
        <v>173</v>
      </c>
      <c r="L57" s="56">
        <v>91</v>
      </c>
      <c r="M57" s="57">
        <f t="shared" si="15"/>
        <v>264</v>
      </c>
      <c r="N57" s="32">
        <f t="shared" si="13"/>
        <v>4.1522869182849129E-2</v>
      </c>
      <c r="O57" s="32">
        <f t="shared" si="0"/>
        <v>2.7518133447674908E-2</v>
      </c>
      <c r="P57" s="33">
        <f t="shared" si="1"/>
        <v>3.6695479213527712E-2</v>
      </c>
      <c r="Q57" s="41"/>
      <c r="R57" s="58">
        <f t="shared" si="10"/>
        <v>10.297671557346584</v>
      </c>
      <c r="S57" s="58">
        <f t="shared" si="11"/>
        <v>6.8244970950233768</v>
      </c>
      <c r="T57" s="58">
        <f t="shared" si="12"/>
        <v>9.100478844954873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1702.0556919012442</v>
      </c>
      <c r="F58" s="61">
        <v>606.00000000000023</v>
      </c>
      <c r="G58" s="62">
        <f t="shared" si="4"/>
        <v>2308.0556919012442</v>
      </c>
      <c r="H58" s="56">
        <v>0</v>
      </c>
      <c r="I58" s="56">
        <v>0</v>
      </c>
      <c r="J58" s="57">
        <f t="shared" si="14"/>
        <v>0</v>
      </c>
      <c r="K58" s="56">
        <v>174</v>
      </c>
      <c r="L58" s="56">
        <v>92</v>
      </c>
      <c r="M58" s="57">
        <f t="shared" si="15"/>
        <v>266</v>
      </c>
      <c r="N58" s="34">
        <f t="shared" si="13"/>
        <v>3.9443263160484895E-2</v>
      </c>
      <c r="O58" s="34">
        <f t="shared" si="0"/>
        <v>2.6560308555399731E-2</v>
      </c>
      <c r="P58" s="35">
        <f t="shared" si="1"/>
        <v>3.4987504424891527E-2</v>
      </c>
      <c r="Q58" s="41"/>
      <c r="R58" s="58">
        <f t="shared" si="10"/>
        <v>9.7819292638002544</v>
      </c>
      <c r="S58" s="58">
        <f t="shared" si="11"/>
        <v>6.5869565217391326</v>
      </c>
      <c r="T58" s="58">
        <f t="shared" si="12"/>
        <v>8.6769010973730989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4705.0025050114637</v>
      </c>
      <c r="F59" s="64">
        <v>2372.7328812180122</v>
      </c>
      <c r="G59" s="65">
        <f t="shared" si="4"/>
        <v>7077.7353862294758</v>
      </c>
      <c r="H59" s="66">
        <v>16</v>
      </c>
      <c r="I59" s="64">
        <v>48</v>
      </c>
      <c r="J59" s="65">
        <f t="shared" si="5"/>
        <v>64</v>
      </c>
      <c r="K59" s="66">
        <v>129</v>
      </c>
      <c r="L59" s="64">
        <v>85</v>
      </c>
      <c r="M59" s="65">
        <f t="shared" si="6"/>
        <v>214</v>
      </c>
      <c r="N59" s="30">
        <f t="shared" si="13"/>
        <v>0.1327297028044308</v>
      </c>
      <c r="O59" s="30">
        <f t="shared" si="0"/>
        <v>7.5449404770351447E-2</v>
      </c>
      <c r="P59" s="31">
        <f t="shared" si="1"/>
        <v>0.10580207166690797</v>
      </c>
      <c r="Q59" s="41"/>
      <c r="R59" s="58">
        <f t="shared" si="10"/>
        <v>32.448293138010094</v>
      </c>
      <c r="S59" s="58">
        <f t="shared" si="11"/>
        <v>17.840096851263251</v>
      </c>
      <c r="T59" s="58">
        <f t="shared" si="12"/>
        <v>25.459479806580848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4516.4757534410028</v>
      </c>
      <c r="F60" s="56">
        <v>2392.5155445114251</v>
      </c>
      <c r="G60" s="57">
        <f t="shared" si="4"/>
        <v>6908.9912979524279</v>
      </c>
      <c r="H60" s="55">
        <v>48</v>
      </c>
      <c r="I60" s="56">
        <v>48</v>
      </c>
      <c r="J60" s="57">
        <f t="shared" ref="J60:J84" si="22">+H60+I60</f>
        <v>96</v>
      </c>
      <c r="K60" s="55">
        <v>129</v>
      </c>
      <c r="L60" s="56">
        <v>85</v>
      </c>
      <c r="M60" s="57">
        <f t="shared" ref="M60:M84" si="23">+K60+L60</f>
        <v>214</v>
      </c>
      <c r="N60" s="32">
        <f t="shared" si="13"/>
        <v>0.10662124063836173</v>
      </c>
      <c r="O60" s="32">
        <f t="shared" si="0"/>
        <v>7.6078464274720967E-2</v>
      </c>
      <c r="P60" s="33">
        <f t="shared" si="1"/>
        <v>9.3607621097339416E-2</v>
      </c>
      <c r="Q60" s="41"/>
      <c r="R60" s="58">
        <f t="shared" si="10"/>
        <v>25.516812166333349</v>
      </c>
      <c r="S60" s="58">
        <f t="shared" si="11"/>
        <v>17.988838680537032</v>
      </c>
      <c r="T60" s="58">
        <f t="shared" si="12"/>
        <v>22.287068703072347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4269.5761759890902</v>
      </c>
      <c r="F61" s="56">
        <v>2329.9477168521785</v>
      </c>
      <c r="G61" s="57">
        <f t="shared" si="4"/>
        <v>6599.5238928412691</v>
      </c>
      <c r="H61" s="55">
        <v>48</v>
      </c>
      <c r="I61" s="56">
        <v>48</v>
      </c>
      <c r="J61" s="57">
        <f t="shared" si="22"/>
        <v>96</v>
      </c>
      <c r="K61" s="55">
        <v>129</v>
      </c>
      <c r="L61" s="56">
        <v>85</v>
      </c>
      <c r="M61" s="57">
        <f t="shared" si="23"/>
        <v>214</v>
      </c>
      <c r="N61" s="32">
        <f t="shared" si="13"/>
        <v>0.10079263871551204</v>
      </c>
      <c r="O61" s="32">
        <f t="shared" si="0"/>
        <v>7.4088899670954542E-2</v>
      </c>
      <c r="P61" s="33">
        <f t="shared" si="1"/>
        <v>8.9414750336566082E-2</v>
      </c>
      <c r="Q61" s="41"/>
      <c r="R61" s="58">
        <f t="shared" si="10"/>
        <v>24.121899299373389</v>
      </c>
      <c r="S61" s="58">
        <f t="shared" si="11"/>
        <v>17.518403886106604</v>
      </c>
      <c r="T61" s="58">
        <f t="shared" si="12"/>
        <v>21.288786751100869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4131.6234238954266</v>
      </c>
      <c r="F62" s="56">
        <v>2301.7975605306542</v>
      </c>
      <c r="G62" s="57">
        <f t="shared" si="4"/>
        <v>6433.4209844260804</v>
      </c>
      <c r="H62" s="55">
        <v>48</v>
      </c>
      <c r="I62" s="56">
        <v>48</v>
      </c>
      <c r="J62" s="57">
        <f t="shared" si="22"/>
        <v>96</v>
      </c>
      <c r="K62" s="55">
        <v>129</v>
      </c>
      <c r="L62" s="56">
        <v>85</v>
      </c>
      <c r="M62" s="57">
        <f t="shared" si="23"/>
        <v>214</v>
      </c>
      <c r="N62" s="32">
        <f t="shared" si="13"/>
        <v>9.7535963736908093E-2</v>
      </c>
      <c r="O62" s="32">
        <f t="shared" si="0"/>
        <v>7.3193766234121535E-2</v>
      </c>
      <c r="P62" s="33">
        <f t="shared" si="1"/>
        <v>8.7164277374079779E-2</v>
      </c>
      <c r="Q62" s="41"/>
      <c r="R62" s="58">
        <f t="shared" si="10"/>
        <v>23.342505219748173</v>
      </c>
      <c r="S62" s="58">
        <f t="shared" si="11"/>
        <v>17.306748575418453</v>
      </c>
      <c r="T62" s="58">
        <f t="shared" si="12"/>
        <v>20.752970917503486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4030.9699921260872</v>
      </c>
      <c r="F63" s="56">
        <v>2278.930552585899</v>
      </c>
      <c r="G63" s="57">
        <f t="shared" si="4"/>
        <v>6309.9005447119862</v>
      </c>
      <c r="H63" s="55">
        <v>48</v>
      </c>
      <c r="I63" s="56">
        <v>48</v>
      </c>
      <c r="J63" s="57">
        <f t="shared" si="22"/>
        <v>96</v>
      </c>
      <c r="K63" s="55">
        <v>133</v>
      </c>
      <c r="L63" s="56">
        <v>85</v>
      </c>
      <c r="M63" s="57">
        <f t="shared" si="23"/>
        <v>218</v>
      </c>
      <c r="N63" s="32">
        <f t="shared" si="13"/>
        <v>9.2982330506691441E-2</v>
      </c>
      <c r="O63" s="32">
        <f t="shared" si="0"/>
        <v>7.2466629120640391E-2</v>
      </c>
      <c r="P63" s="33">
        <f t="shared" si="1"/>
        <v>8.4356959153903552E-2</v>
      </c>
      <c r="Q63" s="41"/>
      <c r="R63" s="58">
        <f t="shared" si="10"/>
        <v>22.270552442685563</v>
      </c>
      <c r="S63" s="58">
        <f t="shared" si="11"/>
        <v>17.134816184856383</v>
      </c>
      <c r="T63" s="58">
        <f t="shared" si="12"/>
        <v>20.095224664687855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3767.3255343578694</v>
      </c>
      <c r="F64" s="56">
        <v>2208.9599909836857</v>
      </c>
      <c r="G64" s="57">
        <f t="shared" si="4"/>
        <v>5976.2855253415546</v>
      </c>
      <c r="H64" s="55">
        <v>50</v>
      </c>
      <c r="I64" s="56">
        <v>12</v>
      </c>
      <c r="J64" s="57">
        <f t="shared" si="22"/>
        <v>62</v>
      </c>
      <c r="K64" s="55">
        <v>142</v>
      </c>
      <c r="L64" s="56">
        <v>85</v>
      </c>
      <c r="M64" s="57">
        <f t="shared" si="23"/>
        <v>227</v>
      </c>
      <c r="N64" s="3">
        <f t="shared" si="13"/>
        <v>8.1869904693103901E-2</v>
      </c>
      <c r="O64" s="3">
        <f t="shared" si="0"/>
        <v>9.3315308845204697E-2</v>
      </c>
      <c r="P64" s="4">
        <f t="shared" si="1"/>
        <v>8.5757742012133431E-2</v>
      </c>
      <c r="Q64" s="41"/>
      <c r="R64" s="58">
        <f t="shared" si="10"/>
        <v>19.621487158113904</v>
      </c>
      <c r="S64" s="58">
        <f t="shared" si="11"/>
        <v>22.772783412202944</v>
      </c>
      <c r="T64" s="58">
        <f t="shared" si="12"/>
        <v>20.67918866900192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3197.3830632224299</v>
      </c>
      <c r="F65" s="56">
        <v>2102.0717333826133</v>
      </c>
      <c r="G65" s="57">
        <f t="shared" si="4"/>
        <v>5299.4547966050432</v>
      </c>
      <c r="H65" s="55">
        <v>52</v>
      </c>
      <c r="I65" s="56">
        <v>4</v>
      </c>
      <c r="J65" s="57">
        <f t="shared" si="22"/>
        <v>56</v>
      </c>
      <c r="K65" s="55">
        <v>147</v>
      </c>
      <c r="L65" s="56">
        <v>85</v>
      </c>
      <c r="M65" s="57">
        <f t="shared" si="23"/>
        <v>232</v>
      </c>
      <c r="N65" s="3">
        <f t="shared" si="13"/>
        <v>6.7047958883208136E-2</v>
      </c>
      <c r="O65" s="3">
        <f t="shared" si="0"/>
        <v>9.579255073745048E-2</v>
      </c>
      <c r="P65" s="4">
        <f t="shared" si="1"/>
        <v>7.6106600364847246E-2</v>
      </c>
      <c r="Q65" s="41"/>
      <c r="R65" s="58">
        <f t="shared" si="10"/>
        <v>16.067251573982059</v>
      </c>
      <c r="S65" s="58">
        <f t="shared" si="11"/>
        <v>23.61878352115296</v>
      </c>
      <c r="T65" s="58">
        <f t="shared" si="12"/>
        <v>18.400884710434177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1493.0213556520143</v>
      </c>
      <c r="F66" s="56">
        <v>1150.5071324128805</v>
      </c>
      <c r="G66" s="57">
        <f t="shared" si="4"/>
        <v>2643.5284880648951</v>
      </c>
      <c r="H66" s="55">
        <v>44</v>
      </c>
      <c r="I66" s="56">
        <v>2</v>
      </c>
      <c r="J66" s="57">
        <f t="shared" si="22"/>
        <v>46</v>
      </c>
      <c r="K66" s="55">
        <v>44</v>
      </c>
      <c r="L66" s="56">
        <v>43</v>
      </c>
      <c r="M66" s="57">
        <f t="shared" si="23"/>
        <v>87</v>
      </c>
      <c r="N66" s="3">
        <f t="shared" si="13"/>
        <v>7.3129964520572799E-2</v>
      </c>
      <c r="O66" s="3">
        <f t="shared" si="0"/>
        <v>0.1036866557690051</v>
      </c>
      <c r="P66" s="4">
        <f t="shared" si="1"/>
        <v>8.3889581367888266E-2</v>
      </c>
      <c r="Q66" s="41"/>
      <c r="R66" s="58">
        <f t="shared" si="10"/>
        <v>16.966151768772889</v>
      </c>
      <c r="S66" s="58">
        <f t="shared" si="11"/>
        <v>25.56682516473068</v>
      </c>
      <c r="T66" s="58">
        <f t="shared" si="12"/>
        <v>19.876154045600714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1440.5449911863564</v>
      </c>
      <c r="F67" s="56">
        <v>957.82221192435145</v>
      </c>
      <c r="G67" s="57">
        <f t="shared" si="4"/>
        <v>2398.367203110708</v>
      </c>
      <c r="H67" s="55">
        <v>44</v>
      </c>
      <c r="I67" s="56">
        <v>2</v>
      </c>
      <c r="J67" s="57">
        <f t="shared" si="22"/>
        <v>46</v>
      </c>
      <c r="K67" s="55">
        <v>44</v>
      </c>
      <c r="L67" s="56">
        <v>43</v>
      </c>
      <c r="M67" s="57">
        <f t="shared" si="23"/>
        <v>87</v>
      </c>
      <c r="N67" s="3">
        <f t="shared" si="13"/>
        <v>7.0559609678015098E-2</v>
      </c>
      <c r="O67" s="3">
        <f t="shared" si="0"/>
        <v>8.6321396171985532E-2</v>
      </c>
      <c r="P67" s="4">
        <f t="shared" si="1"/>
        <v>7.6109647217273035E-2</v>
      </c>
      <c r="Q67" s="41"/>
      <c r="R67" s="58">
        <f t="shared" si="10"/>
        <v>16.369829445299505</v>
      </c>
      <c r="S67" s="58">
        <f t="shared" si="11"/>
        <v>21.284938042763365</v>
      </c>
      <c r="T67" s="58">
        <f t="shared" si="12"/>
        <v>18.032836113614348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1406.8189796634524</v>
      </c>
      <c r="F68" s="56">
        <v>925.1428385274246</v>
      </c>
      <c r="G68" s="57">
        <f t="shared" si="4"/>
        <v>2331.9618181908772</v>
      </c>
      <c r="H68" s="55">
        <v>44</v>
      </c>
      <c r="I68" s="56">
        <v>2</v>
      </c>
      <c r="J68" s="57">
        <f t="shared" si="22"/>
        <v>46</v>
      </c>
      <c r="K68" s="55">
        <v>46</v>
      </c>
      <c r="L68" s="56">
        <v>43</v>
      </c>
      <c r="M68" s="57">
        <f t="shared" si="23"/>
        <v>89</v>
      </c>
      <c r="N68" s="3">
        <f t="shared" si="13"/>
        <v>6.7273287091787121E-2</v>
      </c>
      <c r="O68" s="3">
        <f t="shared" si="0"/>
        <v>8.3376247163610723E-2</v>
      </c>
      <c r="P68" s="4">
        <f t="shared" si="1"/>
        <v>7.2855592920234857E-2</v>
      </c>
      <c r="Q68" s="41"/>
      <c r="R68" s="58">
        <f t="shared" si="10"/>
        <v>15.631321996260583</v>
      </c>
      <c r="S68" s="58">
        <f t="shared" si="11"/>
        <v>20.558729745053881</v>
      </c>
      <c r="T68" s="58">
        <f t="shared" si="12"/>
        <v>17.273791245858352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733.65687189488835</v>
      </c>
      <c r="F69" s="61">
        <v>740.00000000000023</v>
      </c>
      <c r="G69" s="62">
        <f t="shared" si="4"/>
        <v>1473.6568718948886</v>
      </c>
      <c r="H69" s="67">
        <v>44</v>
      </c>
      <c r="I69" s="61">
        <v>2</v>
      </c>
      <c r="J69" s="62">
        <f t="shared" si="22"/>
        <v>46</v>
      </c>
      <c r="K69" s="67">
        <v>73</v>
      </c>
      <c r="L69" s="61">
        <v>43</v>
      </c>
      <c r="M69" s="62">
        <f t="shared" si="23"/>
        <v>116</v>
      </c>
      <c r="N69" s="6">
        <f t="shared" si="13"/>
        <v>2.6574068092396711E-2</v>
      </c>
      <c r="O69" s="6">
        <f t="shared" si="0"/>
        <v>6.6690699351117544E-2</v>
      </c>
      <c r="P69" s="7">
        <f t="shared" si="1"/>
        <v>3.807505353180262E-2</v>
      </c>
      <c r="Q69" s="41"/>
      <c r="R69" s="58">
        <f t="shared" si="10"/>
        <v>6.270571554657165</v>
      </c>
      <c r="S69" s="58">
        <f t="shared" si="11"/>
        <v>16.44444444444445</v>
      </c>
      <c r="T69" s="58">
        <f t="shared" si="12"/>
        <v>9.0966473573758559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2068.0000000000009</v>
      </c>
      <c r="F70" s="64">
        <v>5861.5531371562647</v>
      </c>
      <c r="G70" s="65">
        <f t="shared" si="4"/>
        <v>7929.5531371562656</v>
      </c>
      <c r="H70" s="66">
        <v>154</v>
      </c>
      <c r="I70" s="64">
        <v>264</v>
      </c>
      <c r="J70" s="65">
        <f t="shared" si="22"/>
        <v>418</v>
      </c>
      <c r="K70" s="66">
        <v>0</v>
      </c>
      <c r="L70" s="64">
        <v>0</v>
      </c>
      <c r="M70" s="65">
        <f t="shared" si="23"/>
        <v>0</v>
      </c>
      <c r="N70" s="15">
        <f t="shared" si="13"/>
        <v>6.2169312169312194E-2</v>
      </c>
      <c r="O70" s="15">
        <f t="shared" si="0"/>
        <v>0.10279098514934527</v>
      </c>
      <c r="P70" s="16">
        <f t="shared" si="1"/>
        <v>8.7825105630385716E-2</v>
      </c>
      <c r="Q70" s="41"/>
      <c r="R70" s="58">
        <f t="shared" si="10"/>
        <v>13.428571428571434</v>
      </c>
      <c r="S70" s="58">
        <f t="shared" si="11"/>
        <v>22.202852792258579</v>
      </c>
      <c r="T70" s="58">
        <f t="shared" si="12"/>
        <v>18.970222816163314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2975.7506382486222</v>
      </c>
      <c r="F71" s="56">
        <v>8494.978340872749</v>
      </c>
      <c r="G71" s="57">
        <f t="shared" ref="G71:G84" si="24">+E71+F71</f>
        <v>11470.728979121372</v>
      </c>
      <c r="H71" s="55">
        <v>154</v>
      </c>
      <c r="I71" s="56">
        <v>264</v>
      </c>
      <c r="J71" s="57">
        <f t="shared" si="22"/>
        <v>418</v>
      </c>
      <c r="K71" s="55">
        <v>0</v>
      </c>
      <c r="L71" s="56">
        <v>0</v>
      </c>
      <c r="M71" s="57">
        <f t="shared" si="23"/>
        <v>0</v>
      </c>
      <c r="N71" s="3">
        <f t="shared" si="13"/>
        <v>8.9458593020942223E-2</v>
      </c>
      <c r="O71" s="3">
        <f t="shared" si="0"/>
        <v>0.14897198268926679</v>
      </c>
      <c r="P71" s="4">
        <f t="shared" si="1"/>
        <v>0.12704599702198932</v>
      </c>
      <c r="Q71" s="41"/>
      <c r="R71" s="58">
        <f t="shared" ref="R71:R86" si="25">+E71/(H71+K71)</f>
        <v>19.323056092523522</v>
      </c>
      <c r="S71" s="58">
        <f t="shared" ref="S71:S86" si="26">+F71/(I71+L71)</f>
        <v>32.177948260881628</v>
      </c>
      <c r="T71" s="58">
        <f t="shared" ref="T71:T86" si="27">+G71/(J71+M71)</f>
        <v>27.441935356749692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5730.3250488923213</v>
      </c>
      <c r="F72" s="56">
        <v>12615.472299022553</v>
      </c>
      <c r="G72" s="57">
        <f t="shared" si="24"/>
        <v>18345.797347914875</v>
      </c>
      <c r="H72" s="55">
        <v>154</v>
      </c>
      <c r="I72" s="56">
        <v>264</v>
      </c>
      <c r="J72" s="57">
        <f t="shared" si="22"/>
        <v>418</v>
      </c>
      <c r="K72" s="55">
        <v>0</v>
      </c>
      <c r="L72" s="56">
        <v>0</v>
      </c>
      <c r="M72" s="57">
        <f t="shared" si="23"/>
        <v>0</v>
      </c>
      <c r="N72" s="3">
        <f t="shared" si="13"/>
        <v>0.17226806905039446</v>
      </c>
      <c r="O72" s="3">
        <f t="shared" si="0"/>
        <v>0.22123092555805543</v>
      </c>
      <c r="P72" s="4">
        <f t="shared" si="1"/>
        <v>0.20319197842365402</v>
      </c>
      <c r="Q72" s="41"/>
      <c r="R72" s="58">
        <f t="shared" si="25"/>
        <v>37.209902914885205</v>
      </c>
      <c r="S72" s="58">
        <f t="shared" si="26"/>
        <v>47.785879920539969</v>
      </c>
      <c r="T72" s="58">
        <f t="shared" si="27"/>
        <v>43.889467339509274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6643.7265224656267</v>
      </c>
      <c r="F73" s="56">
        <v>14376.061680571031</v>
      </c>
      <c r="G73" s="57">
        <f t="shared" si="24"/>
        <v>21019.788203036656</v>
      </c>
      <c r="H73" s="55">
        <v>154</v>
      </c>
      <c r="I73" s="56">
        <v>240</v>
      </c>
      <c r="J73" s="57">
        <f t="shared" si="22"/>
        <v>394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0.1997272283088512</v>
      </c>
      <c r="O73" s="3">
        <f t="shared" ref="O73" si="29">+F73/(I73*216+L73*248)</f>
        <v>0.27731600464064488</v>
      </c>
      <c r="P73" s="4">
        <f t="shared" ref="P73" si="30">+G73/(J73*216+M73*248)</f>
        <v>0.24698942708963922</v>
      </c>
      <c r="Q73" s="41"/>
      <c r="R73" s="58">
        <f t="shared" si="25"/>
        <v>43.141081314711862</v>
      </c>
      <c r="S73" s="58">
        <f t="shared" si="26"/>
        <v>59.900257002379291</v>
      </c>
      <c r="T73" s="58">
        <f t="shared" si="27"/>
        <v>53.349716251362075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7236.7249688671272</v>
      </c>
      <c r="F74" s="56">
        <v>16317.362258692618</v>
      </c>
      <c r="G74" s="57">
        <f t="shared" si="24"/>
        <v>23554.087227559743</v>
      </c>
      <c r="H74" s="55">
        <v>154</v>
      </c>
      <c r="I74" s="56">
        <v>222</v>
      </c>
      <c r="J74" s="57">
        <f t="shared" si="22"/>
        <v>376</v>
      </c>
      <c r="K74" s="55">
        <v>0</v>
      </c>
      <c r="L74" s="56">
        <v>0</v>
      </c>
      <c r="M74" s="57">
        <f t="shared" si="23"/>
        <v>0</v>
      </c>
      <c r="N74" s="3">
        <f t="shared" si="13"/>
        <v>0.21755426193082994</v>
      </c>
      <c r="O74" s="3">
        <f t="shared" si="0"/>
        <v>0.34028533238848468</v>
      </c>
      <c r="P74" s="4">
        <f t="shared" si="1"/>
        <v>0.29001781948827499</v>
      </c>
      <c r="Q74" s="41"/>
      <c r="R74" s="58">
        <f t="shared" si="25"/>
        <v>46.991720577059269</v>
      </c>
      <c r="S74" s="58">
        <f t="shared" si="26"/>
        <v>73.501631795912687</v>
      </c>
      <c r="T74" s="58">
        <f t="shared" si="27"/>
        <v>62.643849009467402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8050.8461722203801</v>
      </c>
      <c r="F75" s="56">
        <v>17128.00945640499</v>
      </c>
      <c r="G75" s="57">
        <f t="shared" si="24"/>
        <v>25178.85562862537</v>
      </c>
      <c r="H75" s="55">
        <v>168</v>
      </c>
      <c r="I75" s="56">
        <v>226</v>
      </c>
      <c r="J75" s="57">
        <f t="shared" si="22"/>
        <v>394</v>
      </c>
      <c r="K75" s="55">
        <v>0</v>
      </c>
      <c r="L75" s="56">
        <v>0</v>
      </c>
      <c r="M75" s="57">
        <f t="shared" si="23"/>
        <v>0</v>
      </c>
      <c r="N75" s="3">
        <f t="shared" si="13"/>
        <v>0.22185973799108191</v>
      </c>
      <c r="O75" s="3">
        <f t="shared" si="0"/>
        <v>0.35086876139800455</v>
      </c>
      <c r="P75" s="4">
        <f t="shared" si="1"/>
        <v>0.29585983771180402</v>
      </c>
      <c r="Q75" s="41"/>
      <c r="R75" s="58">
        <f t="shared" si="25"/>
        <v>47.921703406073689</v>
      </c>
      <c r="S75" s="58">
        <f t="shared" si="26"/>
        <v>75.787652461968989</v>
      </c>
      <c r="T75" s="58">
        <f t="shared" si="27"/>
        <v>63.905724945749668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12183.386298759062</v>
      </c>
      <c r="F76" s="56">
        <v>19516.843140506826</v>
      </c>
      <c r="G76" s="57">
        <f t="shared" si="24"/>
        <v>31700.229439265888</v>
      </c>
      <c r="H76" s="55">
        <v>198</v>
      </c>
      <c r="I76" s="56">
        <v>241</v>
      </c>
      <c r="J76" s="57">
        <f t="shared" si="22"/>
        <v>439</v>
      </c>
      <c r="K76" s="55">
        <v>0</v>
      </c>
      <c r="L76" s="56">
        <v>0</v>
      </c>
      <c r="M76" s="57">
        <f t="shared" si="23"/>
        <v>0</v>
      </c>
      <c r="N76" s="3">
        <f t="shared" si="13"/>
        <v>0.28487154645433649</v>
      </c>
      <c r="O76" s="3">
        <f t="shared" si="0"/>
        <v>0.37492014639055682</v>
      </c>
      <c r="P76" s="4">
        <f t="shared" si="1"/>
        <v>0.33430597147627067</v>
      </c>
      <c r="Q76" s="41"/>
      <c r="R76" s="58">
        <f t="shared" si="25"/>
        <v>61.532254034136677</v>
      </c>
      <c r="S76" s="58">
        <f t="shared" si="26"/>
        <v>80.982751620360276</v>
      </c>
      <c r="T76" s="58">
        <f t="shared" si="27"/>
        <v>72.210089838874453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14464.083109093051</v>
      </c>
      <c r="F77" s="56">
        <v>20420.188865479322</v>
      </c>
      <c r="G77" s="57">
        <f t="shared" si="24"/>
        <v>34884.271974572373</v>
      </c>
      <c r="H77" s="55">
        <v>197</v>
      </c>
      <c r="I77" s="56">
        <v>242</v>
      </c>
      <c r="J77" s="57">
        <f t="shared" si="22"/>
        <v>439</v>
      </c>
      <c r="K77" s="55">
        <v>0</v>
      </c>
      <c r="L77" s="56">
        <v>0</v>
      </c>
      <c r="M77" s="57">
        <f t="shared" si="23"/>
        <v>0</v>
      </c>
      <c r="N77" s="3">
        <f t="shared" si="13"/>
        <v>0.33991547069686623</v>
      </c>
      <c r="O77" s="3">
        <f t="shared" si="0"/>
        <v>0.39065252650519056</v>
      </c>
      <c r="P77" s="4">
        <f t="shared" si="1"/>
        <v>0.3678844171789038</v>
      </c>
      <c r="Q77" s="41"/>
      <c r="R77" s="58">
        <f t="shared" si="25"/>
        <v>73.421741670523105</v>
      </c>
      <c r="S77" s="58">
        <f t="shared" si="26"/>
        <v>84.380945725121165</v>
      </c>
      <c r="T77" s="58">
        <f t="shared" si="27"/>
        <v>79.463034110643221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15031.680451091303</v>
      </c>
      <c r="F78" s="56">
        <v>17739.607504745374</v>
      </c>
      <c r="G78" s="57">
        <f t="shared" si="24"/>
        <v>32771.287955836677</v>
      </c>
      <c r="H78" s="55">
        <v>176</v>
      </c>
      <c r="I78" s="56">
        <v>242</v>
      </c>
      <c r="J78" s="57">
        <f t="shared" si="22"/>
        <v>418</v>
      </c>
      <c r="K78" s="55">
        <v>0</v>
      </c>
      <c r="L78" s="56">
        <v>0</v>
      </c>
      <c r="M78" s="57">
        <f t="shared" si="23"/>
        <v>0</v>
      </c>
      <c r="N78" s="3">
        <f t="shared" si="13"/>
        <v>0.39540405226986802</v>
      </c>
      <c r="O78" s="3">
        <f t="shared" si="0"/>
        <v>0.33937112612384018</v>
      </c>
      <c r="P78" s="4">
        <f t="shared" si="1"/>
        <v>0.36296393713269404</v>
      </c>
      <c r="Q78" s="41"/>
      <c r="R78" s="58">
        <f t="shared" si="25"/>
        <v>85.407275290291494</v>
      </c>
      <c r="S78" s="58">
        <f t="shared" si="26"/>
        <v>73.304163242749482</v>
      </c>
      <c r="T78" s="58">
        <f t="shared" si="27"/>
        <v>78.400210420661907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14119.203702910072</v>
      </c>
      <c r="F79" s="56">
        <v>17302.780028632718</v>
      </c>
      <c r="G79" s="57">
        <f t="shared" si="24"/>
        <v>31421.98373154279</v>
      </c>
      <c r="H79" s="55">
        <v>176</v>
      </c>
      <c r="I79" s="56">
        <v>202</v>
      </c>
      <c r="J79" s="57">
        <f t="shared" si="22"/>
        <v>378</v>
      </c>
      <c r="K79" s="55">
        <v>0</v>
      </c>
      <c r="L79" s="56">
        <v>0</v>
      </c>
      <c r="M79" s="57">
        <f t="shared" si="23"/>
        <v>0</v>
      </c>
      <c r="N79" s="3">
        <f t="shared" si="13"/>
        <v>0.37140161255550486</v>
      </c>
      <c r="O79" s="3">
        <f t="shared" si="0"/>
        <v>0.39656169849268241</v>
      </c>
      <c r="P79" s="4">
        <f t="shared" si="1"/>
        <v>0.38484694948489601</v>
      </c>
      <c r="Q79" s="41"/>
      <c r="R79" s="58">
        <f t="shared" si="25"/>
        <v>80.222748311989051</v>
      </c>
      <c r="S79" s="58">
        <f t="shared" si="26"/>
        <v>85.657326874419397</v>
      </c>
      <c r="T79" s="58">
        <f t="shared" si="27"/>
        <v>83.126941088737539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11175.128687662369</v>
      </c>
      <c r="F80" s="56">
        <v>14833.416219497532</v>
      </c>
      <c r="G80" s="57">
        <f t="shared" si="24"/>
        <v>26008.5449071599</v>
      </c>
      <c r="H80" s="55">
        <v>176</v>
      </c>
      <c r="I80" s="56">
        <v>198</v>
      </c>
      <c r="J80" s="57">
        <f t="shared" si="22"/>
        <v>374</v>
      </c>
      <c r="K80" s="55">
        <v>0</v>
      </c>
      <c r="L80" s="56">
        <v>0</v>
      </c>
      <c r="M80" s="57">
        <f t="shared" si="23"/>
        <v>0</v>
      </c>
      <c r="N80" s="3">
        <f t="shared" si="13"/>
        <v>0.29395856185980557</v>
      </c>
      <c r="O80" s="3">
        <f t="shared" si="0"/>
        <v>0.34683446080007324</v>
      </c>
      <c r="P80" s="4">
        <f t="shared" si="1"/>
        <v>0.32195168482818254</v>
      </c>
      <c r="Q80" s="41"/>
      <c r="R80" s="58">
        <f t="shared" si="25"/>
        <v>63.495049361718003</v>
      </c>
      <c r="S80" s="58">
        <f t="shared" si="26"/>
        <v>74.916243532815827</v>
      </c>
      <c r="T80" s="58">
        <f t="shared" si="27"/>
        <v>69.541563922887434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9543.0431146643587</v>
      </c>
      <c r="F81" s="56">
        <v>13748.630464021609</v>
      </c>
      <c r="G81" s="57">
        <f t="shared" si="24"/>
        <v>23291.673578685968</v>
      </c>
      <c r="H81" s="55">
        <v>176</v>
      </c>
      <c r="I81" s="56">
        <v>198</v>
      </c>
      <c r="J81" s="57">
        <f t="shared" si="22"/>
        <v>374</v>
      </c>
      <c r="K81" s="55">
        <v>0</v>
      </c>
      <c r="L81" s="56">
        <v>0</v>
      </c>
      <c r="M81" s="57">
        <f t="shared" si="23"/>
        <v>0</v>
      </c>
      <c r="N81" s="3">
        <f t="shared" si="13"/>
        <v>0.2510270179572906</v>
      </c>
      <c r="O81" s="3">
        <f t="shared" ref="O81:O86" si="31">+F81/(I81*216+L81*248)</f>
        <v>0.32147003516698486</v>
      </c>
      <c r="P81" s="4">
        <f t="shared" ref="P81:P86" si="32">+G81/(J81*216+M81*248)</f>
        <v>0.28832038000948168</v>
      </c>
      <c r="Q81" s="41"/>
      <c r="R81" s="58">
        <f t="shared" si="25"/>
        <v>54.221835878774762</v>
      </c>
      <c r="S81" s="58">
        <f t="shared" si="26"/>
        <v>69.437527596068733</v>
      </c>
      <c r="T81" s="58">
        <f t="shared" si="27"/>
        <v>62.277202082048042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8252.4243081727745</v>
      </c>
      <c r="F82" s="56">
        <v>13191.968644451454</v>
      </c>
      <c r="G82" s="57">
        <f t="shared" si="24"/>
        <v>21444.392952624228</v>
      </c>
      <c r="H82" s="55">
        <v>176</v>
      </c>
      <c r="I82" s="56">
        <v>198</v>
      </c>
      <c r="J82" s="57">
        <f t="shared" si="22"/>
        <v>374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0.21707765962154815</v>
      </c>
      <c r="O82" s="3">
        <f t="shared" si="31"/>
        <v>0.30845418641160338</v>
      </c>
      <c r="P82" s="4">
        <f t="shared" si="32"/>
        <v>0.26545346792216562</v>
      </c>
      <c r="Q82" s="41"/>
      <c r="R82" s="58">
        <f t="shared" si="25"/>
        <v>46.888774478254398</v>
      </c>
      <c r="S82" s="58">
        <f t="shared" si="26"/>
        <v>66.626104264906331</v>
      </c>
      <c r="T82" s="58">
        <f t="shared" si="27"/>
        <v>57.337949071187779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6492.4035887972823</v>
      </c>
      <c r="F83" s="56">
        <v>9428.9162206536421</v>
      </c>
      <c r="G83" s="57">
        <f t="shared" si="24"/>
        <v>15921.319809450924</v>
      </c>
      <c r="H83" s="55">
        <v>214</v>
      </c>
      <c r="I83" s="56">
        <v>200</v>
      </c>
      <c r="J83" s="57">
        <f t="shared" si="22"/>
        <v>414</v>
      </c>
      <c r="K83" s="55">
        <v>0</v>
      </c>
      <c r="L83" s="56">
        <v>0</v>
      </c>
      <c r="M83" s="57">
        <f t="shared" si="23"/>
        <v>0</v>
      </c>
      <c r="N83" s="3">
        <f t="shared" si="33"/>
        <v>0.14045525244023196</v>
      </c>
      <c r="O83" s="3">
        <f t="shared" si="31"/>
        <v>0.21826194955216763</v>
      </c>
      <c r="P83" s="4">
        <f t="shared" si="32"/>
        <v>0.17804302882280959</v>
      </c>
      <c r="Q83" s="41"/>
      <c r="R83" s="58">
        <f t="shared" si="25"/>
        <v>30.338334527090105</v>
      </c>
      <c r="S83" s="58">
        <f t="shared" si="26"/>
        <v>47.144581103268209</v>
      </c>
      <c r="T83" s="58">
        <f t="shared" si="27"/>
        <v>38.457294225726869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3761.9819996555575</v>
      </c>
      <c r="F84" s="61">
        <v>4570.0000000000009</v>
      </c>
      <c r="G84" s="62">
        <f t="shared" si="24"/>
        <v>8331.981999655558</v>
      </c>
      <c r="H84" s="67">
        <v>212</v>
      </c>
      <c r="I84" s="61">
        <v>192</v>
      </c>
      <c r="J84" s="62">
        <f t="shared" si="22"/>
        <v>404</v>
      </c>
      <c r="K84" s="67">
        <v>0</v>
      </c>
      <c r="L84" s="61">
        <v>0</v>
      </c>
      <c r="M84" s="62">
        <f t="shared" si="23"/>
        <v>0</v>
      </c>
      <c r="N84" s="6">
        <f t="shared" si="33"/>
        <v>8.2153694961031573E-2</v>
      </c>
      <c r="O84" s="6">
        <f t="shared" si="31"/>
        <v>0.11019483024691361</v>
      </c>
      <c r="P84" s="7">
        <f t="shared" si="32"/>
        <v>9.5480175096896297E-2</v>
      </c>
      <c r="Q84" s="41"/>
      <c r="R84" s="58">
        <f t="shared" si="25"/>
        <v>17.74519811158282</v>
      </c>
      <c r="S84" s="58">
        <f t="shared" si="26"/>
        <v>23.802083333333339</v>
      </c>
      <c r="T84" s="58">
        <f t="shared" si="27"/>
        <v>20.623717820929599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948.90012361822005</v>
      </c>
      <c r="F85" s="64">
        <v>2406.8672983241058</v>
      </c>
      <c r="G85" s="65">
        <f t="shared" ref="G85:G86" si="34">+E85+F85</f>
        <v>3355.7674219423261</v>
      </c>
      <c r="H85" s="71">
        <v>108</v>
      </c>
      <c r="I85" s="64">
        <v>66</v>
      </c>
      <c r="J85" s="65">
        <f t="shared" ref="J85:J86" si="35">+H85+I85</f>
        <v>174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4.0676445628353056E-2</v>
      </c>
      <c r="O85" s="3">
        <f t="shared" si="31"/>
        <v>0.16883188119557421</v>
      </c>
      <c r="P85" s="4">
        <f t="shared" si="32"/>
        <v>8.9287128084885217E-2</v>
      </c>
      <c r="Q85" s="41"/>
      <c r="R85" s="58">
        <f t="shared" si="25"/>
        <v>8.7861122557242606</v>
      </c>
      <c r="S85" s="58">
        <f t="shared" si="26"/>
        <v>36.467686338244029</v>
      </c>
      <c r="T85" s="58">
        <f t="shared" si="27"/>
        <v>19.286019666335207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789.33773544727171</v>
      </c>
      <c r="F86" s="61">
        <v>2283.0000000000005</v>
      </c>
      <c r="G86" s="62">
        <f t="shared" si="34"/>
        <v>3072.3377354472723</v>
      </c>
      <c r="H86" s="72">
        <v>108</v>
      </c>
      <c r="I86" s="61">
        <v>66</v>
      </c>
      <c r="J86" s="62">
        <f t="shared" si="35"/>
        <v>174</v>
      </c>
      <c r="K86" s="72">
        <v>0</v>
      </c>
      <c r="L86" s="61">
        <v>0</v>
      </c>
      <c r="M86" s="62">
        <f t="shared" si="36"/>
        <v>0</v>
      </c>
      <c r="N86" s="6">
        <f t="shared" si="33"/>
        <v>3.3836494146402253E-2</v>
      </c>
      <c r="O86" s="6">
        <f t="shared" si="31"/>
        <v>0.16014309764309767</v>
      </c>
      <c r="P86" s="7">
        <f t="shared" si="32"/>
        <v>8.1745895472735003E-2</v>
      </c>
      <c r="Q86" s="41"/>
      <c r="R86" s="58">
        <f t="shared" si="25"/>
        <v>7.3086827356228863</v>
      </c>
      <c r="S86" s="58">
        <f t="shared" si="26"/>
        <v>34.590909090909101</v>
      </c>
      <c r="T86" s="58">
        <f t="shared" si="27"/>
        <v>17.657113422110761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783181.88980247814</v>
      </c>
    </row>
    <row r="91" spans="2:20" x14ac:dyDescent="0.25">
      <c r="C91" t="s">
        <v>112</v>
      </c>
      <c r="D91" s="78">
        <f>SUMPRODUCT(((((J5:J86)*216)+((M5:M86)*248))*((D5:D86))/1000))</f>
        <v>5449264.5112800011</v>
      </c>
    </row>
    <row r="92" spans="2:20" x14ac:dyDescent="0.25">
      <c r="C92" t="s">
        <v>111</v>
      </c>
      <c r="D92" s="39">
        <f>+D90/D91</f>
        <v>0.14372249469286877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9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0.15598356132661595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100</v>
      </c>
      <c r="F5" s="56">
        <v>394.55241329613017</v>
      </c>
      <c r="G5" s="57">
        <f>+E5+F5</f>
        <v>494.55241329613017</v>
      </c>
      <c r="H5" s="56">
        <v>43</v>
      </c>
      <c r="I5" s="56">
        <v>74</v>
      </c>
      <c r="J5" s="57">
        <f>+H5+I5</f>
        <v>117</v>
      </c>
      <c r="K5" s="56">
        <v>0</v>
      </c>
      <c r="L5" s="56">
        <v>0</v>
      </c>
      <c r="M5" s="57">
        <f>+K5+L5</f>
        <v>0</v>
      </c>
      <c r="N5" s="32">
        <f>+E5/(H5*216+K5*248)</f>
        <v>1.0766580534022395E-2</v>
      </c>
      <c r="O5" s="32">
        <f t="shared" ref="O5:O80" si="0">+F5/(I5*216+L5*248)</f>
        <v>2.4684210041049186E-2</v>
      </c>
      <c r="P5" s="33">
        <f t="shared" ref="P5:P80" si="1">+G5/(J5*216+M5*248)</f>
        <v>1.9569183811970963E-2</v>
      </c>
      <c r="Q5" s="41"/>
      <c r="R5" s="58">
        <f>+E5/(H5+K5)</f>
        <v>2.3255813953488373</v>
      </c>
      <c r="S5" s="58">
        <f t="shared" ref="S5" si="2">+F5/(I5+L5)</f>
        <v>5.331789368866624</v>
      </c>
      <c r="T5" s="58">
        <f t="shared" ref="T5" si="3">+G5/(J5+M5)</f>
        <v>4.2269437033857278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129.06913397700106</v>
      </c>
      <c r="F6" s="56">
        <v>794.04906237193882</v>
      </c>
      <c r="G6" s="57">
        <f t="shared" ref="G6:G70" si="4">+E6+F6</f>
        <v>923.11819634893982</v>
      </c>
      <c r="H6" s="56">
        <v>43</v>
      </c>
      <c r="I6" s="56">
        <v>68</v>
      </c>
      <c r="J6" s="57">
        <f t="shared" ref="J6:J59" si="5">+H6+I6</f>
        <v>111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1.3896332254199081E-2</v>
      </c>
      <c r="O6" s="32">
        <f t="shared" ref="O6:O16" si="8">+F6/(I6*216+L6*248)</f>
        <v>5.4061074507893436E-2</v>
      </c>
      <c r="P6" s="33">
        <f t="shared" ref="P6:P16" si="9">+G6/(J6*216+M6*248)</f>
        <v>3.8501759941146969E-2</v>
      </c>
      <c r="Q6" s="41"/>
      <c r="R6" s="58">
        <f t="shared" ref="R6:R70" si="10">+E6/(H6+K6)</f>
        <v>3.0016077669070014</v>
      </c>
      <c r="S6" s="58">
        <f t="shared" ref="S6:S70" si="11">+F6/(I6+L6)</f>
        <v>11.677192093704983</v>
      </c>
      <c r="T6" s="58">
        <f t="shared" ref="T6:T70" si="12">+G6/(J6+M6)</f>
        <v>8.316380147287747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193.83963719651607</v>
      </c>
      <c r="F7" s="56">
        <v>1092.3719691435326</v>
      </c>
      <c r="G7" s="57">
        <f t="shared" si="4"/>
        <v>1286.2116063400488</v>
      </c>
      <c r="H7" s="56">
        <v>43</v>
      </c>
      <c r="I7" s="56">
        <v>68</v>
      </c>
      <c r="J7" s="57">
        <f t="shared" si="5"/>
        <v>111</v>
      </c>
      <c r="K7" s="56">
        <v>0</v>
      </c>
      <c r="L7" s="56">
        <v>0</v>
      </c>
      <c r="M7" s="57">
        <f t="shared" si="6"/>
        <v>0</v>
      </c>
      <c r="N7" s="32">
        <f t="shared" si="7"/>
        <v>2.0869900645619732E-2</v>
      </c>
      <c r="O7" s="32">
        <f t="shared" si="8"/>
        <v>7.4371729925349447E-2</v>
      </c>
      <c r="P7" s="33">
        <f t="shared" si="9"/>
        <v>5.3645796060228929E-2</v>
      </c>
      <c r="Q7" s="41"/>
      <c r="R7" s="58">
        <f t="shared" si="10"/>
        <v>4.507898539453862</v>
      </c>
      <c r="S7" s="58">
        <f t="shared" si="11"/>
        <v>16.064293663875478</v>
      </c>
      <c r="T7" s="58">
        <f t="shared" si="12"/>
        <v>11.587491949009449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231.51375614605737</v>
      </c>
      <c r="F8" s="56">
        <v>1236.3251728752423</v>
      </c>
      <c r="G8" s="57">
        <f t="shared" si="4"/>
        <v>1467.8389290212997</v>
      </c>
      <c r="H8" s="56">
        <v>64</v>
      </c>
      <c r="I8" s="56">
        <v>69</v>
      </c>
      <c r="J8" s="57">
        <f t="shared" si="5"/>
        <v>133</v>
      </c>
      <c r="K8" s="56">
        <v>0</v>
      </c>
      <c r="L8" s="56">
        <v>0</v>
      </c>
      <c r="M8" s="57">
        <f t="shared" si="6"/>
        <v>0</v>
      </c>
      <c r="N8" s="32">
        <f t="shared" si="7"/>
        <v>1.6747233517509938E-2</v>
      </c>
      <c r="O8" s="32">
        <f t="shared" si="8"/>
        <v>8.2952574669568055E-2</v>
      </c>
      <c r="P8" s="33">
        <f t="shared" si="9"/>
        <v>5.1094365393389712E-2</v>
      </c>
      <c r="Q8" s="41"/>
      <c r="R8" s="58">
        <f t="shared" si="10"/>
        <v>3.6174024397821465</v>
      </c>
      <c r="S8" s="58">
        <f t="shared" si="11"/>
        <v>17.917756128626699</v>
      </c>
      <c r="T8" s="58">
        <f t="shared" si="12"/>
        <v>11.036382924972179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302.71015014687157</v>
      </c>
      <c r="F9" s="56">
        <v>1614.0690787278081</v>
      </c>
      <c r="G9" s="57">
        <f t="shared" si="4"/>
        <v>1916.7792288746796</v>
      </c>
      <c r="H9" s="56">
        <v>66</v>
      </c>
      <c r="I9" s="56">
        <v>69</v>
      </c>
      <c r="J9" s="57">
        <f t="shared" si="5"/>
        <v>135</v>
      </c>
      <c r="K9" s="56">
        <v>0</v>
      </c>
      <c r="L9" s="56">
        <v>0</v>
      </c>
      <c r="M9" s="57">
        <f t="shared" si="6"/>
        <v>0</v>
      </c>
      <c r="N9" s="32">
        <f t="shared" si="7"/>
        <v>2.1233876974387736E-2</v>
      </c>
      <c r="O9" s="32">
        <f t="shared" si="8"/>
        <v>0.1082977105963371</v>
      </c>
      <c r="P9" s="33">
        <f t="shared" si="9"/>
        <v>6.5733169714495179E-2</v>
      </c>
      <c r="Q9" s="41"/>
      <c r="R9" s="58">
        <f t="shared" si="10"/>
        <v>4.5865174264677506</v>
      </c>
      <c r="S9" s="58">
        <f t="shared" si="11"/>
        <v>23.392305488808812</v>
      </c>
      <c r="T9" s="58">
        <f t="shared" si="12"/>
        <v>14.198364658330959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352.04508602551385</v>
      </c>
      <c r="F10" s="56">
        <v>1873.1812693321081</v>
      </c>
      <c r="G10" s="57">
        <f t="shared" si="4"/>
        <v>2225.2263553576217</v>
      </c>
      <c r="H10" s="56">
        <v>66</v>
      </c>
      <c r="I10" s="56">
        <v>69</v>
      </c>
      <c r="J10" s="57">
        <f t="shared" si="5"/>
        <v>135</v>
      </c>
      <c r="K10" s="56">
        <v>0</v>
      </c>
      <c r="L10" s="56">
        <v>0</v>
      </c>
      <c r="M10" s="57">
        <f t="shared" si="6"/>
        <v>0</v>
      </c>
      <c r="N10" s="32">
        <f t="shared" si="7"/>
        <v>2.4694520624685315E-2</v>
      </c>
      <c r="O10" s="32">
        <f t="shared" si="8"/>
        <v>0.12568312327778502</v>
      </c>
      <c r="P10" s="33">
        <f t="shared" si="9"/>
        <v>7.6310917536269604E-2</v>
      </c>
      <c r="Q10" s="41"/>
      <c r="R10" s="58">
        <f t="shared" si="10"/>
        <v>5.3340164549320281</v>
      </c>
      <c r="S10" s="58">
        <f t="shared" si="11"/>
        <v>27.147554628001565</v>
      </c>
      <c r="T10" s="58">
        <f t="shared" si="12"/>
        <v>16.483158187834235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709.60698648828122</v>
      </c>
      <c r="F11" s="56">
        <v>2281.8373141723691</v>
      </c>
      <c r="G11" s="57">
        <f t="shared" si="4"/>
        <v>2991.4443006606502</v>
      </c>
      <c r="H11" s="56">
        <v>66</v>
      </c>
      <c r="I11" s="56">
        <v>69</v>
      </c>
      <c r="J11" s="57">
        <f t="shared" si="5"/>
        <v>135</v>
      </c>
      <c r="K11" s="56">
        <v>0</v>
      </c>
      <c r="L11" s="56">
        <v>0</v>
      </c>
      <c r="M11" s="57">
        <f t="shared" si="6"/>
        <v>0</v>
      </c>
      <c r="N11" s="32">
        <f t="shared" si="7"/>
        <v>4.9776023182399078E-2</v>
      </c>
      <c r="O11" s="32">
        <f t="shared" si="8"/>
        <v>0.15310234260415789</v>
      </c>
      <c r="P11" s="33">
        <f t="shared" si="9"/>
        <v>0.10258725310907579</v>
      </c>
      <c r="Q11" s="41"/>
      <c r="R11" s="58">
        <f t="shared" si="10"/>
        <v>10.751621007398199</v>
      </c>
      <c r="S11" s="58">
        <f t="shared" si="11"/>
        <v>33.0701060024981</v>
      </c>
      <c r="T11" s="58">
        <f t="shared" si="12"/>
        <v>22.158846671560372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734.02092932746393</v>
      </c>
      <c r="F12" s="56">
        <v>2345.964628822574</v>
      </c>
      <c r="G12" s="57">
        <f t="shared" si="4"/>
        <v>3079.9855581500378</v>
      </c>
      <c r="H12" s="56">
        <v>66</v>
      </c>
      <c r="I12" s="56">
        <v>69</v>
      </c>
      <c r="J12" s="57">
        <f t="shared" si="5"/>
        <v>135</v>
      </c>
      <c r="K12" s="56">
        <v>0</v>
      </c>
      <c r="L12" s="56">
        <v>0</v>
      </c>
      <c r="M12" s="57">
        <f t="shared" si="6"/>
        <v>0</v>
      </c>
      <c r="N12" s="32">
        <f t="shared" si="7"/>
        <v>5.1488561260343992E-2</v>
      </c>
      <c r="O12" s="32">
        <f t="shared" si="8"/>
        <v>0.15740503414000093</v>
      </c>
      <c r="P12" s="33">
        <f t="shared" si="9"/>
        <v>0.10562364739883531</v>
      </c>
      <c r="Q12" s="41"/>
      <c r="R12" s="58">
        <f t="shared" si="10"/>
        <v>11.121529232234302</v>
      </c>
      <c r="S12" s="58">
        <f t="shared" si="11"/>
        <v>33.999487374240204</v>
      </c>
      <c r="T12" s="58">
        <f t="shared" si="12"/>
        <v>22.814707838148429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769.73792547282801</v>
      </c>
      <c r="F13" s="56">
        <v>2366.8705102826107</v>
      </c>
      <c r="G13" s="57">
        <f t="shared" si="4"/>
        <v>3136.6084357554387</v>
      </c>
      <c r="H13" s="56">
        <v>66</v>
      </c>
      <c r="I13" s="56">
        <v>62</v>
      </c>
      <c r="J13" s="57">
        <f t="shared" si="5"/>
        <v>128</v>
      </c>
      <c r="K13" s="56">
        <v>0</v>
      </c>
      <c r="L13" s="56">
        <v>0</v>
      </c>
      <c r="M13" s="57">
        <f t="shared" si="6"/>
        <v>0</v>
      </c>
      <c r="N13" s="32">
        <f t="shared" si="7"/>
        <v>5.3993962224524975E-2</v>
      </c>
      <c r="O13" s="32">
        <f t="shared" si="8"/>
        <v>0.17673764264356412</v>
      </c>
      <c r="P13" s="33">
        <f t="shared" si="9"/>
        <v>0.11344793242749705</v>
      </c>
      <c r="Q13" s="41"/>
      <c r="R13" s="58">
        <f t="shared" si="10"/>
        <v>11.662695840497394</v>
      </c>
      <c r="S13" s="58">
        <f t="shared" si="11"/>
        <v>38.17533081100985</v>
      </c>
      <c r="T13" s="58">
        <f t="shared" si="12"/>
        <v>24.504753404339365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911.92746759950319</v>
      </c>
      <c r="F14" s="56">
        <v>2682.9242615892672</v>
      </c>
      <c r="G14" s="57">
        <f t="shared" si="4"/>
        <v>3594.8517291887702</v>
      </c>
      <c r="H14" s="56">
        <v>66</v>
      </c>
      <c r="I14" s="56">
        <v>51</v>
      </c>
      <c r="J14" s="57">
        <f t="shared" si="5"/>
        <v>117</v>
      </c>
      <c r="K14" s="56">
        <v>0</v>
      </c>
      <c r="L14" s="56">
        <v>0</v>
      </c>
      <c r="M14" s="57">
        <f t="shared" si="6"/>
        <v>0</v>
      </c>
      <c r="N14" s="32">
        <f t="shared" si="7"/>
        <v>6.3967976122299611E-2</v>
      </c>
      <c r="O14" s="32">
        <f t="shared" si="8"/>
        <v>0.24354795402952681</v>
      </c>
      <c r="P14" s="33">
        <f t="shared" si="9"/>
        <v>0.1422464280305781</v>
      </c>
      <c r="Q14" s="41"/>
      <c r="R14" s="58">
        <f t="shared" si="10"/>
        <v>13.817082842416715</v>
      </c>
      <c r="S14" s="58">
        <f t="shared" si="11"/>
        <v>52.606358070377787</v>
      </c>
      <c r="T14" s="58">
        <f t="shared" si="12"/>
        <v>30.725228454604874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5942.0480445197973</v>
      </c>
      <c r="F15" s="56">
        <v>4323.493611000019</v>
      </c>
      <c r="G15" s="57">
        <f t="shared" si="4"/>
        <v>10265.541655519817</v>
      </c>
      <c r="H15" s="56">
        <v>93</v>
      </c>
      <c r="I15" s="56">
        <v>118</v>
      </c>
      <c r="J15" s="57">
        <f t="shared" si="5"/>
        <v>211</v>
      </c>
      <c r="K15" s="56">
        <v>50</v>
      </c>
      <c r="L15" s="56">
        <v>95</v>
      </c>
      <c r="M15" s="57">
        <f t="shared" si="6"/>
        <v>145</v>
      </c>
      <c r="N15" s="32">
        <f t="shared" si="7"/>
        <v>0.18289977975005531</v>
      </c>
      <c r="O15" s="32">
        <f t="shared" si="8"/>
        <v>8.8148214218724902E-2</v>
      </c>
      <c r="P15" s="33">
        <f t="shared" si="9"/>
        <v>0.12590195319269792</v>
      </c>
      <c r="Q15" s="41"/>
      <c r="R15" s="58">
        <f t="shared" si="10"/>
        <v>41.552783528110467</v>
      </c>
      <c r="S15" s="58">
        <f t="shared" si="11"/>
        <v>20.298092070422623</v>
      </c>
      <c r="T15" s="58">
        <f t="shared" si="12"/>
        <v>28.835791167190497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8465.3553946258089</v>
      </c>
      <c r="F16" s="56">
        <v>7247.5833933341055</v>
      </c>
      <c r="G16" s="57">
        <f t="shared" si="4"/>
        <v>15712.938787959914</v>
      </c>
      <c r="H16" s="56">
        <v>115</v>
      </c>
      <c r="I16" s="56">
        <v>119</v>
      </c>
      <c r="J16" s="57">
        <f t="shared" si="5"/>
        <v>234</v>
      </c>
      <c r="K16" s="56">
        <v>94</v>
      </c>
      <c r="L16" s="56">
        <v>175</v>
      </c>
      <c r="M16" s="57">
        <f t="shared" si="6"/>
        <v>269</v>
      </c>
      <c r="N16" s="32">
        <f t="shared" si="7"/>
        <v>0.17580485534610835</v>
      </c>
      <c r="O16" s="32">
        <f t="shared" si="8"/>
        <v>0.10487936144556184</v>
      </c>
      <c r="P16" s="33">
        <f t="shared" si="9"/>
        <v>0.13400541369277405</v>
      </c>
      <c r="Q16" s="41"/>
      <c r="R16" s="58">
        <f t="shared" si="10"/>
        <v>40.504092797252675</v>
      </c>
      <c r="S16" s="58">
        <f t="shared" si="11"/>
        <v>24.651644195013965</v>
      </c>
      <c r="T16" s="58">
        <f t="shared" si="12"/>
        <v>31.238446894552514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8853.0610464657293</v>
      </c>
      <c r="F17" s="56">
        <v>7825.55634407457</v>
      </c>
      <c r="G17" s="57">
        <f t="shared" si="4"/>
        <v>16678.617390540297</v>
      </c>
      <c r="H17" s="56">
        <v>116</v>
      </c>
      <c r="I17" s="56">
        <v>119</v>
      </c>
      <c r="J17" s="57">
        <f t="shared" si="5"/>
        <v>235</v>
      </c>
      <c r="K17" s="56">
        <v>75</v>
      </c>
      <c r="L17" s="56">
        <v>165</v>
      </c>
      <c r="M17" s="57">
        <f t="shared" si="6"/>
        <v>240</v>
      </c>
      <c r="N17" s="32">
        <f t="shared" ref="N17:N81" si="13">+E17/(H17*216+K17*248)</f>
        <v>0.20279139285472167</v>
      </c>
      <c r="O17" s="32">
        <f t="shared" si="0"/>
        <v>0.11745851861303089</v>
      </c>
      <c r="P17" s="33">
        <f t="shared" si="1"/>
        <v>0.15123882291023122</v>
      </c>
      <c r="Q17" s="41"/>
      <c r="R17" s="58">
        <f t="shared" si="10"/>
        <v>46.351104955317957</v>
      </c>
      <c r="S17" s="58">
        <f t="shared" si="11"/>
        <v>27.5547758594175</v>
      </c>
      <c r="T17" s="58">
        <f t="shared" si="12"/>
        <v>35.112878716926943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10775.643004334665</v>
      </c>
      <c r="F18" s="56">
        <v>9443.6702564903753</v>
      </c>
      <c r="G18" s="57">
        <f t="shared" si="4"/>
        <v>20219.313260825038</v>
      </c>
      <c r="H18" s="56">
        <v>116</v>
      </c>
      <c r="I18" s="56">
        <v>121</v>
      </c>
      <c r="J18" s="57">
        <f t="shared" si="5"/>
        <v>237</v>
      </c>
      <c r="K18" s="56">
        <v>93</v>
      </c>
      <c r="L18" s="56">
        <v>135</v>
      </c>
      <c r="M18" s="57">
        <f t="shared" si="6"/>
        <v>228</v>
      </c>
      <c r="N18" s="32">
        <f t="shared" si="13"/>
        <v>0.22393273076339701</v>
      </c>
      <c r="O18" s="32">
        <f t="shared" si="0"/>
        <v>0.15840831750688364</v>
      </c>
      <c r="P18" s="33">
        <f t="shared" si="1"/>
        <v>0.18767462371746713</v>
      </c>
      <c r="Q18" s="41"/>
      <c r="R18" s="58">
        <f t="shared" si="10"/>
        <v>51.558100499208919</v>
      </c>
      <c r="S18" s="58">
        <f t="shared" si="11"/>
        <v>36.889336939415529</v>
      </c>
      <c r="T18" s="58">
        <f t="shared" si="12"/>
        <v>43.482394109301154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13365.154276092393</v>
      </c>
      <c r="F19" s="56">
        <v>10766.605198345618</v>
      </c>
      <c r="G19" s="57">
        <f t="shared" si="4"/>
        <v>24131.759474438011</v>
      </c>
      <c r="H19" s="56">
        <v>125</v>
      </c>
      <c r="I19" s="56">
        <v>128</v>
      </c>
      <c r="J19" s="57">
        <f t="shared" si="5"/>
        <v>253</v>
      </c>
      <c r="K19" s="56">
        <v>93</v>
      </c>
      <c r="L19" s="56">
        <v>130</v>
      </c>
      <c r="M19" s="57">
        <f t="shared" si="6"/>
        <v>223</v>
      </c>
      <c r="N19" s="32">
        <f t="shared" si="13"/>
        <v>0.26696137496189665</v>
      </c>
      <c r="O19" s="32">
        <f t="shared" si="0"/>
        <v>0.1797790074530059</v>
      </c>
      <c r="P19" s="33">
        <f t="shared" si="1"/>
        <v>0.21947540267060181</v>
      </c>
      <c r="Q19" s="41"/>
      <c r="R19" s="58">
        <f t="shared" si="10"/>
        <v>61.308047138038503</v>
      </c>
      <c r="S19" s="58">
        <f t="shared" si="11"/>
        <v>41.731027900564413</v>
      </c>
      <c r="T19" s="58">
        <f t="shared" si="12"/>
        <v>50.696973685794141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16382.505661963654</v>
      </c>
      <c r="F20" s="56">
        <v>14272.460903647199</v>
      </c>
      <c r="G20" s="57">
        <f t="shared" si="4"/>
        <v>30654.966565610855</v>
      </c>
      <c r="H20" s="56">
        <v>171</v>
      </c>
      <c r="I20" s="56">
        <v>162</v>
      </c>
      <c r="J20" s="57">
        <f t="shared" si="5"/>
        <v>333</v>
      </c>
      <c r="K20" s="56">
        <v>93</v>
      </c>
      <c r="L20" s="56">
        <v>113</v>
      </c>
      <c r="M20" s="57">
        <f t="shared" si="6"/>
        <v>206</v>
      </c>
      <c r="N20" s="32">
        <f t="shared" si="13"/>
        <v>0.27304176103272759</v>
      </c>
      <c r="O20" s="32">
        <f t="shared" si="0"/>
        <v>0.2264894773334899</v>
      </c>
      <c r="P20" s="33">
        <f t="shared" si="1"/>
        <v>0.24919495484823809</v>
      </c>
      <c r="Q20" s="41"/>
      <c r="R20" s="58">
        <f t="shared" si="10"/>
        <v>62.054945689256265</v>
      </c>
      <c r="S20" s="58">
        <f t="shared" si="11"/>
        <v>51.899857831444358</v>
      </c>
      <c r="T20" s="58">
        <f t="shared" si="12"/>
        <v>56.873778414862443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16005.850936287525</v>
      </c>
      <c r="F21" s="56">
        <v>14164.72730555158</v>
      </c>
      <c r="G21" s="57">
        <f t="shared" si="4"/>
        <v>30170.578241839103</v>
      </c>
      <c r="H21" s="56">
        <v>160</v>
      </c>
      <c r="I21" s="56">
        <v>162</v>
      </c>
      <c r="J21" s="57">
        <f t="shared" si="5"/>
        <v>322</v>
      </c>
      <c r="K21" s="56">
        <v>93</v>
      </c>
      <c r="L21" s="56">
        <v>113</v>
      </c>
      <c r="M21" s="57">
        <f t="shared" si="6"/>
        <v>206</v>
      </c>
      <c r="N21" s="32">
        <f t="shared" si="13"/>
        <v>0.27776362169039853</v>
      </c>
      <c r="O21" s="32">
        <f t="shared" si="0"/>
        <v>0.22477985441080964</v>
      </c>
      <c r="P21" s="33">
        <f t="shared" si="1"/>
        <v>0.25008768436537721</v>
      </c>
      <c r="Q21" s="41"/>
      <c r="R21" s="58">
        <f t="shared" si="10"/>
        <v>63.264232949753065</v>
      </c>
      <c r="S21" s="58">
        <f t="shared" si="11"/>
        <v>51.508099292914835</v>
      </c>
      <c r="T21" s="58">
        <f t="shared" si="12"/>
        <v>57.141246670149819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15336.28570457959</v>
      </c>
      <c r="F22" s="56">
        <v>13075.624819729832</v>
      </c>
      <c r="G22" s="57">
        <f t="shared" si="4"/>
        <v>28411.910524309424</v>
      </c>
      <c r="H22" s="56">
        <v>160</v>
      </c>
      <c r="I22" s="56">
        <v>163</v>
      </c>
      <c r="J22" s="57">
        <f t="shared" si="5"/>
        <v>323</v>
      </c>
      <c r="K22" s="56">
        <v>93</v>
      </c>
      <c r="L22" s="56">
        <v>111</v>
      </c>
      <c r="M22" s="57">
        <f t="shared" si="6"/>
        <v>204</v>
      </c>
      <c r="N22" s="32">
        <f t="shared" si="13"/>
        <v>0.26614406678778962</v>
      </c>
      <c r="O22" s="32">
        <f t="shared" si="0"/>
        <v>0.20842299189826943</v>
      </c>
      <c r="P22" s="33">
        <f t="shared" si="1"/>
        <v>0.23605774779253427</v>
      </c>
      <c r="Q22" s="41"/>
      <c r="R22" s="58">
        <f t="shared" si="10"/>
        <v>60.617730057626837</v>
      </c>
      <c r="S22" s="58">
        <f t="shared" si="11"/>
        <v>47.721258466167271</v>
      </c>
      <c r="T22" s="58">
        <f t="shared" si="12"/>
        <v>53.912543689391697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14255.800072424216</v>
      </c>
      <c r="F23" s="56">
        <v>9932.7355996185088</v>
      </c>
      <c r="G23" s="57">
        <f t="shared" si="4"/>
        <v>24188.535672042723</v>
      </c>
      <c r="H23" s="56">
        <v>159</v>
      </c>
      <c r="I23" s="56">
        <v>162</v>
      </c>
      <c r="J23" s="57">
        <f t="shared" si="5"/>
        <v>321</v>
      </c>
      <c r="K23" s="56">
        <v>93</v>
      </c>
      <c r="L23" s="56">
        <v>111</v>
      </c>
      <c r="M23" s="57">
        <f t="shared" si="6"/>
        <v>204</v>
      </c>
      <c r="N23" s="32">
        <f t="shared" si="13"/>
        <v>0.24832427662388892</v>
      </c>
      <c r="O23" s="32">
        <f t="shared" si="0"/>
        <v>0.15887293025621416</v>
      </c>
      <c r="P23" s="33">
        <f t="shared" si="1"/>
        <v>0.20169214588788875</v>
      </c>
      <c r="Q23" s="41"/>
      <c r="R23" s="58">
        <f t="shared" si="10"/>
        <v>56.570635208032598</v>
      </c>
      <c r="S23" s="58">
        <f t="shared" si="11"/>
        <v>36.38364688504948</v>
      </c>
      <c r="T23" s="58">
        <f t="shared" si="12"/>
        <v>46.073401280081377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13076.019910628036</v>
      </c>
      <c r="F24" s="56">
        <v>9145.9322743119574</v>
      </c>
      <c r="G24" s="57">
        <f t="shared" si="4"/>
        <v>22221.952184939993</v>
      </c>
      <c r="H24" s="56">
        <v>138</v>
      </c>
      <c r="I24" s="56">
        <v>147</v>
      </c>
      <c r="J24" s="57">
        <f t="shared" si="5"/>
        <v>285</v>
      </c>
      <c r="K24" s="56">
        <v>114</v>
      </c>
      <c r="L24" s="56">
        <v>110</v>
      </c>
      <c r="M24" s="57">
        <f t="shared" si="6"/>
        <v>224</v>
      </c>
      <c r="N24" s="32">
        <f t="shared" si="13"/>
        <v>0.22513808386067555</v>
      </c>
      <c r="O24" s="32">
        <f t="shared" si="0"/>
        <v>0.15493177046876197</v>
      </c>
      <c r="P24" s="33">
        <f t="shared" si="1"/>
        <v>0.18974957463744102</v>
      </c>
      <c r="Q24" s="41"/>
      <c r="R24" s="58">
        <f t="shared" si="10"/>
        <v>51.888967899317606</v>
      </c>
      <c r="S24" s="58">
        <f t="shared" si="11"/>
        <v>35.58728511405431</v>
      </c>
      <c r="T24" s="58">
        <f t="shared" si="12"/>
        <v>43.658059302436136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12193.707827540487</v>
      </c>
      <c r="F25" s="56">
        <v>9027.0857596995611</v>
      </c>
      <c r="G25" s="57">
        <f t="shared" si="4"/>
        <v>21220.793587240049</v>
      </c>
      <c r="H25" s="56">
        <v>147</v>
      </c>
      <c r="I25" s="56">
        <v>142</v>
      </c>
      <c r="J25" s="57">
        <f t="shared" si="5"/>
        <v>289</v>
      </c>
      <c r="K25" s="56">
        <v>114</v>
      </c>
      <c r="L25" s="56">
        <v>110</v>
      </c>
      <c r="M25" s="57">
        <f t="shared" si="6"/>
        <v>224</v>
      </c>
      <c r="N25" s="32">
        <f t="shared" si="13"/>
        <v>0.2031472049103773</v>
      </c>
      <c r="O25" s="32">
        <f t="shared" si="0"/>
        <v>0.15576832136422489</v>
      </c>
      <c r="P25" s="33">
        <f t="shared" si="1"/>
        <v>0.17987381829558596</v>
      </c>
      <c r="Q25" s="41"/>
      <c r="R25" s="58">
        <f t="shared" si="10"/>
        <v>46.719187078699186</v>
      </c>
      <c r="S25" s="58">
        <f t="shared" si="11"/>
        <v>35.82176888769667</v>
      </c>
      <c r="T25" s="58">
        <f t="shared" si="12"/>
        <v>41.366069370838304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11701.880901130389</v>
      </c>
      <c r="F26" s="56">
        <v>8802.1505834264135</v>
      </c>
      <c r="G26" s="57">
        <f t="shared" si="4"/>
        <v>20504.031484556803</v>
      </c>
      <c r="H26" s="56">
        <v>159</v>
      </c>
      <c r="I26" s="56">
        <v>141</v>
      </c>
      <c r="J26" s="57">
        <f t="shared" si="5"/>
        <v>300</v>
      </c>
      <c r="K26" s="56">
        <v>114</v>
      </c>
      <c r="L26" s="56">
        <v>97</v>
      </c>
      <c r="M26" s="57">
        <f t="shared" si="6"/>
        <v>211</v>
      </c>
      <c r="N26" s="32">
        <f t="shared" si="13"/>
        <v>0.18688323912626786</v>
      </c>
      <c r="O26" s="32">
        <f t="shared" si="0"/>
        <v>0.16147179673147954</v>
      </c>
      <c r="P26" s="33">
        <f t="shared" si="1"/>
        <v>0.17505661741476677</v>
      </c>
      <c r="Q26" s="41"/>
      <c r="R26" s="58">
        <f t="shared" si="10"/>
        <v>42.864032604873223</v>
      </c>
      <c r="S26" s="58">
        <f t="shared" si="11"/>
        <v>36.983825980783251</v>
      </c>
      <c r="T26" s="58">
        <f t="shared" si="12"/>
        <v>40.1253062320094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10752.748264141783</v>
      </c>
      <c r="F27" s="56">
        <v>6723.1000140014248</v>
      </c>
      <c r="G27" s="57">
        <f t="shared" si="4"/>
        <v>17475.848278143207</v>
      </c>
      <c r="H27" s="56">
        <v>160</v>
      </c>
      <c r="I27" s="56">
        <v>140</v>
      </c>
      <c r="J27" s="57">
        <f t="shared" si="5"/>
        <v>300</v>
      </c>
      <c r="K27" s="56">
        <v>114</v>
      </c>
      <c r="L27" s="56">
        <v>111</v>
      </c>
      <c r="M27" s="57">
        <f t="shared" si="6"/>
        <v>225</v>
      </c>
      <c r="N27" s="32">
        <f t="shared" si="13"/>
        <v>0.1711349036182484</v>
      </c>
      <c r="O27" s="32">
        <f t="shared" si="0"/>
        <v>0.11638104164938071</v>
      </c>
      <c r="P27" s="33">
        <f t="shared" si="1"/>
        <v>0.14490753132788728</v>
      </c>
      <c r="Q27" s="41"/>
      <c r="R27" s="58">
        <f t="shared" si="10"/>
        <v>39.24360680343716</v>
      </c>
      <c r="S27" s="58">
        <f t="shared" si="11"/>
        <v>26.785259019925995</v>
      </c>
      <c r="T27" s="58">
        <f t="shared" si="12"/>
        <v>33.287330053606105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2814.2356902549532</v>
      </c>
      <c r="F28" s="56">
        <v>2277.8916992859758</v>
      </c>
      <c r="G28" s="57">
        <f t="shared" si="4"/>
        <v>5092.1273895409286</v>
      </c>
      <c r="H28" s="56">
        <v>90</v>
      </c>
      <c r="I28" s="56">
        <v>92</v>
      </c>
      <c r="J28" s="57">
        <f t="shared" si="5"/>
        <v>182</v>
      </c>
      <c r="K28" s="56">
        <v>0</v>
      </c>
      <c r="L28" s="56">
        <v>0</v>
      </c>
      <c r="M28" s="57">
        <f t="shared" si="6"/>
        <v>0</v>
      </c>
      <c r="N28" s="32">
        <f t="shared" si="13"/>
        <v>0.14476521040406137</v>
      </c>
      <c r="O28" s="32">
        <f t="shared" si="0"/>
        <v>0.11462820547936674</v>
      </c>
      <c r="P28" s="33">
        <f t="shared" si="1"/>
        <v>0.12953112000256736</v>
      </c>
      <c r="Q28" s="41"/>
      <c r="R28" s="58">
        <f t="shared" si="10"/>
        <v>31.269285447277259</v>
      </c>
      <c r="S28" s="58">
        <f t="shared" si="11"/>
        <v>24.759692383543214</v>
      </c>
      <c r="T28" s="58">
        <f t="shared" si="12"/>
        <v>27.978721920554552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2521.1828047295494</v>
      </c>
      <c r="F29" s="56">
        <v>2339.5914467674702</v>
      </c>
      <c r="G29" s="57">
        <f t="shared" si="4"/>
        <v>4860.7742514970196</v>
      </c>
      <c r="H29" s="56">
        <v>90</v>
      </c>
      <c r="I29" s="56">
        <v>93</v>
      </c>
      <c r="J29" s="57">
        <f t="shared" si="5"/>
        <v>183</v>
      </c>
      <c r="K29" s="56">
        <v>0</v>
      </c>
      <c r="L29" s="56">
        <v>0</v>
      </c>
      <c r="M29" s="57">
        <f t="shared" si="6"/>
        <v>0</v>
      </c>
      <c r="N29" s="32">
        <f t="shared" si="13"/>
        <v>0.12969047349431839</v>
      </c>
      <c r="O29" s="32">
        <f t="shared" si="0"/>
        <v>0.11646711702347023</v>
      </c>
      <c r="P29" s="33">
        <f t="shared" si="1"/>
        <v>0.12297040709110048</v>
      </c>
      <c r="Q29" s="41"/>
      <c r="R29" s="58">
        <f t="shared" si="10"/>
        <v>28.013142274772772</v>
      </c>
      <c r="S29" s="58">
        <f t="shared" si="11"/>
        <v>25.156897277069572</v>
      </c>
      <c r="T29" s="58">
        <f t="shared" si="12"/>
        <v>26.561607931677703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2419.2329657689529</v>
      </c>
      <c r="F30" s="56">
        <v>2347.572439427709</v>
      </c>
      <c r="G30" s="57">
        <f t="shared" si="4"/>
        <v>4766.8054051966619</v>
      </c>
      <c r="H30" s="56">
        <v>90</v>
      </c>
      <c r="I30" s="56">
        <v>93</v>
      </c>
      <c r="J30" s="57">
        <f t="shared" si="5"/>
        <v>183</v>
      </c>
      <c r="K30" s="56">
        <v>0</v>
      </c>
      <c r="L30" s="56">
        <v>0</v>
      </c>
      <c r="M30" s="57">
        <f t="shared" si="6"/>
        <v>0</v>
      </c>
      <c r="N30" s="32">
        <f t="shared" si="13"/>
        <v>0.12444614021445231</v>
      </c>
      <c r="O30" s="32">
        <f t="shared" si="0"/>
        <v>0.11686441852985409</v>
      </c>
      <c r="P30" s="33">
        <f t="shared" si="1"/>
        <v>0.12059313411244338</v>
      </c>
      <c r="Q30" s="41"/>
      <c r="R30" s="58">
        <f t="shared" si="10"/>
        <v>26.880366286321699</v>
      </c>
      <c r="S30" s="58">
        <f t="shared" si="11"/>
        <v>25.242714402448485</v>
      </c>
      <c r="T30" s="58">
        <f t="shared" si="12"/>
        <v>26.048116968287768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2224.8362267960842</v>
      </c>
      <c r="F31" s="56">
        <v>2260.5805658776981</v>
      </c>
      <c r="G31" s="57">
        <f t="shared" si="4"/>
        <v>4485.4167926737828</v>
      </c>
      <c r="H31" s="56">
        <v>87</v>
      </c>
      <c r="I31" s="56">
        <v>92</v>
      </c>
      <c r="J31" s="57">
        <f t="shared" si="5"/>
        <v>179</v>
      </c>
      <c r="K31" s="56">
        <v>0</v>
      </c>
      <c r="L31" s="56">
        <v>0</v>
      </c>
      <c r="M31" s="57">
        <f t="shared" si="6"/>
        <v>0</v>
      </c>
      <c r="N31" s="32">
        <f t="shared" si="13"/>
        <v>0.11839273237527055</v>
      </c>
      <c r="O31" s="32">
        <f t="shared" si="0"/>
        <v>0.11375707356469898</v>
      </c>
      <c r="P31" s="33">
        <f t="shared" si="1"/>
        <v>0.1160101591318483</v>
      </c>
      <c r="Q31" s="41"/>
      <c r="R31" s="58">
        <f t="shared" si="10"/>
        <v>25.57283019305844</v>
      </c>
      <c r="S31" s="58">
        <f t="shared" si="11"/>
        <v>24.57152788997498</v>
      </c>
      <c r="T31" s="58">
        <f t="shared" si="12"/>
        <v>25.058194372479232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2075.0712888521311</v>
      </c>
      <c r="F32" s="56">
        <v>2145.445694393271</v>
      </c>
      <c r="G32" s="57">
        <f t="shared" si="4"/>
        <v>4220.5169832454021</v>
      </c>
      <c r="H32" s="56">
        <v>74</v>
      </c>
      <c r="I32" s="56">
        <v>92</v>
      </c>
      <c r="J32" s="57">
        <f t="shared" si="5"/>
        <v>166</v>
      </c>
      <c r="K32" s="56">
        <v>0</v>
      </c>
      <c r="L32" s="56">
        <v>0</v>
      </c>
      <c r="M32" s="57">
        <f t="shared" si="6"/>
        <v>0</v>
      </c>
      <c r="N32" s="32">
        <f t="shared" si="13"/>
        <v>0.12982177733058878</v>
      </c>
      <c r="O32" s="32">
        <f t="shared" si="0"/>
        <v>0.10796324951656959</v>
      </c>
      <c r="P32" s="33">
        <f t="shared" si="1"/>
        <v>0.11770741251799983</v>
      </c>
      <c r="Q32" s="41"/>
      <c r="R32" s="58">
        <f t="shared" si="10"/>
        <v>28.041503903407179</v>
      </c>
      <c r="S32" s="58">
        <f t="shared" si="11"/>
        <v>23.320061895579034</v>
      </c>
      <c r="T32" s="58">
        <f t="shared" si="12"/>
        <v>25.424801103887965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1478.4976451533057</v>
      </c>
      <c r="F33" s="56">
        <v>1614.6767685955449</v>
      </c>
      <c r="G33" s="57">
        <f t="shared" si="4"/>
        <v>3093.1744137488504</v>
      </c>
      <c r="H33" s="56">
        <v>77</v>
      </c>
      <c r="I33" s="56">
        <v>92</v>
      </c>
      <c r="J33" s="57">
        <f t="shared" si="5"/>
        <v>169</v>
      </c>
      <c r="K33" s="56">
        <v>0</v>
      </c>
      <c r="L33" s="56">
        <v>0</v>
      </c>
      <c r="M33" s="57">
        <f t="shared" si="6"/>
        <v>0</v>
      </c>
      <c r="N33" s="32">
        <f t="shared" si="13"/>
        <v>8.8894759809602319E-2</v>
      </c>
      <c r="O33" s="32">
        <f t="shared" si="0"/>
        <v>8.1253863153962602E-2</v>
      </c>
      <c r="P33" s="33">
        <f t="shared" si="1"/>
        <v>8.4735218434934534E-2</v>
      </c>
      <c r="Q33" s="41"/>
      <c r="R33" s="58">
        <f t="shared" si="10"/>
        <v>19.201268118874101</v>
      </c>
      <c r="S33" s="58">
        <f t="shared" si="11"/>
        <v>17.550834441255923</v>
      </c>
      <c r="T33" s="58">
        <f t="shared" si="12"/>
        <v>18.302807181945859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761.83069985941495</v>
      </c>
      <c r="F34" s="56">
        <v>650.11246950453483</v>
      </c>
      <c r="G34" s="57">
        <f t="shared" si="4"/>
        <v>1411.9431693639499</v>
      </c>
      <c r="H34" s="56">
        <v>90</v>
      </c>
      <c r="I34" s="56">
        <v>92</v>
      </c>
      <c r="J34" s="57">
        <f t="shared" si="5"/>
        <v>182</v>
      </c>
      <c r="K34" s="56">
        <v>0</v>
      </c>
      <c r="L34" s="56">
        <v>0</v>
      </c>
      <c r="M34" s="57">
        <f t="shared" si="6"/>
        <v>0</v>
      </c>
      <c r="N34" s="32">
        <f t="shared" si="13"/>
        <v>3.9188822009229164E-2</v>
      </c>
      <c r="O34" s="32">
        <f t="shared" si="0"/>
        <v>3.2714999471846556E-2</v>
      </c>
      <c r="P34" s="33">
        <f t="shared" si="1"/>
        <v>3.5916340287035761E-2</v>
      </c>
      <c r="Q34" s="41"/>
      <c r="R34" s="58">
        <f t="shared" si="10"/>
        <v>8.4647855539934991</v>
      </c>
      <c r="S34" s="58">
        <f t="shared" si="11"/>
        <v>7.0664398859188564</v>
      </c>
      <c r="T34" s="58">
        <f t="shared" si="12"/>
        <v>7.7579295019997243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424.26181460966637</v>
      </c>
      <c r="F35" s="56">
        <v>369.49945672275999</v>
      </c>
      <c r="G35" s="57">
        <f t="shared" si="4"/>
        <v>793.7612713324263</v>
      </c>
      <c r="H35" s="56">
        <v>90</v>
      </c>
      <c r="I35" s="56">
        <v>92</v>
      </c>
      <c r="J35" s="57">
        <f t="shared" si="5"/>
        <v>182</v>
      </c>
      <c r="K35" s="56">
        <v>0</v>
      </c>
      <c r="L35" s="56">
        <v>0</v>
      </c>
      <c r="M35" s="57">
        <f t="shared" si="6"/>
        <v>0</v>
      </c>
      <c r="N35" s="32">
        <f t="shared" si="13"/>
        <v>2.1824167418192715E-2</v>
      </c>
      <c r="O35" s="32">
        <f t="shared" si="0"/>
        <v>1.8593974271475442E-2</v>
      </c>
      <c r="P35" s="33">
        <f t="shared" si="1"/>
        <v>2.0191322530841126E-2</v>
      </c>
      <c r="Q35" s="41"/>
      <c r="R35" s="58">
        <f t="shared" si="10"/>
        <v>4.7140201623296267</v>
      </c>
      <c r="S35" s="58">
        <f t="shared" si="11"/>
        <v>4.0162984426386954</v>
      </c>
      <c r="T35" s="58">
        <f t="shared" si="12"/>
        <v>4.3613256666616831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79.980531239781214</v>
      </c>
      <c r="F36" s="61">
        <v>58.999999999999993</v>
      </c>
      <c r="G36" s="62">
        <f t="shared" si="4"/>
        <v>138.98053123978121</v>
      </c>
      <c r="H36" s="61">
        <v>90</v>
      </c>
      <c r="I36" s="61">
        <v>92</v>
      </c>
      <c r="J36" s="62">
        <f t="shared" si="5"/>
        <v>182</v>
      </c>
      <c r="K36" s="61">
        <v>0</v>
      </c>
      <c r="L36" s="61">
        <v>0</v>
      </c>
      <c r="M36" s="62">
        <f t="shared" si="6"/>
        <v>0</v>
      </c>
      <c r="N36" s="34">
        <f t="shared" si="13"/>
        <v>4.1142248580134369E-3</v>
      </c>
      <c r="O36" s="34">
        <f t="shared" si="0"/>
        <v>2.9690016103059579E-3</v>
      </c>
      <c r="P36" s="35">
        <f t="shared" si="1"/>
        <v>3.5353207987327334E-3</v>
      </c>
      <c r="Q36" s="41"/>
      <c r="R36" s="58">
        <f t="shared" si="10"/>
        <v>0.88867256933090233</v>
      </c>
      <c r="S36" s="58">
        <f t="shared" si="11"/>
        <v>0.64130434782608692</v>
      </c>
      <c r="T36" s="58">
        <f t="shared" si="12"/>
        <v>0.76362929252627043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4023.8958284394735</v>
      </c>
      <c r="F37" s="64">
        <v>3213.5369835289566</v>
      </c>
      <c r="G37" s="65">
        <f t="shared" si="4"/>
        <v>7237.4328119684305</v>
      </c>
      <c r="H37" s="64">
        <v>67</v>
      </c>
      <c r="I37" s="64">
        <v>46</v>
      </c>
      <c r="J37" s="65">
        <f t="shared" si="5"/>
        <v>113</v>
      </c>
      <c r="K37" s="64">
        <v>69</v>
      </c>
      <c r="L37" s="64">
        <v>72</v>
      </c>
      <c r="M37" s="65">
        <f t="shared" si="6"/>
        <v>141</v>
      </c>
      <c r="N37" s="30">
        <f t="shared" si="13"/>
        <v>0.12740298342323561</v>
      </c>
      <c r="O37" s="30">
        <f t="shared" si="0"/>
        <v>0.11562812980458249</v>
      </c>
      <c r="P37" s="31">
        <f t="shared" si="1"/>
        <v>0.12189155234384988</v>
      </c>
      <c r="Q37" s="41"/>
      <c r="R37" s="58">
        <f t="shared" si="10"/>
        <v>29.587469326760836</v>
      </c>
      <c r="S37" s="58">
        <f t="shared" si="11"/>
        <v>27.233364267194549</v>
      </c>
      <c r="T37" s="58">
        <f t="shared" si="12"/>
        <v>28.493829968379647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3863.9899556942141</v>
      </c>
      <c r="F38" s="56">
        <v>3183.835332225332</v>
      </c>
      <c r="G38" s="57">
        <f t="shared" si="4"/>
        <v>7047.8252879195461</v>
      </c>
      <c r="H38" s="56">
        <v>67</v>
      </c>
      <c r="I38" s="56">
        <v>46</v>
      </c>
      <c r="J38" s="57">
        <f t="shared" si="5"/>
        <v>113</v>
      </c>
      <c r="K38" s="56">
        <v>65</v>
      </c>
      <c r="L38" s="56">
        <v>70</v>
      </c>
      <c r="M38" s="57">
        <f t="shared" si="6"/>
        <v>135</v>
      </c>
      <c r="N38" s="32">
        <f t="shared" si="13"/>
        <v>0.12630720304962781</v>
      </c>
      <c r="O38" s="32">
        <f t="shared" si="0"/>
        <v>0.11664109511376509</v>
      </c>
      <c r="P38" s="33">
        <f t="shared" si="1"/>
        <v>0.12174933125897502</v>
      </c>
      <c r="Q38" s="41"/>
      <c r="R38" s="58">
        <f t="shared" si="10"/>
        <v>29.272651179501622</v>
      </c>
      <c r="S38" s="58">
        <f t="shared" si="11"/>
        <v>27.446856312287345</v>
      </c>
      <c r="T38" s="58">
        <f t="shared" si="12"/>
        <v>28.418650354514298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3794.219205051847</v>
      </c>
      <c r="F39" s="56">
        <v>3150.1729926458665</v>
      </c>
      <c r="G39" s="57">
        <f t="shared" si="4"/>
        <v>6944.3921976977135</v>
      </c>
      <c r="H39" s="56">
        <v>67</v>
      </c>
      <c r="I39" s="56">
        <v>46</v>
      </c>
      <c r="J39" s="57">
        <f t="shared" si="5"/>
        <v>113</v>
      </c>
      <c r="K39" s="56">
        <v>59</v>
      </c>
      <c r="L39" s="56">
        <v>68</v>
      </c>
      <c r="M39" s="57">
        <f t="shared" si="6"/>
        <v>127</v>
      </c>
      <c r="N39" s="32">
        <f t="shared" si="13"/>
        <v>0.1303676197447721</v>
      </c>
      <c r="O39" s="32">
        <f t="shared" si="0"/>
        <v>0.11754376838230846</v>
      </c>
      <c r="P39" s="33">
        <f t="shared" si="1"/>
        <v>0.12421995201949258</v>
      </c>
      <c r="Q39" s="41"/>
      <c r="R39" s="58">
        <f t="shared" si="10"/>
        <v>30.112850833744819</v>
      </c>
      <c r="S39" s="58">
        <f t="shared" si="11"/>
        <v>27.633096426718126</v>
      </c>
      <c r="T39" s="58">
        <f t="shared" si="12"/>
        <v>28.934967490407139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3752.9877041062205</v>
      </c>
      <c r="F40" s="56">
        <v>3136.1889549864773</v>
      </c>
      <c r="G40" s="57">
        <f t="shared" si="4"/>
        <v>6889.1766590926982</v>
      </c>
      <c r="H40" s="56">
        <v>67</v>
      </c>
      <c r="I40" s="56">
        <v>46</v>
      </c>
      <c r="J40" s="57">
        <f t="shared" si="5"/>
        <v>113</v>
      </c>
      <c r="K40" s="56">
        <v>69</v>
      </c>
      <c r="L40" s="56">
        <v>68</v>
      </c>
      <c r="M40" s="57">
        <f t="shared" si="6"/>
        <v>137</v>
      </c>
      <c r="N40" s="32">
        <f t="shared" si="13"/>
        <v>0.11882559853426483</v>
      </c>
      <c r="O40" s="32">
        <f t="shared" si="0"/>
        <v>0.11702197593233124</v>
      </c>
      <c r="P40" s="33">
        <f t="shared" si="1"/>
        <v>0.11799768188361021</v>
      </c>
      <c r="Q40" s="41"/>
      <c r="R40" s="58">
        <f t="shared" si="10"/>
        <v>27.595497824310446</v>
      </c>
      <c r="S40" s="58">
        <f t="shared" si="11"/>
        <v>27.51042942970594</v>
      </c>
      <c r="T40" s="58">
        <f t="shared" si="12"/>
        <v>27.556706636370794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3711.8536348231419</v>
      </c>
      <c r="F41" s="56">
        <v>3086.0032405993725</v>
      </c>
      <c r="G41" s="57">
        <f t="shared" si="4"/>
        <v>6797.8568754225143</v>
      </c>
      <c r="H41" s="56">
        <v>67</v>
      </c>
      <c r="I41" s="56">
        <v>46</v>
      </c>
      <c r="J41" s="57">
        <f t="shared" si="5"/>
        <v>113</v>
      </c>
      <c r="K41" s="56">
        <v>69</v>
      </c>
      <c r="L41" s="56">
        <v>68</v>
      </c>
      <c r="M41" s="57">
        <f t="shared" si="6"/>
        <v>137</v>
      </c>
      <c r="N41" s="32">
        <f t="shared" si="13"/>
        <v>0.11752322805291103</v>
      </c>
      <c r="O41" s="32">
        <f t="shared" si="0"/>
        <v>0.11514937464923032</v>
      </c>
      <c r="P41" s="33">
        <f t="shared" si="1"/>
        <v>0.11643355843077752</v>
      </c>
      <c r="Q41" s="41"/>
      <c r="R41" s="58">
        <f t="shared" si="10"/>
        <v>27.293041432523101</v>
      </c>
      <c r="S41" s="58">
        <f t="shared" si="11"/>
        <v>27.070203864906777</v>
      </c>
      <c r="T41" s="58">
        <f t="shared" si="12"/>
        <v>27.191427501690058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2924.0585941525151</v>
      </c>
      <c r="F42" s="56">
        <v>1047.3987931997187</v>
      </c>
      <c r="G42" s="57">
        <f t="shared" si="4"/>
        <v>3971.457387352234</v>
      </c>
      <c r="H42" s="56">
        <v>0</v>
      </c>
      <c r="I42" s="56">
        <v>0</v>
      </c>
      <c r="J42" s="57">
        <f t="shared" si="5"/>
        <v>0</v>
      </c>
      <c r="K42" s="56">
        <v>69</v>
      </c>
      <c r="L42" s="56">
        <v>68</v>
      </c>
      <c r="M42" s="57">
        <f t="shared" si="6"/>
        <v>137</v>
      </c>
      <c r="N42" s="32">
        <f t="shared" si="13"/>
        <v>0.17087766445491556</v>
      </c>
      <c r="O42" s="32">
        <f t="shared" si="0"/>
        <v>6.2108562215353338E-2</v>
      </c>
      <c r="P42" s="33">
        <f t="shared" si="1"/>
        <v>0.11689008086155622</v>
      </c>
      <c r="Q42" s="41"/>
      <c r="R42" s="58">
        <f t="shared" si="10"/>
        <v>42.377660784819057</v>
      </c>
      <c r="S42" s="58">
        <f t="shared" si="11"/>
        <v>15.402923429407629</v>
      </c>
      <c r="T42" s="58">
        <f t="shared" si="12"/>
        <v>28.988740053665943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2682.7527582967032</v>
      </c>
      <c r="F43" s="56">
        <v>955.88788394530638</v>
      </c>
      <c r="G43" s="57">
        <f t="shared" si="4"/>
        <v>3638.6406422420096</v>
      </c>
      <c r="H43" s="56">
        <v>0</v>
      </c>
      <c r="I43" s="56">
        <v>0</v>
      </c>
      <c r="J43" s="57">
        <f t="shared" si="5"/>
        <v>0</v>
      </c>
      <c r="K43" s="56">
        <v>69</v>
      </c>
      <c r="L43" s="56">
        <v>68</v>
      </c>
      <c r="M43" s="57">
        <f t="shared" si="6"/>
        <v>137</v>
      </c>
      <c r="N43" s="32">
        <f t="shared" si="13"/>
        <v>0.15677610789485175</v>
      </c>
      <c r="O43" s="32">
        <f t="shared" si="0"/>
        <v>5.6682156306054693E-2</v>
      </c>
      <c r="P43" s="33">
        <f t="shared" si="1"/>
        <v>0.10709443849311306</v>
      </c>
      <c r="Q43" s="41"/>
      <c r="R43" s="58">
        <f t="shared" si="10"/>
        <v>38.880474757923231</v>
      </c>
      <c r="S43" s="58">
        <f t="shared" si="11"/>
        <v>14.057174763901564</v>
      </c>
      <c r="T43" s="58">
        <f t="shared" si="12"/>
        <v>26.559420746292041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2602.0039300290641</v>
      </c>
      <c r="F44" s="56">
        <v>922.96233924279568</v>
      </c>
      <c r="G44" s="57">
        <f t="shared" si="4"/>
        <v>3524.9662692718598</v>
      </c>
      <c r="H44" s="56">
        <v>0</v>
      </c>
      <c r="I44" s="56">
        <v>0</v>
      </c>
      <c r="J44" s="57">
        <f t="shared" si="5"/>
        <v>0</v>
      </c>
      <c r="K44" s="56">
        <v>69</v>
      </c>
      <c r="L44" s="56">
        <v>51</v>
      </c>
      <c r="M44" s="57">
        <f t="shared" si="6"/>
        <v>120</v>
      </c>
      <c r="N44" s="32">
        <f t="shared" si="13"/>
        <v>0.15205726566322253</v>
      </c>
      <c r="O44" s="32">
        <f t="shared" si="0"/>
        <v>7.2972986973655576E-2</v>
      </c>
      <c r="P44" s="33">
        <f t="shared" si="1"/>
        <v>0.11844644722015658</v>
      </c>
      <c r="Q44" s="41"/>
      <c r="R44" s="58">
        <f t="shared" si="10"/>
        <v>37.71020188447919</v>
      </c>
      <c r="S44" s="58">
        <f t="shared" si="11"/>
        <v>18.097300769466582</v>
      </c>
      <c r="T44" s="58">
        <f t="shared" si="12"/>
        <v>29.374718910598833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2566.3216372555039</v>
      </c>
      <c r="F45" s="56">
        <v>918.22020078318667</v>
      </c>
      <c r="G45" s="57">
        <f t="shared" si="4"/>
        <v>3484.5418380386905</v>
      </c>
      <c r="H45" s="56">
        <v>0</v>
      </c>
      <c r="I45" s="56">
        <v>0</v>
      </c>
      <c r="J45" s="57">
        <f t="shared" si="5"/>
        <v>0</v>
      </c>
      <c r="K45" s="56">
        <v>67</v>
      </c>
      <c r="L45" s="56">
        <v>48</v>
      </c>
      <c r="M45" s="57">
        <f t="shared" si="6"/>
        <v>115</v>
      </c>
      <c r="N45" s="32">
        <f t="shared" si="13"/>
        <v>0.1544488226562051</v>
      </c>
      <c r="O45" s="32">
        <f t="shared" si="0"/>
        <v>7.7135433533533831E-2</v>
      </c>
      <c r="P45" s="33">
        <f t="shared" si="1"/>
        <v>0.1221788863267423</v>
      </c>
      <c r="Q45" s="41"/>
      <c r="R45" s="58">
        <f t="shared" si="10"/>
        <v>38.303308018738868</v>
      </c>
      <c r="S45" s="58">
        <f t="shared" si="11"/>
        <v>19.129587516316388</v>
      </c>
      <c r="T45" s="58">
        <f t="shared" si="12"/>
        <v>30.300363809032092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2549.7837359726268</v>
      </c>
      <c r="F46" s="56">
        <v>920.80836820223635</v>
      </c>
      <c r="G46" s="57">
        <f t="shared" si="4"/>
        <v>3470.5921041748634</v>
      </c>
      <c r="H46" s="56">
        <v>0</v>
      </c>
      <c r="I46" s="56">
        <v>0</v>
      </c>
      <c r="J46" s="57">
        <f t="shared" si="5"/>
        <v>0</v>
      </c>
      <c r="K46" s="56">
        <v>67</v>
      </c>
      <c r="L46" s="56">
        <v>46</v>
      </c>
      <c r="M46" s="57">
        <f t="shared" si="6"/>
        <v>113</v>
      </c>
      <c r="N46" s="32">
        <f t="shared" si="13"/>
        <v>0.15345352286787595</v>
      </c>
      <c r="O46" s="32">
        <f t="shared" si="0"/>
        <v>8.0716021055595749E-2</v>
      </c>
      <c r="P46" s="33">
        <f t="shared" si="1"/>
        <v>0.12384356637792118</v>
      </c>
      <c r="Q46" s="41"/>
      <c r="R46" s="58">
        <f t="shared" si="10"/>
        <v>38.056473671233235</v>
      </c>
      <c r="S46" s="58">
        <f t="shared" si="11"/>
        <v>20.017573221787746</v>
      </c>
      <c r="T46" s="58">
        <f t="shared" si="12"/>
        <v>30.713204461724455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2523.8510881430911</v>
      </c>
      <c r="F47" s="56">
        <v>933.00131238110976</v>
      </c>
      <c r="G47" s="57">
        <f t="shared" si="4"/>
        <v>3456.8524005242007</v>
      </c>
      <c r="H47" s="56">
        <v>0</v>
      </c>
      <c r="I47" s="56">
        <v>0</v>
      </c>
      <c r="J47" s="57">
        <f t="shared" si="5"/>
        <v>0</v>
      </c>
      <c r="K47" s="56">
        <v>68</v>
      </c>
      <c r="L47" s="56">
        <v>46</v>
      </c>
      <c r="M47" s="57">
        <f t="shared" si="6"/>
        <v>114</v>
      </c>
      <c r="N47" s="32">
        <f t="shared" si="13"/>
        <v>0.14965910152651157</v>
      </c>
      <c r="O47" s="32">
        <f t="shared" si="0"/>
        <v>8.1784827522888306E-2</v>
      </c>
      <c r="P47" s="33">
        <f t="shared" si="1"/>
        <v>0.12227123657768112</v>
      </c>
      <c r="Q47" s="41"/>
      <c r="R47" s="58">
        <f t="shared" si="10"/>
        <v>37.115457178574871</v>
      </c>
      <c r="S47" s="58">
        <f t="shared" si="11"/>
        <v>20.2826372256763</v>
      </c>
      <c r="T47" s="58">
        <f t="shared" si="12"/>
        <v>30.323266671264918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2389.7062870993277</v>
      </c>
      <c r="F48" s="56">
        <v>706.29883459227869</v>
      </c>
      <c r="G48" s="57">
        <f t="shared" si="4"/>
        <v>3096.0051216916063</v>
      </c>
      <c r="H48" s="56">
        <v>0</v>
      </c>
      <c r="I48" s="56">
        <v>0</v>
      </c>
      <c r="J48" s="57">
        <f t="shared" ref="J48:J58" si="14">+H48+I48</f>
        <v>0</v>
      </c>
      <c r="K48" s="56">
        <v>70</v>
      </c>
      <c r="L48" s="56">
        <v>46</v>
      </c>
      <c r="M48" s="57">
        <f t="shared" ref="M48:M58" si="15">+K48+L48</f>
        <v>116</v>
      </c>
      <c r="N48" s="32">
        <f t="shared" ref="N48" si="16">+E48/(H48*216+K48*248)</f>
        <v>0.13765589211401658</v>
      </c>
      <c r="O48" s="32">
        <f t="shared" ref="O48" si="17">+F48/(I48*216+L48*248)</f>
        <v>6.1912590690066507E-2</v>
      </c>
      <c r="P48" s="33">
        <f t="shared" ref="P48" si="18">+G48/(J48*216+M48*248)</f>
        <v>0.10761975534245016</v>
      </c>
      <c r="Q48" s="41"/>
      <c r="R48" s="58">
        <f t="shared" ref="R48" si="19">+E48/(H48+K48)</f>
        <v>34.138661244276108</v>
      </c>
      <c r="S48" s="58">
        <f t="shared" ref="S48" si="20">+F48/(I48+L48)</f>
        <v>15.354322491136493</v>
      </c>
      <c r="T48" s="58">
        <f t="shared" ref="T48" si="21">+G48/(J48+M48)</f>
        <v>26.689699324927641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2268.4693466307717</v>
      </c>
      <c r="F49" s="56">
        <v>701.39079500600531</v>
      </c>
      <c r="G49" s="57">
        <f t="shared" si="4"/>
        <v>2969.8601416367769</v>
      </c>
      <c r="H49" s="56">
        <v>0</v>
      </c>
      <c r="I49" s="56">
        <v>0</v>
      </c>
      <c r="J49" s="57">
        <f t="shared" si="14"/>
        <v>0</v>
      </c>
      <c r="K49" s="56">
        <v>74</v>
      </c>
      <c r="L49" s="56">
        <v>46</v>
      </c>
      <c r="M49" s="57">
        <f t="shared" si="15"/>
        <v>120</v>
      </c>
      <c r="N49" s="32">
        <f t="shared" si="13"/>
        <v>0.12360883536566977</v>
      </c>
      <c r="O49" s="32">
        <f t="shared" si="0"/>
        <v>6.1482362816094434E-2</v>
      </c>
      <c r="P49" s="33">
        <f t="shared" si="1"/>
        <v>9.9793687554999219E-2</v>
      </c>
      <c r="Q49" s="41"/>
      <c r="R49" s="58">
        <f t="shared" si="10"/>
        <v>30.654991170686106</v>
      </c>
      <c r="S49" s="58">
        <f t="shared" si="11"/>
        <v>15.247625978391421</v>
      </c>
      <c r="T49" s="58">
        <f t="shared" si="12"/>
        <v>24.748834513639807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2258.1565278936778</v>
      </c>
      <c r="F50" s="56">
        <v>688.44334739920248</v>
      </c>
      <c r="G50" s="57">
        <f t="shared" si="4"/>
        <v>2946.5998752928804</v>
      </c>
      <c r="H50" s="56">
        <v>0</v>
      </c>
      <c r="I50" s="56">
        <v>0</v>
      </c>
      <c r="J50" s="57">
        <f t="shared" si="14"/>
        <v>0</v>
      </c>
      <c r="K50" s="56">
        <v>83</v>
      </c>
      <c r="L50" s="56">
        <v>46</v>
      </c>
      <c r="M50" s="57">
        <f t="shared" si="15"/>
        <v>129</v>
      </c>
      <c r="N50" s="32">
        <f t="shared" si="13"/>
        <v>0.10970445627155449</v>
      </c>
      <c r="O50" s="32">
        <f t="shared" si="0"/>
        <v>6.034741825028072E-2</v>
      </c>
      <c r="P50" s="33">
        <f t="shared" si="1"/>
        <v>9.2104272170945245E-2</v>
      </c>
      <c r="Q50" s="41"/>
      <c r="R50" s="58">
        <f t="shared" si="10"/>
        <v>27.206705155345514</v>
      </c>
      <c r="S50" s="58">
        <f t="shared" si="11"/>
        <v>14.96615972606962</v>
      </c>
      <c r="T50" s="58">
        <f t="shared" si="12"/>
        <v>22.84185949839442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2110.2358229406013</v>
      </c>
      <c r="F51" s="56">
        <v>662.77967478146809</v>
      </c>
      <c r="G51" s="57">
        <f t="shared" si="4"/>
        <v>2773.0154977220695</v>
      </c>
      <c r="H51" s="56">
        <v>0</v>
      </c>
      <c r="I51" s="56">
        <v>0</v>
      </c>
      <c r="J51" s="57">
        <f t="shared" si="14"/>
        <v>0</v>
      </c>
      <c r="K51" s="56">
        <v>90</v>
      </c>
      <c r="L51" s="56">
        <v>46</v>
      </c>
      <c r="M51" s="57">
        <f t="shared" si="15"/>
        <v>136</v>
      </c>
      <c r="N51" s="32">
        <f t="shared" si="13"/>
        <v>9.4544615723145223E-2</v>
      </c>
      <c r="O51" s="32">
        <f t="shared" si="0"/>
        <v>5.8097797579020692E-2</v>
      </c>
      <c r="P51" s="33">
        <f t="shared" si="1"/>
        <v>8.221701546851487E-2</v>
      </c>
      <c r="Q51" s="41"/>
      <c r="R51" s="58">
        <f t="shared" si="10"/>
        <v>23.447064699340014</v>
      </c>
      <c r="S51" s="58">
        <f t="shared" si="11"/>
        <v>14.408253799597132</v>
      </c>
      <c r="T51" s="58">
        <f t="shared" si="12"/>
        <v>20.389819836191688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2106.9627376083085</v>
      </c>
      <c r="F52" s="56">
        <v>658.69443598302405</v>
      </c>
      <c r="G52" s="57">
        <f t="shared" si="4"/>
        <v>2765.6571735913326</v>
      </c>
      <c r="H52" s="56">
        <v>0</v>
      </c>
      <c r="I52" s="56">
        <v>0</v>
      </c>
      <c r="J52" s="57">
        <f t="shared" si="14"/>
        <v>0</v>
      </c>
      <c r="K52" s="56">
        <v>90</v>
      </c>
      <c r="L52" s="56">
        <v>46</v>
      </c>
      <c r="M52" s="57">
        <f t="shared" si="15"/>
        <v>136</v>
      </c>
      <c r="N52" s="32">
        <f t="shared" si="13"/>
        <v>9.4397972115067591E-2</v>
      </c>
      <c r="O52" s="32">
        <f t="shared" si="0"/>
        <v>5.7739694598792433E-2</v>
      </c>
      <c r="P52" s="33">
        <f t="shared" si="1"/>
        <v>8.1998848837503927E-2</v>
      </c>
      <c r="Q52" s="41"/>
      <c r="R52" s="58">
        <f t="shared" si="10"/>
        <v>23.410697084536761</v>
      </c>
      <c r="S52" s="58">
        <f t="shared" si="11"/>
        <v>14.319444260500523</v>
      </c>
      <c r="T52" s="58">
        <f t="shared" si="12"/>
        <v>20.335714511700974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2056.9090292381252</v>
      </c>
      <c r="F53" s="56">
        <v>649.94104544436129</v>
      </c>
      <c r="G53" s="57">
        <f t="shared" si="4"/>
        <v>2706.8500746824866</v>
      </c>
      <c r="H53" s="56">
        <v>0</v>
      </c>
      <c r="I53" s="56">
        <v>0</v>
      </c>
      <c r="J53" s="57">
        <f t="shared" si="14"/>
        <v>0</v>
      </c>
      <c r="K53" s="56">
        <v>90</v>
      </c>
      <c r="L53" s="56">
        <v>64</v>
      </c>
      <c r="M53" s="57">
        <f t="shared" si="15"/>
        <v>154</v>
      </c>
      <c r="N53" s="32">
        <f t="shared" si="13"/>
        <v>9.215542245690525E-2</v>
      </c>
      <c r="O53" s="32">
        <f t="shared" si="0"/>
        <v>4.0948906593016712E-2</v>
      </c>
      <c r="P53" s="33">
        <f t="shared" si="1"/>
        <v>7.0874792487497035E-2</v>
      </c>
      <c r="Q53" s="41"/>
      <c r="R53" s="58">
        <f t="shared" si="10"/>
        <v>22.854544769312501</v>
      </c>
      <c r="S53" s="58">
        <f t="shared" si="11"/>
        <v>10.155328835068145</v>
      </c>
      <c r="T53" s="58">
        <f t="shared" si="12"/>
        <v>17.576948536899263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1970.263860491111</v>
      </c>
      <c r="F54" s="56">
        <v>635.0486060442795</v>
      </c>
      <c r="G54" s="57">
        <f t="shared" si="4"/>
        <v>2605.3124665353907</v>
      </c>
      <c r="H54" s="56">
        <v>0</v>
      </c>
      <c r="I54" s="56">
        <v>0</v>
      </c>
      <c r="J54" s="57">
        <f t="shared" si="14"/>
        <v>0</v>
      </c>
      <c r="K54" s="56">
        <v>101</v>
      </c>
      <c r="L54" s="56">
        <v>45</v>
      </c>
      <c r="M54" s="57">
        <f t="shared" si="15"/>
        <v>146</v>
      </c>
      <c r="N54" s="32">
        <f t="shared" si="13"/>
        <v>7.8659528125643211E-2</v>
      </c>
      <c r="O54" s="32">
        <f t="shared" si="0"/>
        <v>5.6903996957372714E-2</v>
      </c>
      <c r="P54" s="33">
        <f t="shared" si="1"/>
        <v>7.1954056190217372E-2</v>
      </c>
      <c r="Q54" s="41"/>
      <c r="R54" s="58">
        <f t="shared" si="10"/>
        <v>19.507562975159516</v>
      </c>
      <c r="S54" s="58">
        <f t="shared" si="11"/>
        <v>14.112191245428432</v>
      </c>
      <c r="T54" s="58">
        <f t="shared" si="12"/>
        <v>17.844605935173909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1529.8608595322617</v>
      </c>
      <c r="F55" s="56">
        <v>476.97873783269699</v>
      </c>
      <c r="G55" s="57">
        <f t="shared" si="4"/>
        <v>2006.8395973649585</v>
      </c>
      <c r="H55" s="56">
        <v>0</v>
      </c>
      <c r="I55" s="56">
        <v>0</v>
      </c>
      <c r="J55" s="57">
        <f t="shared" si="14"/>
        <v>0</v>
      </c>
      <c r="K55" s="56">
        <v>91</v>
      </c>
      <c r="L55" s="56">
        <v>45</v>
      </c>
      <c r="M55" s="57">
        <f t="shared" si="15"/>
        <v>136</v>
      </c>
      <c r="N55" s="32">
        <f t="shared" si="13"/>
        <v>6.7788942730071855E-2</v>
      </c>
      <c r="O55" s="32">
        <f t="shared" si="0"/>
        <v>4.274003027174704E-2</v>
      </c>
      <c r="P55" s="33">
        <f t="shared" si="1"/>
        <v>5.950069963724379E-2</v>
      </c>
      <c r="Q55" s="41"/>
      <c r="R55" s="58">
        <f t="shared" si="10"/>
        <v>16.811657797057819</v>
      </c>
      <c r="S55" s="58">
        <f t="shared" si="11"/>
        <v>10.599527507393267</v>
      </c>
      <c r="T55" s="58">
        <f t="shared" si="12"/>
        <v>14.75617351003646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1484.7177053836149</v>
      </c>
      <c r="F56" s="56">
        <v>424.23813255572043</v>
      </c>
      <c r="G56" s="57">
        <f t="shared" si="4"/>
        <v>1908.9558379393352</v>
      </c>
      <c r="H56" s="56">
        <v>0</v>
      </c>
      <c r="I56" s="56">
        <v>0</v>
      </c>
      <c r="J56" s="57">
        <f t="shared" si="14"/>
        <v>0</v>
      </c>
      <c r="K56" s="56">
        <v>89</v>
      </c>
      <c r="L56" s="56">
        <v>46</v>
      </c>
      <c r="M56" s="57">
        <f t="shared" si="15"/>
        <v>135</v>
      </c>
      <c r="N56" s="32">
        <f t="shared" si="13"/>
        <v>6.7267021809696223E-2</v>
      </c>
      <c r="O56" s="32">
        <f t="shared" si="0"/>
        <v>3.7187774592892742E-2</v>
      </c>
      <c r="P56" s="33">
        <f t="shared" si="1"/>
        <v>5.7017796832118731E-2</v>
      </c>
      <c r="Q56" s="41"/>
      <c r="R56" s="58">
        <f t="shared" si="10"/>
        <v>16.682221408804661</v>
      </c>
      <c r="S56" s="58">
        <f t="shared" si="11"/>
        <v>9.2225680990374013</v>
      </c>
      <c r="T56" s="58">
        <f t="shared" si="12"/>
        <v>14.140413614365446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1117.9015742494682</v>
      </c>
      <c r="F57" s="56">
        <v>336.91653648373324</v>
      </c>
      <c r="G57" s="57">
        <f t="shared" si="4"/>
        <v>1454.8181107332016</v>
      </c>
      <c r="H57" s="56">
        <v>0</v>
      </c>
      <c r="I57" s="56">
        <v>0</v>
      </c>
      <c r="J57" s="57">
        <f t="shared" si="14"/>
        <v>0</v>
      </c>
      <c r="K57" s="56">
        <v>89</v>
      </c>
      <c r="L57" s="56">
        <v>46</v>
      </c>
      <c r="M57" s="57">
        <f t="shared" si="15"/>
        <v>135</v>
      </c>
      <c r="N57" s="32">
        <f t="shared" si="13"/>
        <v>5.0647950989917916E-2</v>
      </c>
      <c r="O57" s="32">
        <f t="shared" si="0"/>
        <v>2.9533356984899478E-2</v>
      </c>
      <c r="P57" s="33">
        <f t="shared" si="1"/>
        <v>4.345334858820793E-2</v>
      </c>
      <c r="Q57" s="41"/>
      <c r="R57" s="58">
        <f t="shared" si="10"/>
        <v>12.560691845499644</v>
      </c>
      <c r="S57" s="58">
        <f t="shared" si="11"/>
        <v>7.3242725322550708</v>
      </c>
      <c r="T57" s="58">
        <f t="shared" si="12"/>
        <v>10.776430449875567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1050.5431719143248</v>
      </c>
      <c r="F58" s="61">
        <v>318</v>
      </c>
      <c r="G58" s="62">
        <f t="shared" si="4"/>
        <v>1368.5431719143248</v>
      </c>
      <c r="H58" s="56">
        <v>0</v>
      </c>
      <c r="I58" s="56">
        <v>0</v>
      </c>
      <c r="J58" s="57">
        <f t="shared" si="14"/>
        <v>0</v>
      </c>
      <c r="K58" s="56">
        <v>89</v>
      </c>
      <c r="L58" s="56">
        <v>46</v>
      </c>
      <c r="M58" s="57">
        <f t="shared" si="15"/>
        <v>135</v>
      </c>
      <c r="N58" s="34">
        <f t="shared" si="13"/>
        <v>4.7596193000830227E-2</v>
      </c>
      <c r="O58" s="34">
        <f t="shared" si="0"/>
        <v>2.7875175315568022E-2</v>
      </c>
      <c r="P58" s="35">
        <f t="shared" si="1"/>
        <v>4.087643882659274E-2</v>
      </c>
      <c r="Q58" s="41"/>
      <c r="R58" s="58">
        <f t="shared" si="10"/>
        <v>11.803855864205897</v>
      </c>
      <c r="S58" s="58">
        <f t="shared" si="11"/>
        <v>6.9130434782608692</v>
      </c>
      <c r="T58" s="58">
        <f t="shared" si="12"/>
        <v>10.137356828994999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2519.5411518453693</v>
      </c>
      <c r="F59" s="64">
        <v>1397.3461232771356</v>
      </c>
      <c r="G59" s="65">
        <f t="shared" si="4"/>
        <v>3916.8872751225049</v>
      </c>
      <c r="H59" s="66">
        <v>2</v>
      </c>
      <c r="I59" s="64">
        <v>2</v>
      </c>
      <c r="J59" s="65">
        <f t="shared" si="5"/>
        <v>4</v>
      </c>
      <c r="K59" s="66">
        <v>43</v>
      </c>
      <c r="L59" s="64">
        <v>44</v>
      </c>
      <c r="M59" s="65">
        <f t="shared" si="6"/>
        <v>87</v>
      </c>
      <c r="N59" s="30">
        <f t="shared" si="13"/>
        <v>0.22706751548714577</v>
      </c>
      <c r="O59" s="30">
        <f t="shared" si="0"/>
        <v>0.1231793127007348</v>
      </c>
      <c r="P59" s="31">
        <f t="shared" si="1"/>
        <v>0.17454934381116333</v>
      </c>
      <c r="Q59" s="41"/>
      <c r="R59" s="58">
        <f t="shared" si="10"/>
        <v>55.989803374341541</v>
      </c>
      <c r="S59" s="58">
        <f t="shared" si="11"/>
        <v>30.37708963645947</v>
      </c>
      <c r="T59" s="58">
        <f t="shared" si="12"/>
        <v>43.042717309038515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2402.8690299602545</v>
      </c>
      <c r="F60" s="56">
        <v>1377.4777017569197</v>
      </c>
      <c r="G60" s="57">
        <f t="shared" si="4"/>
        <v>3780.3467317171744</v>
      </c>
      <c r="H60" s="55">
        <v>2</v>
      </c>
      <c r="I60" s="56">
        <v>2</v>
      </c>
      <c r="J60" s="57">
        <f t="shared" ref="J60:J84" si="22">+H60+I60</f>
        <v>4</v>
      </c>
      <c r="K60" s="55">
        <v>43</v>
      </c>
      <c r="L60" s="56">
        <v>44</v>
      </c>
      <c r="M60" s="57">
        <f t="shared" ref="M60:M84" si="23">+K60+L60</f>
        <v>87</v>
      </c>
      <c r="N60" s="32">
        <f t="shared" si="13"/>
        <v>0.21655272440160908</v>
      </c>
      <c r="O60" s="32">
        <f t="shared" si="0"/>
        <v>0.12142786510551126</v>
      </c>
      <c r="P60" s="33">
        <f t="shared" si="1"/>
        <v>0.16846464936351044</v>
      </c>
      <c r="Q60" s="41"/>
      <c r="R60" s="58">
        <f t="shared" si="10"/>
        <v>53.39708955467232</v>
      </c>
      <c r="S60" s="58">
        <f t="shared" si="11"/>
        <v>29.945167429498255</v>
      </c>
      <c r="T60" s="58">
        <f t="shared" si="12"/>
        <v>41.542271777111807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2276.9885212853474</v>
      </c>
      <c r="F61" s="56">
        <v>1345.6324014264219</v>
      </c>
      <c r="G61" s="57">
        <f t="shared" si="4"/>
        <v>3622.6209227117693</v>
      </c>
      <c r="H61" s="55">
        <v>2</v>
      </c>
      <c r="I61" s="56">
        <v>2</v>
      </c>
      <c r="J61" s="57">
        <f t="shared" si="22"/>
        <v>4</v>
      </c>
      <c r="K61" s="55">
        <v>43</v>
      </c>
      <c r="L61" s="56">
        <v>44</v>
      </c>
      <c r="M61" s="57">
        <f t="shared" si="23"/>
        <v>87</v>
      </c>
      <c r="N61" s="32">
        <f t="shared" si="13"/>
        <v>0.20520804986349561</v>
      </c>
      <c r="O61" s="32">
        <f t="shared" si="0"/>
        <v>0.11862062777031222</v>
      </c>
      <c r="P61" s="33">
        <f t="shared" si="1"/>
        <v>0.16143586999606815</v>
      </c>
      <c r="Q61" s="41"/>
      <c r="R61" s="58">
        <f t="shared" si="10"/>
        <v>50.599744917452163</v>
      </c>
      <c r="S61" s="58">
        <f t="shared" si="11"/>
        <v>29.252878291878737</v>
      </c>
      <c r="T61" s="58">
        <f t="shared" si="12"/>
        <v>39.809021128700763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2166.4215130505681</v>
      </c>
      <c r="F62" s="56">
        <v>1313.4171171203848</v>
      </c>
      <c r="G62" s="57">
        <f t="shared" si="4"/>
        <v>3479.8386301709529</v>
      </c>
      <c r="H62" s="55">
        <v>2</v>
      </c>
      <c r="I62" s="56">
        <v>2</v>
      </c>
      <c r="J62" s="57">
        <f t="shared" si="22"/>
        <v>4</v>
      </c>
      <c r="K62" s="55">
        <v>43</v>
      </c>
      <c r="L62" s="56">
        <v>44</v>
      </c>
      <c r="M62" s="57">
        <f t="shared" si="23"/>
        <v>87</v>
      </c>
      <c r="N62" s="32">
        <f t="shared" si="13"/>
        <v>0.19524346729006561</v>
      </c>
      <c r="O62" s="32">
        <f t="shared" si="0"/>
        <v>0.11578077548663476</v>
      </c>
      <c r="P62" s="33">
        <f t="shared" si="1"/>
        <v>0.15507302273489096</v>
      </c>
      <c r="Q62" s="41"/>
      <c r="R62" s="58">
        <f t="shared" si="10"/>
        <v>48.142700290012627</v>
      </c>
      <c r="S62" s="58">
        <f t="shared" si="11"/>
        <v>28.552546024356189</v>
      </c>
      <c r="T62" s="58">
        <f t="shared" si="12"/>
        <v>38.239984946933546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2098.8362369056181</v>
      </c>
      <c r="F63" s="56">
        <v>1295.8949862755403</v>
      </c>
      <c r="G63" s="57">
        <f t="shared" si="4"/>
        <v>3394.7312231811584</v>
      </c>
      <c r="H63" s="55">
        <v>2</v>
      </c>
      <c r="I63" s="56">
        <v>2</v>
      </c>
      <c r="J63" s="57">
        <f t="shared" si="22"/>
        <v>4</v>
      </c>
      <c r="K63" s="55">
        <v>43</v>
      </c>
      <c r="L63" s="56">
        <v>44</v>
      </c>
      <c r="M63" s="57">
        <f t="shared" si="23"/>
        <v>87</v>
      </c>
      <c r="N63" s="32">
        <f t="shared" si="13"/>
        <v>0.18915250873338302</v>
      </c>
      <c r="O63" s="32">
        <f t="shared" si="0"/>
        <v>0.11423615887478317</v>
      </c>
      <c r="P63" s="33">
        <f t="shared" si="1"/>
        <v>0.1512803575392673</v>
      </c>
      <c r="Q63" s="41"/>
      <c r="R63" s="58">
        <f t="shared" si="10"/>
        <v>46.640805264569288</v>
      </c>
      <c r="S63" s="58">
        <f t="shared" si="11"/>
        <v>28.171630136424788</v>
      </c>
      <c r="T63" s="58">
        <f t="shared" si="12"/>
        <v>37.304738716276468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1994.1703366188995</v>
      </c>
      <c r="F64" s="56">
        <v>1241.9292183277025</v>
      </c>
      <c r="G64" s="57">
        <f t="shared" si="4"/>
        <v>3236.099554946602</v>
      </c>
      <c r="H64" s="55">
        <v>2</v>
      </c>
      <c r="I64" s="56">
        <v>2</v>
      </c>
      <c r="J64" s="57">
        <f t="shared" si="22"/>
        <v>4</v>
      </c>
      <c r="K64" s="55">
        <v>46</v>
      </c>
      <c r="L64" s="56">
        <v>44</v>
      </c>
      <c r="M64" s="57">
        <f t="shared" si="23"/>
        <v>90</v>
      </c>
      <c r="N64" s="3">
        <f t="shared" si="13"/>
        <v>0.16842654870092055</v>
      </c>
      <c r="O64" s="3">
        <f t="shared" si="0"/>
        <v>0.10947895083988915</v>
      </c>
      <c r="P64" s="4">
        <f t="shared" si="1"/>
        <v>0.1395833141367582</v>
      </c>
      <c r="Q64" s="41"/>
      <c r="R64" s="58">
        <f t="shared" si="10"/>
        <v>41.545215346227074</v>
      </c>
      <c r="S64" s="58">
        <f t="shared" si="11"/>
        <v>26.998461267993534</v>
      </c>
      <c r="T64" s="58">
        <f t="shared" si="12"/>
        <v>34.426591010070233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1682.2397722158812</v>
      </c>
      <c r="F65" s="56">
        <v>1178.507437119481</v>
      </c>
      <c r="G65" s="57">
        <f t="shared" si="4"/>
        <v>2860.7472093353622</v>
      </c>
      <c r="H65" s="55">
        <v>2</v>
      </c>
      <c r="I65" s="56">
        <v>2</v>
      </c>
      <c r="J65" s="57">
        <f t="shared" si="22"/>
        <v>4</v>
      </c>
      <c r="K65" s="55">
        <v>63</v>
      </c>
      <c r="L65" s="56">
        <v>44</v>
      </c>
      <c r="M65" s="57">
        <f t="shared" si="23"/>
        <v>107</v>
      </c>
      <c r="N65" s="3">
        <f t="shared" si="13"/>
        <v>0.1047732792859916</v>
      </c>
      <c r="O65" s="3">
        <f t="shared" si="0"/>
        <v>0.10388817322985551</v>
      </c>
      <c r="P65" s="4">
        <f t="shared" si="1"/>
        <v>0.10440683245749496</v>
      </c>
      <c r="Q65" s="41"/>
      <c r="R65" s="58">
        <f t="shared" si="10"/>
        <v>25.880611880244327</v>
      </c>
      <c r="S65" s="58">
        <f t="shared" si="11"/>
        <v>25.61972689390176</v>
      </c>
      <c r="T65" s="58">
        <f t="shared" si="12"/>
        <v>25.77249738139966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805.37479886938934</v>
      </c>
      <c r="F66" s="56">
        <v>673.96867314677399</v>
      </c>
      <c r="G66" s="57">
        <f t="shared" si="4"/>
        <v>1479.3434720161633</v>
      </c>
      <c r="H66" s="55">
        <v>2</v>
      </c>
      <c r="I66" s="56">
        <v>2</v>
      </c>
      <c r="J66" s="57">
        <f t="shared" si="22"/>
        <v>4</v>
      </c>
      <c r="K66" s="55">
        <v>44</v>
      </c>
      <c r="L66" s="56">
        <v>44</v>
      </c>
      <c r="M66" s="57">
        <f t="shared" si="23"/>
        <v>88</v>
      </c>
      <c r="N66" s="3">
        <f t="shared" si="13"/>
        <v>7.0995662805834747E-2</v>
      </c>
      <c r="O66" s="3">
        <f t="shared" si="0"/>
        <v>5.9411907012233249E-2</v>
      </c>
      <c r="P66" s="4">
        <f t="shared" si="1"/>
        <v>6.5203784909034002E-2</v>
      </c>
      <c r="Q66" s="41"/>
      <c r="R66" s="58">
        <f t="shared" si="10"/>
        <v>17.508147801508464</v>
      </c>
      <c r="S66" s="58">
        <f t="shared" si="11"/>
        <v>14.651492894495087</v>
      </c>
      <c r="T66" s="58">
        <f t="shared" si="12"/>
        <v>16.079820348001775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728.05504557737902</v>
      </c>
      <c r="F67" s="56">
        <v>616.19319386305676</v>
      </c>
      <c r="G67" s="57">
        <f t="shared" si="4"/>
        <v>1344.2482394404358</v>
      </c>
      <c r="H67" s="55">
        <v>2</v>
      </c>
      <c r="I67" s="56">
        <v>2</v>
      </c>
      <c r="J67" s="57">
        <f t="shared" si="22"/>
        <v>4</v>
      </c>
      <c r="K67" s="55">
        <v>44</v>
      </c>
      <c r="L67" s="56">
        <v>44</v>
      </c>
      <c r="M67" s="57">
        <f t="shared" si="23"/>
        <v>88</v>
      </c>
      <c r="N67" s="3">
        <f t="shared" si="13"/>
        <v>6.4179746612956542E-2</v>
      </c>
      <c r="O67" s="3">
        <f t="shared" si="0"/>
        <v>5.4318864057039562E-2</v>
      </c>
      <c r="P67" s="4">
        <f t="shared" si="1"/>
        <v>5.9249305334998052E-2</v>
      </c>
      <c r="Q67" s="41"/>
      <c r="R67" s="58">
        <f t="shared" si="10"/>
        <v>15.82728359950824</v>
      </c>
      <c r="S67" s="58">
        <f t="shared" si="11"/>
        <v>13.395504214414277</v>
      </c>
      <c r="T67" s="58">
        <f t="shared" si="12"/>
        <v>14.611393906961258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715.67934306221719</v>
      </c>
      <c r="F68" s="56">
        <v>590.40849339509839</v>
      </c>
      <c r="G68" s="57">
        <f t="shared" si="4"/>
        <v>1306.0878364573155</v>
      </c>
      <c r="H68" s="55">
        <v>2</v>
      </c>
      <c r="I68" s="56">
        <v>2</v>
      </c>
      <c r="J68" s="57">
        <f t="shared" si="22"/>
        <v>4</v>
      </c>
      <c r="K68" s="55">
        <v>44</v>
      </c>
      <c r="L68" s="56">
        <v>44</v>
      </c>
      <c r="M68" s="57">
        <f t="shared" si="23"/>
        <v>88</v>
      </c>
      <c r="N68" s="3">
        <f t="shared" si="13"/>
        <v>6.3088799635244816E-2</v>
      </c>
      <c r="O68" s="3">
        <f t="shared" si="0"/>
        <v>5.2045882704081309E-2</v>
      </c>
      <c r="P68" s="4">
        <f t="shared" si="1"/>
        <v>5.7567341169663055E-2</v>
      </c>
      <c r="Q68" s="41"/>
      <c r="R68" s="58">
        <f t="shared" si="10"/>
        <v>15.558246588309069</v>
      </c>
      <c r="S68" s="58">
        <f t="shared" si="11"/>
        <v>12.834967247719531</v>
      </c>
      <c r="T68" s="58">
        <f t="shared" si="12"/>
        <v>14.196606918014298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373.63198073699186</v>
      </c>
      <c r="F69" s="61">
        <v>427.00000000000011</v>
      </c>
      <c r="G69" s="62">
        <f t="shared" si="4"/>
        <v>800.63198073699198</v>
      </c>
      <c r="H69" s="67">
        <v>2</v>
      </c>
      <c r="I69" s="61">
        <v>2</v>
      </c>
      <c r="J69" s="62">
        <f t="shared" si="22"/>
        <v>4</v>
      </c>
      <c r="K69" s="67">
        <v>44</v>
      </c>
      <c r="L69" s="61">
        <v>44</v>
      </c>
      <c r="M69" s="62">
        <f t="shared" si="23"/>
        <v>88</v>
      </c>
      <c r="N69" s="6">
        <f t="shared" si="13"/>
        <v>3.2936528626321571E-2</v>
      </c>
      <c r="O69" s="6">
        <f t="shared" si="0"/>
        <v>3.7641043723554313E-2</v>
      </c>
      <c r="P69" s="7">
        <f t="shared" si="1"/>
        <v>3.5288786174937942E-2</v>
      </c>
      <c r="Q69" s="41"/>
      <c r="R69" s="58">
        <f t="shared" si="10"/>
        <v>8.1224343638476491</v>
      </c>
      <c r="S69" s="58">
        <f t="shared" si="11"/>
        <v>9.2826086956521756</v>
      </c>
      <c r="T69" s="58">
        <f t="shared" si="12"/>
        <v>8.7025215297499123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1201.0000000000002</v>
      </c>
      <c r="F70" s="64">
        <v>2995.3263137073736</v>
      </c>
      <c r="G70" s="65">
        <f t="shared" si="4"/>
        <v>4196.3263137073736</v>
      </c>
      <c r="H70" s="66">
        <v>88</v>
      </c>
      <c r="I70" s="64">
        <v>88</v>
      </c>
      <c r="J70" s="65">
        <f t="shared" si="22"/>
        <v>176</v>
      </c>
      <c r="K70" s="66">
        <v>0</v>
      </c>
      <c r="L70" s="64">
        <v>0</v>
      </c>
      <c r="M70" s="65">
        <f t="shared" si="23"/>
        <v>0</v>
      </c>
      <c r="N70" s="15">
        <f t="shared" si="13"/>
        <v>6.3183922558922564E-2</v>
      </c>
      <c r="O70" s="15">
        <f t="shared" si="0"/>
        <v>0.15758240286760172</v>
      </c>
      <c r="P70" s="16">
        <f t="shared" si="1"/>
        <v>0.11038316271326214</v>
      </c>
      <c r="Q70" s="41"/>
      <c r="R70" s="58">
        <f t="shared" si="10"/>
        <v>13.647727272727275</v>
      </c>
      <c r="S70" s="58">
        <f t="shared" si="11"/>
        <v>34.037799019401973</v>
      </c>
      <c r="T70" s="58">
        <f t="shared" si="12"/>
        <v>23.842763146064623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1692.2375697373698</v>
      </c>
      <c r="F71" s="56">
        <v>4208.4748158423881</v>
      </c>
      <c r="G71" s="57">
        <f t="shared" ref="G71:G84" si="24">+E71+F71</f>
        <v>5900.7123855797581</v>
      </c>
      <c r="H71" s="55">
        <v>88</v>
      </c>
      <c r="I71" s="56">
        <v>88</v>
      </c>
      <c r="J71" s="57">
        <f t="shared" si="22"/>
        <v>176</v>
      </c>
      <c r="K71" s="55">
        <v>0</v>
      </c>
      <c r="L71" s="56">
        <v>0</v>
      </c>
      <c r="M71" s="57">
        <f t="shared" si="23"/>
        <v>0</v>
      </c>
      <c r="N71" s="3">
        <f t="shared" si="13"/>
        <v>8.9027649923051858E-2</v>
      </c>
      <c r="O71" s="3">
        <f t="shared" si="0"/>
        <v>0.22140545117015931</v>
      </c>
      <c r="P71" s="4">
        <f t="shared" si="1"/>
        <v>0.1552165505466056</v>
      </c>
      <c r="Q71" s="41"/>
      <c r="R71" s="58">
        <f t="shared" ref="R71:R86" si="25">+E71/(H71+K71)</f>
        <v>19.229972383379202</v>
      </c>
      <c r="S71" s="58">
        <f t="shared" ref="S71:S86" si="26">+F71/(I71+L71)</f>
        <v>47.823577452754414</v>
      </c>
      <c r="T71" s="58">
        <f t="shared" ref="T71:T86" si="27">+G71/(J71+M71)</f>
        <v>33.526774918066806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3283.5135086133696</v>
      </c>
      <c r="F72" s="56">
        <v>6554.3609336031168</v>
      </c>
      <c r="G72" s="57">
        <f t="shared" si="24"/>
        <v>9837.8744422164855</v>
      </c>
      <c r="H72" s="55">
        <v>88</v>
      </c>
      <c r="I72" s="56">
        <v>88</v>
      </c>
      <c r="J72" s="57">
        <f t="shared" si="22"/>
        <v>176</v>
      </c>
      <c r="K72" s="55">
        <v>0</v>
      </c>
      <c r="L72" s="56">
        <v>0</v>
      </c>
      <c r="M72" s="57">
        <f t="shared" si="23"/>
        <v>0</v>
      </c>
      <c r="N72" s="3">
        <f t="shared" si="13"/>
        <v>0.17274376623597273</v>
      </c>
      <c r="O72" s="3">
        <f t="shared" si="0"/>
        <v>0.34482117706245352</v>
      </c>
      <c r="P72" s="4">
        <f t="shared" si="1"/>
        <v>0.25878247164921309</v>
      </c>
      <c r="Q72" s="41"/>
      <c r="R72" s="58">
        <f t="shared" si="25"/>
        <v>37.312653506970108</v>
      </c>
      <c r="S72" s="58">
        <f t="shared" si="26"/>
        <v>74.48137424548996</v>
      </c>
      <c r="T72" s="58">
        <f t="shared" si="27"/>
        <v>55.897013876230034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3669.8544106382301</v>
      </c>
      <c r="F73" s="56">
        <v>7483.6734208149874</v>
      </c>
      <c r="G73" s="57">
        <f t="shared" si="24"/>
        <v>11153.527831453217</v>
      </c>
      <c r="H73" s="55">
        <v>88</v>
      </c>
      <c r="I73" s="56">
        <v>88</v>
      </c>
      <c r="J73" s="57">
        <f t="shared" si="22"/>
        <v>176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0.1930689399536106</v>
      </c>
      <c r="O73" s="3">
        <f t="shared" ref="O73" si="29">+F73/(I73*216+L73*248)</f>
        <v>0.39371177508496358</v>
      </c>
      <c r="P73" s="4">
        <f t="shared" ref="P73" si="30">+G73/(J73*216+M73*248)</f>
        <v>0.29339035751928705</v>
      </c>
      <c r="Q73" s="41"/>
      <c r="R73" s="58">
        <f t="shared" si="25"/>
        <v>41.702891029979888</v>
      </c>
      <c r="S73" s="58">
        <f t="shared" si="26"/>
        <v>85.041743418352127</v>
      </c>
      <c r="T73" s="58">
        <f t="shared" si="27"/>
        <v>63.372317224166004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3904.8735003749061</v>
      </c>
      <c r="F74" s="56">
        <v>8623.4261490230892</v>
      </c>
      <c r="G74" s="57">
        <f t="shared" si="24"/>
        <v>12528.299649397995</v>
      </c>
      <c r="H74" s="55">
        <v>88</v>
      </c>
      <c r="I74" s="56">
        <v>88</v>
      </c>
      <c r="J74" s="57">
        <f t="shared" si="22"/>
        <v>176</v>
      </c>
      <c r="K74" s="55">
        <v>0</v>
      </c>
      <c r="L74" s="56">
        <v>0</v>
      </c>
      <c r="M74" s="57">
        <f t="shared" si="23"/>
        <v>0</v>
      </c>
      <c r="N74" s="3">
        <f t="shared" si="13"/>
        <v>0.20543315974194581</v>
      </c>
      <c r="O74" s="3">
        <f t="shared" si="0"/>
        <v>0.45367351373227532</v>
      </c>
      <c r="P74" s="4">
        <f t="shared" si="1"/>
        <v>0.32955333673711057</v>
      </c>
      <c r="Q74" s="41"/>
      <c r="R74" s="58">
        <f t="shared" si="25"/>
        <v>44.373562504260299</v>
      </c>
      <c r="S74" s="58">
        <f t="shared" si="26"/>
        <v>97.993478966171466</v>
      </c>
      <c r="T74" s="58">
        <f t="shared" si="27"/>
        <v>71.183520735215879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4559.134130880354</v>
      </c>
      <c r="F75" s="56">
        <v>9087.2127476502719</v>
      </c>
      <c r="G75" s="57">
        <f t="shared" si="24"/>
        <v>13646.346878530625</v>
      </c>
      <c r="H75" s="55">
        <v>88</v>
      </c>
      <c r="I75" s="56">
        <v>87</v>
      </c>
      <c r="J75" s="57">
        <f t="shared" si="22"/>
        <v>175</v>
      </c>
      <c r="K75" s="55">
        <v>0</v>
      </c>
      <c r="L75" s="56">
        <v>0</v>
      </c>
      <c r="M75" s="57">
        <f t="shared" si="23"/>
        <v>0</v>
      </c>
      <c r="N75" s="3">
        <f t="shared" si="13"/>
        <v>0.23985343702022063</v>
      </c>
      <c r="O75" s="3">
        <f t="shared" si="0"/>
        <v>0.48356815387666413</v>
      </c>
      <c r="P75" s="4">
        <f t="shared" si="1"/>
        <v>0.36101446768599538</v>
      </c>
      <c r="Q75" s="41"/>
      <c r="R75" s="58">
        <f t="shared" si="25"/>
        <v>51.808342396367657</v>
      </c>
      <c r="S75" s="58">
        <f t="shared" si="26"/>
        <v>104.45072123735945</v>
      </c>
      <c r="T75" s="58">
        <f t="shared" si="27"/>
        <v>77.979125020175005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7703.4518840325536</v>
      </c>
      <c r="F76" s="56">
        <v>10882.510907762484</v>
      </c>
      <c r="G76" s="57">
        <f t="shared" si="24"/>
        <v>18585.962791795038</v>
      </c>
      <c r="H76" s="55">
        <v>87</v>
      </c>
      <c r="I76" s="56">
        <v>86</v>
      </c>
      <c r="J76" s="57">
        <f t="shared" si="22"/>
        <v>173</v>
      </c>
      <c r="K76" s="55">
        <v>0</v>
      </c>
      <c r="L76" s="56">
        <v>0</v>
      </c>
      <c r="M76" s="57">
        <f t="shared" si="23"/>
        <v>0</v>
      </c>
      <c r="N76" s="3">
        <f t="shared" si="13"/>
        <v>0.4099325183073943</v>
      </c>
      <c r="O76" s="3">
        <f t="shared" si="0"/>
        <v>0.58583715050400964</v>
      </c>
      <c r="P76" s="4">
        <f t="shared" si="1"/>
        <v>0.49737643951496036</v>
      </c>
      <c r="Q76" s="41"/>
      <c r="R76" s="58">
        <f t="shared" si="25"/>
        <v>88.545423954397165</v>
      </c>
      <c r="S76" s="58">
        <f t="shared" si="26"/>
        <v>126.54082450886609</v>
      </c>
      <c r="T76" s="58">
        <f t="shared" si="27"/>
        <v>107.43331093523143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9418.0781226094878</v>
      </c>
      <c r="F77" s="56">
        <v>11511.562531239366</v>
      </c>
      <c r="G77" s="57">
        <f t="shared" si="24"/>
        <v>20929.640653848852</v>
      </c>
      <c r="H77" s="55">
        <v>88</v>
      </c>
      <c r="I77" s="56">
        <v>88</v>
      </c>
      <c r="J77" s="57">
        <f t="shared" si="22"/>
        <v>176</v>
      </c>
      <c r="K77" s="55">
        <v>0</v>
      </c>
      <c r="L77" s="56">
        <v>0</v>
      </c>
      <c r="M77" s="57">
        <f t="shared" si="23"/>
        <v>0</v>
      </c>
      <c r="N77" s="3">
        <f t="shared" si="13"/>
        <v>0.4954796992113577</v>
      </c>
      <c r="O77" s="3">
        <f t="shared" si="0"/>
        <v>0.60561671565863662</v>
      </c>
      <c r="P77" s="4">
        <f t="shared" si="1"/>
        <v>0.55054820743499711</v>
      </c>
      <c r="Q77" s="41"/>
      <c r="R77" s="58">
        <f t="shared" si="25"/>
        <v>107.02361502965327</v>
      </c>
      <c r="S77" s="58">
        <f t="shared" si="26"/>
        <v>130.81321058226553</v>
      </c>
      <c r="T77" s="58">
        <f t="shared" si="27"/>
        <v>118.91841280595939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9100.5496803118749</v>
      </c>
      <c r="F78" s="56">
        <v>10098.908277725683</v>
      </c>
      <c r="G78" s="57">
        <f t="shared" si="24"/>
        <v>19199.457958037558</v>
      </c>
      <c r="H78" s="55">
        <v>91</v>
      </c>
      <c r="I78" s="56">
        <v>88</v>
      </c>
      <c r="J78" s="57">
        <f t="shared" si="22"/>
        <v>179</v>
      </c>
      <c r="K78" s="55">
        <v>0</v>
      </c>
      <c r="L78" s="56">
        <v>0</v>
      </c>
      <c r="M78" s="57">
        <f t="shared" si="23"/>
        <v>0</v>
      </c>
      <c r="N78" s="3">
        <f t="shared" si="13"/>
        <v>0.46299092797679459</v>
      </c>
      <c r="O78" s="3">
        <f t="shared" si="0"/>
        <v>0.5312977839712586</v>
      </c>
      <c r="P78" s="4">
        <f t="shared" si="1"/>
        <v>0.49657195215284394</v>
      </c>
      <c r="Q78" s="41"/>
      <c r="R78" s="58">
        <f t="shared" si="25"/>
        <v>100.00604044298764</v>
      </c>
      <c r="S78" s="58">
        <f t="shared" si="26"/>
        <v>114.76032133779185</v>
      </c>
      <c r="T78" s="58">
        <f t="shared" si="27"/>
        <v>107.25954166501428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8541.6444005756312</v>
      </c>
      <c r="F79" s="56">
        <v>9947.6677524003335</v>
      </c>
      <c r="G79" s="57">
        <f t="shared" si="24"/>
        <v>18489.312152975966</v>
      </c>
      <c r="H79" s="55">
        <v>88</v>
      </c>
      <c r="I79" s="56">
        <v>88</v>
      </c>
      <c r="J79" s="57">
        <f t="shared" si="22"/>
        <v>176</v>
      </c>
      <c r="K79" s="55">
        <v>0</v>
      </c>
      <c r="L79" s="56">
        <v>0</v>
      </c>
      <c r="M79" s="57">
        <f t="shared" si="23"/>
        <v>0</v>
      </c>
      <c r="N79" s="3">
        <f t="shared" si="13"/>
        <v>0.44937102275755636</v>
      </c>
      <c r="O79" s="3">
        <f t="shared" si="0"/>
        <v>0.52334110650254284</v>
      </c>
      <c r="P79" s="4">
        <f t="shared" si="1"/>
        <v>0.4863560646300496</v>
      </c>
      <c r="Q79" s="41"/>
      <c r="R79" s="58">
        <f t="shared" si="25"/>
        <v>97.064140915632166</v>
      </c>
      <c r="S79" s="58">
        <f t="shared" si="26"/>
        <v>113.04167900454924</v>
      </c>
      <c r="T79" s="58">
        <f t="shared" si="27"/>
        <v>105.05290996009072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6509.6116962358865</v>
      </c>
      <c r="F80" s="56">
        <v>8732.6511238309522</v>
      </c>
      <c r="G80" s="57">
        <f t="shared" si="24"/>
        <v>15242.262820066839</v>
      </c>
      <c r="H80" s="55">
        <v>88</v>
      </c>
      <c r="I80" s="56">
        <v>88</v>
      </c>
      <c r="J80" s="57">
        <f t="shared" si="22"/>
        <v>176</v>
      </c>
      <c r="K80" s="55">
        <v>0</v>
      </c>
      <c r="L80" s="56">
        <v>0</v>
      </c>
      <c r="M80" s="57">
        <f t="shared" si="23"/>
        <v>0</v>
      </c>
      <c r="N80" s="3">
        <f t="shared" si="13"/>
        <v>0.34246694529860516</v>
      </c>
      <c r="O80" s="3">
        <f t="shared" si="0"/>
        <v>0.45941977713757115</v>
      </c>
      <c r="P80" s="4">
        <f t="shared" si="1"/>
        <v>0.40094336121808816</v>
      </c>
      <c r="Q80" s="41"/>
      <c r="R80" s="58">
        <f t="shared" si="25"/>
        <v>73.972860184498714</v>
      </c>
      <c r="S80" s="58">
        <f t="shared" si="26"/>
        <v>99.23467186171537</v>
      </c>
      <c r="T80" s="58">
        <f t="shared" si="27"/>
        <v>86.603766023107042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5525.1220600816878</v>
      </c>
      <c r="F81" s="56">
        <v>8133.6869010000864</v>
      </c>
      <c r="G81" s="57">
        <f t="shared" si="24"/>
        <v>13658.808961081773</v>
      </c>
      <c r="H81" s="55">
        <v>88</v>
      </c>
      <c r="I81" s="56">
        <v>88</v>
      </c>
      <c r="J81" s="57">
        <f t="shared" si="22"/>
        <v>176</v>
      </c>
      <c r="K81" s="55">
        <v>0</v>
      </c>
      <c r="L81" s="56">
        <v>0</v>
      </c>
      <c r="M81" s="57">
        <f t="shared" si="23"/>
        <v>0</v>
      </c>
      <c r="N81" s="3">
        <f t="shared" si="13"/>
        <v>0.29067350905311912</v>
      </c>
      <c r="O81" s="3">
        <f t="shared" ref="O81:O86" si="31">+F81/(I81*216+L81*248)</f>
        <v>0.42790861221591364</v>
      </c>
      <c r="P81" s="4">
        <f t="shared" ref="P81:P86" si="32">+G81/(J81*216+M81*248)</f>
        <v>0.35929106063451632</v>
      </c>
      <c r="Q81" s="41"/>
      <c r="R81" s="58">
        <f t="shared" si="25"/>
        <v>62.785477955473723</v>
      </c>
      <c r="S81" s="58">
        <f t="shared" si="26"/>
        <v>92.42826023863735</v>
      </c>
      <c r="T81" s="58">
        <f t="shared" si="27"/>
        <v>77.606869097055537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4771.5303262646394</v>
      </c>
      <c r="F82" s="56">
        <v>7750.9275357423685</v>
      </c>
      <c r="G82" s="57">
        <f t="shared" si="24"/>
        <v>12522.457862007008</v>
      </c>
      <c r="H82" s="55">
        <v>88</v>
      </c>
      <c r="I82" s="56">
        <v>88</v>
      </c>
      <c r="J82" s="57">
        <f t="shared" si="22"/>
        <v>176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0.25102747928580804</v>
      </c>
      <c r="O82" s="3">
        <f t="shared" si="31"/>
        <v>0.40777186109755725</v>
      </c>
      <c r="P82" s="4">
        <f t="shared" si="32"/>
        <v>0.32939967019168265</v>
      </c>
      <c r="Q82" s="41"/>
      <c r="R82" s="58">
        <f t="shared" si="25"/>
        <v>54.221935525734537</v>
      </c>
      <c r="S82" s="58">
        <f t="shared" si="26"/>
        <v>88.078721997072364</v>
      </c>
      <c r="T82" s="58">
        <f t="shared" si="27"/>
        <v>71.150328761403458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3661.3022129800456</v>
      </c>
      <c r="F83" s="56">
        <v>5351.5862306665122</v>
      </c>
      <c r="G83" s="57">
        <f t="shared" si="24"/>
        <v>9012.8884436465578</v>
      </c>
      <c r="H83" s="55">
        <v>88</v>
      </c>
      <c r="I83" s="56">
        <v>88</v>
      </c>
      <c r="J83" s="57">
        <f t="shared" si="22"/>
        <v>176</v>
      </c>
      <c r="K83" s="55">
        <v>0</v>
      </c>
      <c r="L83" s="56">
        <v>0</v>
      </c>
      <c r="M83" s="57">
        <f t="shared" si="23"/>
        <v>0</v>
      </c>
      <c r="N83" s="3">
        <f t="shared" si="33"/>
        <v>0.19261901373001081</v>
      </c>
      <c r="O83" s="3">
        <f t="shared" si="31"/>
        <v>0.28154388839785943</v>
      </c>
      <c r="P83" s="4">
        <f t="shared" si="32"/>
        <v>0.23708145106393513</v>
      </c>
      <c r="Q83" s="41"/>
      <c r="R83" s="58">
        <f t="shared" si="25"/>
        <v>41.605706965682337</v>
      </c>
      <c r="S83" s="58">
        <f t="shared" si="26"/>
        <v>60.81347989393764</v>
      </c>
      <c r="T83" s="58">
        <f t="shared" si="27"/>
        <v>51.209593429809985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2155.0859326686436</v>
      </c>
      <c r="F84" s="61">
        <v>3231</v>
      </c>
      <c r="G84" s="62">
        <f t="shared" si="24"/>
        <v>5386.0859326686441</v>
      </c>
      <c r="H84" s="67">
        <v>96</v>
      </c>
      <c r="I84" s="61">
        <v>88</v>
      </c>
      <c r="J84" s="62">
        <f t="shared" si="22"/>
        <v>184</v>
      </c>
      <c r="K84" s="67">
        <v>0</v>
      </c>
      <c r="L84" s="61">
        <v>0</v>
      </c>
      <c r="M84" s="62">
        <f t="shared" si="23"/>
        <v>0</v>
      </c>
      <c r="N84" s="6">
        <f t="shared" si="33"/>
        <v>0.10392968425292456</v>
      </c>
      <c r="O84" s="6">
        <f t="shared" si="31"/>
        <v>0.16998106060606061</v>
      </c>
      <c r="P84" s="7">
        <f t="shared" si="32"/>
        <v>0.13551947294355485</v>
      </c>
      <c r="Q84" s="41"/>
      <c r="R84" s="58">
        <f t="shared" si="25"/>
        <v>22.448811798631706</v>
      </c>
      <c r="S84" s="58">
        <f t="shared" si="26"/>
        <v>36.715909090909093</v>
      </c>
      <c r="T84" s="58">
        <f t="shared" si="27"/>
        <v>29.272206155807847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819.5267548606663</v>
      </c>
      <c r="F85" s="64">
        <v>2142.7666100072765</v>
      </c>
      <c r="G85" s="65">
        <f t="shared" ref="G85:G86" si="34">+E85+F85</f>
        <v>2962.2933648679427</v>
      </c>
      <c r="H85" s="71">
        <v>69</v>
      </c>
      <c r="I85" s="64">
        <v>46</v>
      </c>
      <c r="J85" s="65">
        <f t="shared" ref="J85:J86" si="35">+H85+I85</f>
        <v>115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5.4987034008364619E-2</v>
      </c>
      <c r="O85" s="3">
        <f t="shared" si="31"/>
        <v>0.21565686493632011</v>
      </c>
      <c r="P85" s="4">
        <f t="shared" si="32"/>
        <v>0.11925496637954681</v>
      </c>
      <c r="Q85" s="41"/>
      <c r="R85" s="58">
        <f t="shared" si="25"/>
        <v>11.877199345806758</v>
      </c>
      <c r="S85" s="58">
        <f t="shared" si="26"/>
        <v>46.581882826245142</v>
      </c>
      <c r="T85" s="58">
        <f t="shared" si="27"/>
        <v>25.759072737982109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698.85420082031817</v>
      </c>
      <c r="F86" s="61">
        <v>2079.9999999999995</v>
      </c>
      <c r="G86" s="62">
        <f t="shared" si="34"/>
        <v>2778.8542008203176</v>
      </c>
      <c r="H86" s="72">
        <v>71</v>
      </c>
      <c r="I86" s="61">
        <v>46</v>
      </c>
      <c r="J86" s="62">
        <f t="shared" si="35"/>
        <v>117</v>
      </c>
      <c r="K86" s="72">
        <v>0</v>
      </c>
      <c r="L86" s="61">
        <v>0</v>
      </c>
      <c r="M86" s="62">
        <f t="shared" si="36"/>
        <v>0</v>
      </c>
      <c r="N86" s="6">
        <f t="shared" si="33"/>
        <v>4.5569522745195497E-2</v>
      </c>
      <c r="O86" s="6">
        <f t="shared" si="31"/>
        <v>0.20933977455716582</v>
      </c>
      <c r="P86" s="7">
        <f t="shared" si="32"/>
        <v>0.1099578268763975</v>
      </c>
      <c r="Q86" s="41"/>
      <c r="R86" s="58">
        <f t="shared" si="25"/>
        <v>9.8430169129622271</v>
      </c>
      <c r="S86" s="58">
        <f t="shared" si="26"/>
        <v>45.217391304347814</v>
      </c>
      <c r="T86" s="58">
        <f t="shared" si="27"/>
        <v>23.750890605301858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472298.71171330661</v>
      </c>
    </row>
    <row r="91" spans="2:20" x14ac:dyDescent="0.25">
      <c r="C91" t="s">
        <v>112</v>
      </c>
      <c r="D91" s="78">
        <f>SUMPRODUCT(((((J5:J86)*216)+((M5:M86)*248))*((D5:D86))/1000))</f>
        <v>3027874.91</v>
      </c>
    </row>
    <row r="92" spans="2:20" x14ac:dyDescent="0.25">
      <c r="C92" t="s">
        <v>111</v>
      </c>
      <c r="D92" s="39">
        <f>+D90/D91</f>
        <v>0.15598356132661589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tabSelected="1" workbookViewId="0">
      <pane xSplit="4" ySplit="4" topLeftCell="H5" activePane="bottomRight" state="frozen"/>
      <selection activeCell="H42" sqref="H42"/>
      <selection pane="topRight" activeCell="H42" sqref="H42"/>
      <selection pane="bottomLeft" activeCell="H42" sqref="H42"/>
      <selection pane="bottomRight" activeCell="D9" sqref="D9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42578125" bestFit="1" customWidth="1"/>
    <col min="21" max="21" width="12.42578125" bestFit="1" customWidth="1"/>
    <col min="23" max="23" width="15.7109375" bestFit="1" customWidth="1"/>
  </cols>
  <sheetData>
    <row r="1" spans="1:23" x14ac:dyDescent="0.25">
      <c r="A1" s="40" t="s">
        <v>101</v>
      </c>
      <c r="D1" s="1"/>
      <c r="E1" s="1"/>
      <c r="F1" s="39"/>
      <c r="G1" s="1"/>
      <c r="H1" s="1"/>
      <c r="I1" s="1"/>
      <c r="J1" s="1"/>
      <c r="K1" s="1"/>
      <c r="L1" s="1"/>
      <c r="M1" s="1"/>
      <c r="P1" s="38"/>
    </row>
    <row r="2" spans="1:23" ht="15.75" x14ac:dyDescent="0.25">
      <c r="A2" s="1"/>
      <c r="H2" s="106" t="s">
        <v>84</v>
      </c>
      <c r="I2" s="107"/>
      <c r="J2" s="107"/>
      <c r="K2" s="107"/>
      <c r="L2" s="107"/>
      <c r="M2" s="107"/>
      <c r="N2" s="107"/>
      <c r="O2" s="108"/>
      <c r="P2" s="94">
        <v>0.23375311719768527</v>
      </c>
      <c r="U2">
        <v>8</v>
      </c>
    </row>
    <row r="3" spans="1:23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  <c r="U3" s="109" t="s">
        <v>89</v>
      </c>
      <c r="V3" s="110"/>
    </row>
    <row r="4" spans="1:23" x14ac:dyDescent="0.25">
      <c r="B4" s="112"/>
      <c r="C4" s="114"/>
      <c r="D4" s="24" t="s">
        <v>83</v>
      </c>
      <c r="E4" s="25" t="s">
        <v>5</v>
      </c>
      <c r="F4" s="26" t="s">
        <v>6</v>
      </c>
      <c r="G4" s="27" t="s">
        <v>2</v>
      </c>
      <c r="H4" s="25" t="s">
        <v>5</v>
      </c>
      <c r="I4" s="26" t="s">
        <v>6</v>
      </c>
      <c r="J4" s="27" t="s">
        <v>2</v>
      </c>
      <c r="K4" s="25" t="s">
        <v>5</v>
      </c>
      <c r="L4" s="26" t="s">
        <v>6</v>
      </c>
      <c r="M4" s="29" t="s">
        <v>2</v>
      </c>
      <c r="N4" s="25" t="s">
        <v>5</v>
      </c>
      <c r="O4" s="26" t="s">
        <v>6</v>
      </c>
      <c r="P4" s="27" t="s">
        <v>2</v>
      </c>
      <c r="Q4" s="42"/>
      <c r="R4" s="25" t="s">
        <v>5</v>
      </c>
      <c r="S4" s="26" t="s">
        <v>6</v>
      </c>
      <c r="T4" s="36" t="s">
        <v>2</v>
      </c>
      <c r="U4" s="25" t="s">
        <v>5</v>
      </c>
      <c r="V4" s="26" t="s">
        <v>6</v>
      </c>
      <c r="W4" s="43"/>
    </row>
    <row r="5" spans="1:23" x14ac:dyDescent="0.25">
      <c r="B5" s="18" t="s">
        <v>90</v>
      </c>
      <c r="C5" s="18" t="s">
        <v>91</v>
      </c>
      <c r="D5" s="21">
        <v>440.45</v>
      </c>
      <c r="E5" s="8">
        <v>13186.000000000004</v>
      </c>
      <c r="F5" s="2">
        <v>19647.146823521522</v>
      </c>
      <c r="G5" s="9">
        <f>+E5+F5</f>
        <v>32833.146823521529</v>
      </c>
      <c r="H5" s="2">
        <v>2259</v>
      </c>
      <c r="I5" s="2">
        <v>2218</v>
      </c>
      <c r="J5" s="9">
        <f>+H5+I5</f>
        <v>4477</v>
      </c>
      <c r="K5" s="2">
        <v>0</v>
      </c>
      <c r="L5" s="2">
        <v>0</v>
      </c>
      <c r="M5" s="9">
        <f>+K5+L5</f>
        <v>0</v>
      </c>
      <c r="N5" s="32">
        <f>+E5/(H5*216+K5*248)</f>
        <v>2.7023592871313108E-2</v>
      </c>
      <c r="O5" s="32">
        <f t="shared" ref="O5:O80" si="0">+F5/(I5*216+L5*248)</f>
        <v>4.1009473882713657E-2</v>
      </c>
      <c r="P5" s="33">
        <f>+G5/(J5*216+M5*248)</f>
        <v>3.395249259954327E-2</v>
      </c>
      <c r="Q5" s="41"/>
      <c r="R5" s="37">
        <f>+E5/(H5+K5)</f>
        <v>5.8370960602036313</v>
      </c>
      <c r="S5" s="37">
        <f t="shared" ref="S5:S70" si="1">+F5/(I5+L5)</f>
        <v>8.8580463586661509</v>
      </c>
      <c r="T5" s="37">
        <f t="shared" ref="T5:T70" si="2">+G5/(J5+M5)</f>
        <v>7.3337384015013463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16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8" t="s">
        <v>91</v>
      </c>
      <c r="C6" s="18" t="s">
        <v>92</v>
      </c>
      <c r="D6" s="21">
        <v>583.47</v>
      </c>
      <c r="E6" s="8">
        <v>23456.342008575048</v>
      </c>
      <c r="F6" s="2">
        <v>35728.721489107978</v>
      </c>
      <c r="G6" s="9">
        <f t="shared" ref="G6:G70" si="3">+E6+F6</f>
        <v>59185.063497683026</v>
      </c>
      <c r="H6" s="2">
        <v>2258</v>
      </c>
      <c r="I6" s="2">
        <v>2218</v>
      </c>
      <c r="J6" s="9">
        <f t="shared" ref="J6:J70" si="4">+H6+I6</f>
        <v>4476</v>
      </c>
      <c r="K6" s="2">
        <v>0</v>
      </c>
      <c r="L6" s="2">
        <v>0</v>
      </c>
      <c r="M6" s="9">
        <f t="shared" ref="M6:M70" si="5">+K6+L6</f>
        <v>0</v>
      </c>
      <c r="N6" s="32">
        <f t="shared" ref="N6:N16" si="6">+E6/(H6*216+K6*248)</f>
        <v>4.8093080587079375E-2</v>
      </c>
      <c r="O6" s="32">
        <f t="shared" ref="O6:O16" si="7">+F6/(I6*216+L6*248)</f>
        <v>7.4576531846149305E-2</v>
      </c>
      <c r="P6" s="33">
        <f t="shared" ref="P6:P16" si="8">+G6/(J6*216+M6*248)</f>
        <v>6.1216470866931272E-2</v>
      </c>
      <c r="Q6" s="41"/>
      <c r="R6" s="37">
        <f t="shared" ref="R6:R16" si="9">+E6/(H6+K6)</f>
        <v>10.388105406809144</v>
      </c>
      <c r="S6" s="37">
        <f t="shared" ref="S6:S16" si="10">+F6/(I6+L6)</f>
        <v>16.108530878768249</v>
      </c>
      <c r="T6" s="37">
        <f t="shared" ref="T6:T16" si="11">+G6/(J6+M6)</f>
        <v>13.222757707257156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11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4</v>
      </c>
    </row>
    <row r="7" spans="1:23" x14ac:dyDescent="0.25">
      <c r="B7" s="18" t="s">
        <v>92</v>
      </c>
      <c r="C7" s="18" t="s">
        <v>93</v>
      </c>
      <c r="D7" s="21">
        <v>786.02</v>
      </c>
      <c r="E7" s="8">
        <v>34727.530155787965</v>
      </c>
      <c r="F7" s="2">
        <v>47422.184370210358</v>
      </c>
      <c r="G7" s="9">
        <f t="shared" si="3"/>
        <v>82149.714525998323</v>
      </c>
      <c r="H7" s="2">
        <v>2258</v>
      </c>
      <c r="I7" s="2">
        <v>2218</v>
      </c>
      <c r="J7" s="9">
        <f t="shared" si="4"/>
        <v>4476</v>
      </c>
      <c r="K7" s="2">
        <v>0</v>
      </c>
      <c r="L7" s="2">
        <v>0</v>
      </c>
      <c r="M7" s="9">
        <f t="shared" si="5"/>
        <v>0</v>
      </c>
      <c r="N7" s="32">
        <f t="shared" si="6"/>
        <v>7.1202658358322596E-2</v>
      </c>
      <c r="O7" s="32">
        <f t="shared" si="7"/>
        <v>9.8984287584348504E-2</v>
      </c>
      <c r="P7" s="33">
        <f t="shared" si="8"/>
        <v>8.4969337005178155E-2</v>
      </c>
      <c r="Q7" s="41"/>
      <c r="R7" s="37">
        <f t="shared" si="9"/>
        <v>15.379774205397682</v>
      </c>
      <c r="S7" s="37">
        <f t="shared" si="10"/>
        <v>21.380606118219276</v>
      </c>
      <c r="T7" s="37">
        <f t="shared" si="11"/>
        <v>18.353376793118482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9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2</v>
      </c>
    </row>
    <row r="8" spans="1:23" x14ac:dyDescent="0.25">
      <c r="B8" s="18" t="s">
        <v>93</v>
      </c>
      <c r="C8" s="18" t="s">
        <v>94</v>
      </c>
      <c r="D8" s="21">
        <v>751.7</v>
      </c>
      <c r="E8" s="8">
        <v>43319.889328037883</v>
      </c>
      <c r="F8" s="2">
        <v>53509.427660638692</v>
      </c>
      <c r="G8" s="9">
        <f t="shared" si="3"/>
        <v>96829.316988676583</v>
      </c>
      <c r="H8" s="2">
        <v>2259</v>
      </c>
      <c r="I8" s="2">
        <v>2219</v>
      </c>
      <c r="J8" s="9">
        <f t="shared" si="4"/>
        <v>4478</v>
      </c>
      <c r="K8" s="2">
        <v>0</v>
      </c>
      <c r="L8" s="2">
        <v>0</v>
      </c>
      <c r="M8" s="9">
        <f t="shared" si="5"/>
        <v>0</v>
      </c>
      <c r="N8" s="32">
        <f t="shared" si="6"/>
        <v>8.8780452937299942E-2</v>
      </c>
      <c r="O8" s="32">
        <f t="shared" si="7"/>
        <v>0.11163985207851111</v>
      </c>
      <c r="P8" s="33">
        <f t="shared" si="8"/>
        <v>0.10010805604010201</v>
      </c>
      <c r="Q8" s="41"/>
      <c r="R8" s="37">
        <f t="shared" si="9"/>
        <v>19.176577834456786</v>
      </c>
      <c r="S8" s="37">
        <f t="shared" si="10"/>
        <v>24.1142080489584</v>
      </c>
      <c r="T8" s="37">
        <f t="shared" si="11"/>
        <v>21.623340104662034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9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2</v>
      </c>
    </row>
    <row r="9" spans="1:23" x14ac:dyDescent="0.25">
      <c r="B9" s="18" t="s">
        <v>94</v>
      </c>
      <c r="C9" s="18" t="s">
        <v>95</v>
      </c>
      <c r="D9" s="21">
        <v>859.99</v>
      </c>
      <c r="E9" s="8">
        <v>58148.642485587923</v>
      </c>
      <c r="F9" s="2">
        <v>66168.060272147966</v>
      </c>
      <c r="G9" s="9">
        <f t="shared" si="3"/>
        <v>124316.70275773588</v>
      </c>
      <c r="H9" s="2">
        <v>2259</v>
      </c>
      <c r="I9" s="2">
        <v>2219</v>
      </c>
      <c r="J9" s="9">
        <f t="shared" si="4"/>
        <v>4478</v>
      </c>
      <c r="K9" s="2">
        <v>0</v>
      </c>
      <c r="L9" s="2">
        <v>0</v>
      </c>
      <c r="M9" s="9">
        <f t="shared" si="5"/>
        <v>0</v>
      </c>
      <c r="N9" s="32">
        <f t="shared" si="6"/>
        <v>0.11917072960337236</v>
      </c>
      <c r="O9" s="32">
        <f t="shared" si="7"/>
        <v>0.13805029849979963</v>
      </c>
      <c r="P9" s="33">
        <f t="shared" si="8"/>
        <v>0.12852619261837284</v>
      </c>
      <c r="Q9" s="41"/>
      <c r="R9" s="37">
        <f t="shared" si="9"/>
        <v>25.740877594328431</v>
      </c>
      <c r="S9" s="37">
        <f t="shared" si="10"/>
        <v>29.818864475956723</v>
      </c>
      <c r="T9" s="37">
        <f t="shared" si="11"/>
        <v>27.76165760556853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5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1</v>
      </c>
    </row>
    <row r="10" spans="1:23" x14ac:dyDescent="0.25">
      <c r="B10" s="18" t="s">
        <v>95</v>
      </c>
      <c r="C10" s="18" t="s">
        <v>96</v>
      </c>
      <c r="D10" s="21">
        <v>452.83</v>
      </c>
      <c r="E10" s="8">
        <v>66347.485877772226</v>
      </c>
      <c r="F10" s="2">
        <v>76020.909331443909</v>
      </c>
      <c r="G10" s="9">
        <f t="shared" si="3"/>
        <v>142368.39520921613</v>
      </c>
      <c r="H10" s="2">
        <v>2259</v>
      </c>
      <c r="I10" s="2">
        <v>2219</v>
      </c>
      <c r="J10" s="9">
        <f t="shared" si="4"/>
        <v>4478</v>
      </c>
      <c r="K10" s="2">
        <v>0</v>
      </c>
      <c r="L10" s="2">
        <v>0</v>
      </c>
      <c r="M10" s="9">
        <f t="shared" si="5"/>
        <v>0</v>
      </c>
      <c r="N10" s="32">
        <f t="shared" si="6"/>
        <v>0.13597356638829913</v>
      </c>
      <c r="O10" s="32">
        <f t="shared" si="7"/>
        <v>0.15860687440840032</v>
      </c>
      <c r="P10" s="33">
        <f t="shared" si="8"/>
        <v>0.14718913371670567</v>
      </c>
      <c r="Q10" s="41"/>
      <c r="R10" s="37">
        <f t="shared" si="9"/>
        <v>29.370290339872611</v>
      </c>
      <c r="S10" s="37">
        <f t="shared" si="10"/>
        <v>34.259084872214473</v>
      </c>
      <c r="T10" s="37">
        <f t="shared" si="11"/>
        <v>31.792852882808425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5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8" t="s">
        <v>96</v>
      </c>
      <c r="C11" s="18" t="s">
        <v>97</v>
      </c>
      <c r="D11" s="21">
        <v>1111.6199999999999</v>
      </c>
      <c r="E11" s="8">
        <v>86475.945229652483</v>
      </c>
      <c r="F11" s="2">
        <v>93567.785608267557</v>
      </c>
      <c r="G11" s="9">
        <f t="shared" si="3"/>
        <v>180043.73083792004</v>
      </c>
      <c r="H11" s="2">
        <v>2259</v>
      </c>
      <c r="I11" s="2">
        <v>2219</v>
      </c>
      <c r="J11" s="9">
        <f t="shared" si="4"/>
        <v>4478</v>
      </c>
      <c r="K11" s="2">
        <v>0</v>
      </c>
      <c r="L11" s="2">
        <v>0</v>
      </c>
      <c r="M11" s="9">
        <f t="shared" si="5"/>
        <v>0</v>
      </c>
      <c r="N11" s="32">
        <f t="shared" si="6"/>
        <v>0.17722514310997262</v>
      </c>
      <c r="O11" s="32">
        <f t="shared" si="7"/>
        <v>0.19521594981111687</v>
      </c>
      <c r="P11" s="33">
        <f t="shared" si="8"/>
        <v>0.18614019448778393</v>
      </c>
      <c r="Q11" s="41"/>
      <c r="R11" s="37">
        <f t="shared" si="9"/>
        <v>38.280630911754088</v>
      </c>
      <c r="S11" s="37">
        <f t="shared" si="10"/>
        <v>42.166645159201245</v>
      </c>
      <c r="T11" s="37">
        <f t="shared" si="11"/>
        <v>40.206282009361331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8" t="s">
        <v>97</v>
      </c>
      <c r="C12" s="18" t="s">
        <v>98</v>
      </c>
      <c r="D12" s="21">
        <v>499.02</v>
      </c>
      <c r="E12" s="8">
        <v>90727.01931060369</v>
      </c>
      <c r="F12" s="2">
        <v>95991.121596952318</v>
      </c>
      <c r="G12" s="9">
        <f t="shared" si="3"/>
        <v>186718.14090755599</v>
      </c>
      <c r="H12" s="2">
        <v>2259</v>
      </c>
      <c r="I12" s="2">
        <v>2219</v>
      </c>
      <c r="J12" s="9">
        <f t="shared" si="4"/>
        <v>4478</v>
      </c>
      <c r="K12" s="2">
        <v>0</v>
      </c>
      <c r="L12" s="2">
        <v>0</v>
      </c>
      <c r="M12" s="9">
        <f t="shared" si="5"/>
        <v>0</v>
      </c>
      <c r="N12" s="32">
        <f t="shared" si="6"/>
        <v>0.1859373602515938</v>
      </c>
      <c r="O12" s="32">
        <f t="shared" si="7"/>
        <v>0.20027189757847277</v>
      </c>
      <c r="P12" s="33">
        <f t="shared" si="8"/>
        <v>0.19304060686355101</v>
      </c>
      <c r="Q12" s="41"/>
      <c r="R12" s="37">
        <f t="shared" si="9"/>
        <v>40.162469814344263</v>
      </c>
      <c r="S12" s="37">
        <f t="shared" si="10"/>
        <v>43.25872987695012</v>
      </c>
      <c r="T12" s="37">
        <f t="shared" si="11"/>
        <v>41.696771082527022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8" t="s">
        <v>98</v>
      </c>
      <c r="C13" s="18" t="s">
        <v>99</v>
      </c>
      <c r="D13" s="21">
        <v>650</v>
      </c>
      <c r="E13" s="8">
        <v>93490.95252975366</v>
      </c>
      <c r="F13" s="2">
        <v>97489.602217811058</v>
      </c>
      <c r="G13" s="9">
        <f t="shared" si="3"/>
        <v>190980.55474756472</v>
      </c>
      <c r="H13" s="2">
        <v>2259</v>
      </c>
      <c r="I13" s="2">
        <v>2219</v>
      </c>
      <c r="J13" s="87">
        <f t="shared" si="4"/>
        <v>4478</v>
      </c>
      <c r="K13" s="2">
        <v>0</v>
      </c>
      <c r="L13" s="2">
        <v>0</v>
      </c>
      <c r="M13" s="9">
        <f t="shared" si="5"/>
        <v>0</v>
      </c>
      <c r="N13" s="32">
        <f t="shared" si="6"/>
        <v>0.19160180785039607</v>
      </c>
      <c r="O13" s="32">
        <f t="shared" si="7"/>
        <v>0.2033982654386591</v>
      </c>
      <c r="P13" s="33">
        <f t="shared" si="8"/>
        <v>0.19744735036677741</v>
      </c>
      <c r="Q13" s="41"/>
      <c r="R13" s="37">
        <f t="shared" si="9"/>
        <v>41.385990495685554</v>
      </c>
      <c r="S13" s="37">
        <f t="shared" si="10"/>
        <v>43.934025334750366</v>
      </c>
      <c r="T13" s="37">
        <f t="shared" si="11"/>
        <v>42.648627679223921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8" t="s">
        <v>99</v>
      </c>
      <c r="C14" s="18" t="s">
        <v>7</v>
      </c>
      <c r="D14" s="21">
        <v>619.19000000000005</v>
      </c>
      <c r="E14" s="8">
        <v>108226.88023966069</v>
      </c>
      <c r="F14" s="2">
        <v>113204.06038469616</v>
      </c>
      <c r="G14" s="9">
        <f t="shared" si="3"/>
        <v>221430.94062435685</v>
      </c>
      <c r="H14" s="2">
        <v>2259</v>
      </c>
      <c r="I14" s="2">
        <v>2219</v>
      </c>
      <c r="J14" s="9">
        <f t="shared" si="4"/>
        <v>4478</v>
      </c>
      <c r="K14" s="2">
        <v>0</v>
      </c>
      <c r="L14" s="2">
        <v>0</v>
      </c>
      <c r="M14" s="9">
        <f t="shared" si="5"/>
        <v>0</v>
      </c>
      <c r="N14" s="32">
        <f t="shared" si="6"/>
        <v>0.22180184660465277</v>
      </c>
      <c r="O14" s="32">
        <f t="shared" si="7"/>
        <v>0.23618425964460169</v>
      </c>
      <c r="P14" s="33">
        <f t="shared" si="8"/>
        <v>0.22892881724682487</v>
      </c>
      <c r="Q14" s="41"/>
      <c r="R14" s="37">
        <f t="shared" si="9"/>
        <v>47.909198866604996</v>
      </c>
      <c r="S14" s="37">
        <f t="shared" si="10"/>
        <v>51.015800083233962</v>
      </c>
      <c r="T14" s="37">
        <f t="shared" si="11"/>
        <v>49.448624525314173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8" t="s">
        <v>7</v>
      </c>
      <c r="C15" s="18" t="s">
        <v>8</v>
      </c>
      <c r="D15" s="21">
        <v>1166.02</v>
      </c>
      <c r="E15" s="8">
        <v>188920.20507522483</v>
      </c>
      <c r="F15" s="2">
        <v>194691.55013535108</v>
      </c>
      <c r="G15" s="9">
        <f t="shared" si="3"/>
        <v>383611.75521057588</v>
      </c>
      <c r="H15" s="2">
        <v>4204</v>
      </c>
      <c r="I15" s="2">
        <v>4061</v>
      </c>
      <c r="J15" s="9">
        <f t="shared" si="4"/>
        <v>8265</v>
      </c>
      <c r="K15" s="2">
        <v>2136</v>
      </c>
      <c r="L15" s="2">
        <v>2221</v>
      </c>
      <c r="M15" s="9">
        <f t="shared" si="5"/>
        <v>4357</v>
      </c>
      <c r="N15" s="32">
        <f t="shared" si="6"/>
        <v>0.13139606081771552</v>
      </c>
      <c r="O15" s="32">
        <f t="shared" si="7"/>
        <v>0.13634014816367065</v>
      </c>
      <c r="P15" s="33">
        <f t="shared" si="8"/>
        <v>0.13385964402332068</v>
      </c>
      <c r="Q15" s="41"/>
      <c r="R15" s="37">
        <f t="shared" si="9"/>
        <v>29.79813960177048</v>
      </c>
      <c r="S15" s="37">
        <f t="shared" si="10"/>
        <v>30.991969139661109</v>
      </c>
      <c r="T15" s="37">
        <f t="shared" si="11"/>
        <v>30.392311457025503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8" t="s">
        <v>8</v>
      </c>
      <c r="C16" s="18" t="s">
        <v>9</v>
      </c>
      <c r="D16" s="21">
        <v>950.92</v>
      </c>
      <c r="E16" s="8">
        <v>376985.48698284209</v>
      </c>
      <c r="F16" s="2">
        <v>371425.70485072321</v>
      </c>
      <c r="G16" s="9">
        <f t="shared" si="3"/>
        <v>748411.19183356524</v>
      </c>
      <c r="H16" s="2">
        <v>5148</v>
      </c>
      <c r="I16" s="2">
        <v>5039</v>
      </c>
      <c r="J16" s="9">
        <f t="shared" si="4"/>
        <v>10187</v>
      </c>
      <c r="K16" s="2">
        <v>3772</v>
      </c>
      <c r="L16" s="2">
        <v>3774</v>
      </c>
      <c r="M16" s="9">
        <f t="shared" si="5"/>
        <v>7546</v>
      </c>
      <c r="N16" s="32">
        <f t="shared" si="6"/>
        <v>0.18412673045878239</v>
      </c>
      <c r="O16" s="32">
        <f t="shared" si="7"/>
        <v>0.1834766391474327</v>
      </c>
      <c r="P16" s="33">
        <f t="shared" si="8"/>
        <v>0.18380352469020217</v>
      </c>
      <c r="Q16" s="41"/>
      <c r="R16" s="37">
        <f t="shared" si="9"/>
        <v>42.262946971170635</v>
      </c>
      <c r="S16" s="37">
        <f t="shared" si="10"/>
        <v>42.14520649616739</v>
      </c>
      <c r="T16" s="37">
        <f t="shared" si="11"/>
        <v>42.204431953621231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8" t="s">
        <v>9</v>
      </c>
      <c r="C17" s="18" t="s">
        <v>10</v>
      </c>
      <c r="D17" s="21">
        <v>571.9</v>
      </c>
      <c r="E17" s="8">
        <v>405799.80265751638</v>
      </c>
      <c r="F17" s="2">
        <v>400354.36755163741</v>
      </c>
      <c r="G17" s="9">
        <f t="shared" si="3"/>
        <v>806154.17020915379</v>
      </c>
      <c r="H17" s="2">
        <v>5152</v>
      </c>
      <c r="I17" s="2">
        <v>5041</v>
      </c>
      <c r="J17" s="9">
        <f t="shared" si="4"/>
        <v>10193</v>
      </c>
      <c r="K17" s="2">
        <v>3774</v>
      </c>
      <c r="L17" s="2">
        <v>3776</v>
      </c>
      <c r="M17" s="9">
        <f t="shared" si="5"/>
        <v>7550</v>
      </c>
      <c r="N17" s="32">
        <f t="shared" ref="N17:N81" si="12">+E17/(H17*216+K17*248)</f>
        <v>0.19806861175092952</v>
      </c>
      <c r="O17" s="32">
        <f t="shared" si="0"/>
        <v>0.19767618468715681</v>
      </c>
      <c r="P17" s="33">
        <f t="shared" ref="P17:P80" si="13">+G17/(J17*216+M17*248)</f>
        <v>0.19787352904727482</v>
      </c>
      <c r="Q17" s="41"/>
      <c r="R17" s="37">
        <f t="shared" ref="R17:R70" si="14">+E17/(H17+K17)</f>
        <v>45.462671146932152</v>
      </c>
      <c r="S17" s="37">
        <f t="shared" si="1"/>
        <v>45.407096240403469</v>
      </c>
      <c r="T17" s="37">
        <f t="shared" si="2"/>
        <v>45.435054399433795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8" t="s">
        <v>10</v>
      </c>
      <c r="C18" s="18" t="s">
        <v>11</v>
      </c>
      <c r="D18" s="21">
        <v>680.44</v>
      </c>
      <c r="E18" s="8">
        <v>525709.54087649414</v>
      </c>
      <c r="F18" s="2">
        <v>487573.63851086993</v>
      </c>
      <c r="G18" s="9">
        <f t="shared" si="3"/>
        <v>1013283.1793873641</v>
      </c>
      <c r="H18" s="2">
        <v>5148</v>
      </c>
      <c r="I18" s="2">
        <v>5041</v>
      </c>
      <c r="J18" s="9">
        <f t="shared" si="4"/>
        <v>10189</v>
      </c>
      <c r="K18" s="2">
        <v>3774</v>
      </c>
      <c r="L18" s="2">
        <v>3774</v>
      </c>
      <c r="M18" s="9">
        <f t="shared" si="5"/>
        <v>7548</v>
      </c>
      <c r="N18" s="32">
        <f t="shared" si="12"/>
        <v>0.25670413926154056</v>
      </c>
      <c r="O18" s="32">
        <f t="shared" si="0"/>
        <v>0.24079993683888543</v>
      </c>
      <c r="P18" s="33">
        <f t="shared" si="13"/>
        <v>0.24879716479651084</v>
      </c>
      <c r="Q18" s="41"/>
      <c r="R18" s="37">
        <f t="shared" si="14"/>
        <v>58.922835785305331</v>
      </c>
      <c r="S18" s="37">
        <f t="shared" si="1"/>
        <v>55.311813784556996</v>
      </c>
      <c r="T18" s="37">
        <f t="shared" si="2"/>
        <v>57.128216687566336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8" t="s">
        <v>11</v>
      </c>
      <c r="C19" s="18" t="s">
        <v>12</v>
      </c>
      <c r="D19" s="21">
        <v>451.8</v>
      </c>
      <c r="E19" s="8">
        <v>628545.57774780702</v>
      </c>
      <c r="F19" s="2">
        <v>602634.20221403381</v>
      </c>
      <c r="G19" s="9">
        <f t="shared" si="3"/>
        <v>1231179.7799618407</v>
      </c>
      <c r="H19" s="2">
        <v>5150</v>
      </c>
      <c r="I19" s="2">
        <v>5043</v>
      </c>
      <c r="J19" s="9">
        <f t="shared" si="4"/>
        <v>10193</v>
      </c>
      <c r="K19" s="2">
        <v>3774</v>
      </c>
      <c r="L19" s="2">
        <v>3774</v>
      </c>
      <c r="M19" s="9">
        <f t="shared" si="5"/>
        <v>7548</v>
      </c>
      <c r="N19" s="32">
        <f t="shared" si="12"/>
        <v>0.30685427980532987</v>
      </c>
      <c r="O19" s="32">
        <f t="shared" si="0"/>
        <v>0.29756187030378317</v>
      </c>
      <c r="P19" s="33">
        <f t="shared" si="13"/>
        <v>0.30223443583987808</v>
      </c>
      <c r="Q19" s="41"/>
      <c r="R19" s="37">
        <f t="shared" si="14"/>
        <v>70.433166488996747</v>
      </c>
      <c r="S19" s="37">
        <f t="shared" si="1"/>
        <v>68.349121267328314</v>
      </c>
      <c r="T19" s="37">
        <f t="shared" si="2"/>
        <v>69.397428553172915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8" t="s">
        <v>12</v>
      </c>
      <c r="C20" s="18" t="s">
        <v>13</v>
      </c>
      <c r="D20" s="21">
        <v>857.43000000000006</v>
      </c>
      <c r="E20" s="8">
        <v>751464.49354487914</v>
      </c>
      <c r="F20" s="2">
        <v>857823.41629682947</v>
      </c>
      <c r="G20" s="9">
        <f t="shared" si="3"/>
        <v>1609287.9098417086</v>
      </c>
      <c r="H20" s="2">
        <v>5453</v>
      </c>
      <c r="I20" s="2">
        <v>5388</v>
      </c>
      <c r="J20" s="9">
        <f t="shared" si="4"/>
        <v>10841</v>
      </c>
      <c r="K20" s="2">
        <v>3778</v>
      </c>
      <c r="L20" s="2">
        <v>3778</v>
      </c>
      <c r="M20" s="9">
        <f t="shared" si="5"/>
        <v>7556</v>
      </c>
      <c r="N20" s="32">
        <f t="shared" si="12"/>
        <v>0.35533730671615893</v>
      </c>
      <c r="O20" s="32">
        <f t="shared" si="0"/>
        <v>0.40834111608453993</v>
      </c>
      <c r="P20" s="33">
        <f t="shared" si="13"/>
        <v>0.38175094598507536</v>
      </c>
      <c r="Q20" s="41"/>
      <c r="R20" s="37">
        <f t="shared" si="14"/>
        <v>81.406618301904359</v>
      </c>
      <c r="S20" s="37">
        <f t="shared" si="1"/>
        <v>93.587542690031583</v>
      </c>
      <c r="T20" s="37">
        <f t="shared" si="2"/>
        <v>87.47556176777239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8" t="s">
        <v>13</v>
      </c>
      <c r="C21" s="18" t="s">
        <v>14</v>
      </c>
      <c r="D21" s="21">
        <v>460.97</v>
      </c>
      <c r="E21" s="8">
        <v>741607.64246844349</v>
      </c>
      <c r="F21" s="2">
        <v>851154.28110660275</v>
      </c>
      <c r="G21" s="9">
        <f t="shared" si="3"/>
        <v>1592761.9235750462</v>
      </c>
      <c r="H21" s="2">
        <v>5457</v>
      </c>
      <c r="I21" s="2">
        <v>5394</v>
      </c>
      <c r="J21" s="9">
        <f t="shared" si="4"/>
        <v>10851</v>
      </c>
      <c r="K21" s="2">
        <v>3777</v>
      </c>
      <c r="L21" s="2">
        <v>3781</v>
      </c>
      <c r="M21" s="9">
        <f t="shared" si="5"/>
        <v>7558</v>
      </c>
      <c r="N21" s="32">
        <f t="shared" si="12"/>
        <v>0.35057428281846503</v>
      </c>
      <c r="O21" s="32">
        <f t="shared" si="0"/>
        <v>0.40477340655024496</v>
      </c>
      <c r="P21" s="33">
        <f t="shared" si="13"/>
        <v>0.37759279398204121</v>
      </c>
      <c r="Q21" s="41"/>
      <c r="R21" s="37">
        <f t="shared" si="14"/>
        <v>80.312718482612468</v>
      </c>
      <c r="S21" s="37">
        <f t="shared" si="1"/>
        <v>92.768858976196483</v>
      </c>
      <c r="T21" s="37">
        <f t="shared" si="2"/>
        <v>86.520828050141034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8" t="s">
        <v>14</v>
      </c>
      <c r="C22" s="18" t="s">
        <v>15</v>
      </c>
      <c r="D22" s="21">
        <v>627.48</v>
      </c>
      <c r="E22" s="8">
        <v>699985.13746781589</v>
      </c>
      <c r="F22" s="2">
        <v>809276.4575162488</v>
      </c>
      <c r="G22" s="9">
        <f t="shared" si="3"/>
        <v>1509261.5949840648</v>
      </c>
      <c r="H22" s="2">
        <v>5455</v>
      </c>
      <c r="I22" s="2">
        <v>5389</v>
      </c>
      <c r="J22" s="9">
        <f t="shared" si="4"/>
        <v>10844</v>
      </c>
      <c r="K22" s="2">
        <v>3778</v>
      </c>
      <c r="L22" s="2">
        <v>3781</v>
      </c>
      <c r="M22" s="9">
        <f t="shared" si="5"/>
        <v>7559</v>
      </c>
      <c r="N22" s="32">
        <f t="shared" si="12"/>
        <v>0.33092719138389876</v>
      </c>
      <c r="O22" s="32">
        <f t="shared" si="0"/>
        <v>0.38505582949340766</v>
      </c>
      <c r="P22" s="33">
        <f t="shared" si="13"/>
        <v>0.35790479034637113</v>
      </c>
      <c r="Q22" s="41"/>
      <c r="R22" s="37">
        <f t="shared" si="14"/>
        <v>75.813401653613766</v>
      </c>
      <c r="S22" s="37">
        <f t="shared" si="1"/>
        <v>88.252612597191799</v>
      </c>
      <c r="T22" s="37">
        <f t="shared" si="2"/>
        <v>82.011715208610809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8" t="s">
        <v>15</v>
      </c>
      <c r="C23" s="18" t="s">
        <v>16</v>
      </c>
      <c r="D23" s="21">
        <v>871.87</v>
      </c>
      <c r="E23" s="8">
        <v>639422.57340673462</v>
      </c>
      <c r="F23" s="2">
        <v>674539.77277078945</v>
      </c>
      <c r="G23" s="9">
        <f t="shared" si="3"/>
        <v>1313962.346177524</v>
      </c>
      <c r="H23" s="2">
        <v>5453</v>
      </c>
      <c r="I23" s="2">
        <v>5388</v>
      </c>
      <c r="J23" s="9">
        <f t="shared" si="4"/>
        <v>10841</v>
      </c>
      <c r="K23" s="2">
        <v>3775</v>
      </c>
      <c r="L23" s="2">
        <v>3779</v>
      </c>
      <c r="M23" s="9">
        <f t="shared" si="5"/>
        <v>7554</v>
      </c>
      <c r="N23" s="32">
        <f t="shared" si="12"/>
        <v>0.30246360224873542</v>
      </c>
      <c r="O23" s="32">
        <f t="shared" si="0"/>
        <v>0.32105653154249852</v>
      </c>
      <c r="P23" s="33">
        <f t="shared" si="13"/>
        <v>0.31173128898591995</v>
      </c>
      <c r="Q23" s="41"/>
      <c r="R23" s="37">
        <f t="shared" si="14"/>
        <v>69.29156625560627</v>
      </c>
      <c r="S23" s="37">
        <f t="shared" si="1"/>
        <v>73.583481266585522</v>
      </c>
      <c r="T23" s="37">
        <f t="shared" si="2"/>
        <v>71.430407511689268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8" t="s">
        <v>16</v>
      </c>
      <c r="C24" s="18" t="s">
        <v>17</v>
      </c>
      <c r="D24" s="21">
        <v>965.03</v>
      </c>
      <c r="E24" s="8">
        <v>590525.81937959301</v>
      </c>
      <c r="F24" s="2">
        <v>621017.64428796701</v>
      </c>
      <c r="G24" s="9">
        <f t="shared" si="3"/>
        <v>1211543.4636675599</v>
      </c>
      <c r="H24" s="2">
        <v>5452</v>
      </c>
      <c r="I24" s="2">
        <v>5388</v>
      </c>
      <c r="J24" s="9">
        <f t="shared" si="4"/>
        <v>10840</v>
      </c>
      <c r="K24" s="2">
        <v>3778</v>
      </c>
      <c r="L24" s="2">
        <v>3779</v>
      </c>
      <c r="M24" s="9">
        <f t="shared" si="5"/>
        <v>7557</v>
      </c>
      <c r="N24" s="32">
        <f t="shared" si="12"/>
        <v>0.27926441016052062</v>
      </c>
      <c r="O24" s="32">
        <f t="shared" si="0"/>
        <v>0.29558193445405379</v>
      </c>
      <c r="P24" s="33">
        <f t="shared" si="13"/>
        <v>0.28739689752184755</v>
      </c>
      <c r="Q24" s="41"/>
      <c r="R24" s="37">
        <f t="shared" si="14"/>
        <v>63.978962012956991</v>
      </c>
      <c r="S24" s="37">
        <f t="shared" si="1"/>
        <v>67.744915925380937</v>
      </c>
      <c r="T24" s="37">
        <f t="shared" si="2"/>
        <v>65.855490768470943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8" t="s">
        <v>17</v>
      </c>
      <c r="C25" s="18" t="s">
        <v>18</v>
      </c>
      <c r="D25" s="21">
        <v>621.15</v>
      </c>
      <c r="E25" s="8">
        <v>562606.41681051778</v>
      </c>
      <c r="F25" s="2">
        <v>593910.09908074851</v>
      </c>
      <c r="G25" s="9">
        <f t="shared" si="3"/>
        <v>1156516.5158912663</v>
      </c>
      <c r="H25" s="2">
        <v>5453</v>
      </c>
      <c r="I25" s="2">
        <v>5393</v>
      </c>
      <c r="J25" s="9">
        <f t="shared" si="4"/>
        <v>10846</v>
      </c>
      <c r="K25" s="2">
        <v>3775</v>
      </c>
      <c r="L25" s="2">
        <v>3781</v>
      </c>
      <c r="M25" s="9">
        <f t="shared" si="5"/>
        <v>7556</v>
      </c>
      <c r="N25" s="32">
        <f t="shared" si="12"/>
        <v>0.26612755094043172</v>
      </c>
      <c r="O25" s="32">
        <f t="shared" si="0"/>
        <v>0.28246783901307182</v>
      </c>
      <c r="P25" s="33">
        <f t="shared" si="13"/>
        <v>0.27427546679316589</v>
      </c>
      <c r="Q25" s="41"/>
      <c r="R25" s="37">
        <f t="shared" si="14"/>
        <v>60.967318683411115</v>
      </c>
      <c r="S25" s="37">
        <f t="shared" si="1"/>
        <v>64.738401905466375</v>
      </c>
      <c r="T25" s="37">
        <f t="shared" si="2"/>
        <v>62.84732724112957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8" t="s">
        <v>18</v>
      </c>
      <c r="C26" s="18" t="s">
        <v>19</v>
      </c>
      <c r="D26" s="21">
        <v>743.81</v>
      </c>
      <c r="E26" s="8">
        <v>535692.95557328803</v>
      </c>
      <c r="F26" s="2">
        <v>560463.8281924309</v>
      </c>
      <c r="G26" s="9">
        <f t="shared" si="3"/>
        <v>1096156.7837657188</v>
      </c>
      <c r="H26" s="2">
        <v>5453</v>
      </c>
      <c r="I26" s="2">
        <v>5394</v>
      </c>
      <c r="J26" s="9">
        <f t="shared" si="4"/>
        <v>10847</v>
      </c>
      <c r="K26" s="2">
        <v>3773</v>
      </c>
      <c r="L26" s="2">
        <v>3779</v>
      </c>
      <c r="M26" s="9">
        <f t="shared" si="5"/>
        <v>7552</v>
      </c>
      <c r="N26" s="32">
        <f t="shared" si="12"/>
        <v>0.25345624596569566</v>
      </c>
      <c r="O26" s="32">
        <f t="shared" si="0"/>
        <v>0.26659605887678561</v>
      </c>
      <c r="P26" s="33">
        <f t="shared" si="13"/>
        <v>0.26000861126058594</v>
      </c>
      <c r="Q26" s="41"/>
      <c r="R26" s="37">
        <f t="shared" si="14"/>
        <v>58.063402945294605</v>
      </c>
      <c r="S26" s="37">
        <f t="shared" si="1"/>
        <v>61.099294472084473</v>
      </c>
      <c r="T26" s="37">
        <f t="shared" si="2"/>
        <v>59.576976127274243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8" t="s">
        <v>19</v>
      </c>
      <c r="C27" s="18" t="s">
        <v>20</v>
      </c>
      <c r="D27" s="21">
        <v>674.5</v>
      </c>
      <c r="E27" s="8">
        <v>478696.09975705022</v>
      </c>
      <c r="F27" s="2">
        <v>508418.03778831213</v>
      </c>
      <c r="G27" s="9">
        <f t="shared" si="3"/>
        <v>987114.13754536235</v>
      </c>
      <c r="H27" s="2">
        <v>5453</v>
      </c>
      <c r="I27" s="2">
        <v>5395</v>
      </c>
      <c r="J27" s="9">
        <f t="shared" si="4"/>
        <v>10848</v>
      </c>
      <c r="K27" s="2">
        <v>3774</v>
      </c>
      <c r="L27" s="2">
        <v>3780</v>
      </c>
      <c r="M27" s="9">
        <f t="shared" si="5"/>
        <v>7554</v>
      </c>
      <c r="N27" s="32">
        <f t="shared" si="12"/>
        <v>0.22646234258541501</v>
      </c>
      <c r="O27" s="32">
        <f t="shared" si="0"/>
        <v>0.24178605156475877</v>
      </c>
      <c r="P27" s="33">
        <f t="shared" si="13"/>
        <v>0.23410413643950576</v>
      </c>
      <c r="Q27" s="41"/>
      <c r="R27" s="37">
        <f t="shared" si="14"/>
        <v>51.879928444461932</v>
      </c>
      <c r="S27" s="37">
        <f t="shared" si="1"/>
        <v>55.413410113167537</v>
      </c>
      <c r="T27" s="37">
        <f t="shared" si="2"/>
        <v>53.641676858241624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8" t="s">
        <v>20</v>
      </c>
      <c r="C28" s="18" t="s">
        <v>21</v>
      </c>
      <c r="D28" s="21">
        <v>824.48</v>
      </c>
      <c r="E28" s="8">
        <v>156696.76634946925</v>
      </c>
      <c r="F28" s="2">
        <v>161489.25573155997</v>
      </c>
      <c r="G28" s="9">
        <f t="shared" si="3"/>
        <v>318186.02208102925</v>
      </c>
      <c r="H28" s="2">
        <v>2803</v>
      </c>
      <c r="I28" s="2">
        <v>2739</v>
      </c>
      <c r="J28" s="9">
        <f t="shared" si="4"/>
        <v>5542</v>
      </c>
      <c r="K28" s="2">
        <v>0</v>
      </c>
      <c r="L28" s="2">
        <v>0</v>
      </c>
      <c r="M28" s="9">
        <f t="shared" si="5"/>
        <v>0</v>
      </c>
      <c r="N28" s="32">
        <f t="shared" si="12"/>
        <v>0.25881127090925937</v>
      </c>
      <c r="O28" s="32">
        <f t="shared" si="0"/>
        <v>0.27295927097541678</v>
      </c>
      <c r="P28" s="33">
        <f t="shared" si="13"/>
        <v>0.26580357913394453</v>
      </c>
      <c r="Q28" s="41"/>
      <c r="R28" s="37">
        <f t="shared" si="14"/>
        <v>55.903234516400019</v>
      </c>
      <c r="S28" s="37">
        <f t="shared" si="1"/>
        <v>58.959202530690021</v>
      </c>
      <c r="T28" s="37">
        <f t="shared" si="2"/>
        <v>57.413573092932019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8" t="s">
        <v>21</v>
      </c>
      <c r="C29" s="18" t="s">
        <v>22</v>
      </c>
      <c r="D29" s="21">
        <v>661.6</v>
      </c>
      <c r="E29" s="8">
        <v>152304.55796143177</v>
      </c>
      <c r="F29" s="2">
        <v>154944.75990136102</v>
      </c>
      <c r="G29" s="9">
        <f t="shared" si="3"/>
        <v>307249.31786279276</v>
      </c>
      <c r="H29" s="2">
        <v>2805</v>
      </c>
      <c r="I29" s="2">
        <v>2741</v>
      </c>
      <c r="J29" s="9">
        <f t="shared" si="4"/>
        <v>5546</v>
      </c>
      <c r="K29" s="2">
        <v>0</v>
      </c>
      <c r="L29" s="2">
        <v>0</v>
      </c>
      <c r="M29" s="9">
        <f t="shared" si="5"/>
        <v>0</v>
      </c>
      <c r="N29" s="32">
        <f t="shared" si="12"/>
        <v>0.25137743111083344</v>
      </c>
      <c r="O29" s="32">
        <f t="shared" si="0"/>
        <v>0.26170625734957675</v>
      </c>
      <c r="P29" s="33">
        <f t="shared" si="13"/>
        <v>0.25648224768501221</v>
      </c>
      <c r="Q29" s="41"/>
      <c r="R29" s="37">
        <f t="shared" si="14"/>
        <v>54.297525119940026</v>
      </c>
      <c r="S29" s="37">
        <f t="shared" si="1"/>
        <v>56.528551587508581</v>
      </c>
      <c r="T29" s="37">
        <f t="shared" si="2"/>
        <v>55.400165499962633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1</v>
      </c>
    </row>
    <row r="30" spans="2:22" x14ac:dyDescent="0.25">
      <c r="B30" s="18" t="s">
        <v>22</v>
      </c>
      <c r="C30" s="18" t="s">
        <v>23</v>
      </c>
      <c r="D30" s="21">
        <v>786.97</v>
      </c>
      <c r="E30" s="8">
        <v>145592.68698110495</v>
      </c>
      <c r="F30" s="2">
        <v>150024.99802847559</v>
      </c>
      <c r="G30" s="9">
        <f t="shared" si="3"/>
        <v>295617.68500958057</v>
      </c>
      <c r="H30" s="2">
        <v>2804</v>
      </c>
      <c r="I30" s="2">
        <v>2740</v>
      </c>
      <c r="J30" s="9">
        <f t="shared" si="4"/>
        <v>5544</v>
      </c>
      <c r="K30" s="2">
        <v>0</v>
      </c>
      <c r="L30" s="2">
        <v>0</v>
      </c>
      <c r="M30" s="9">
        <f t="shared" si="5"/>
        <v>0</v>
      </c>
      <c r="N30" s="32">
        <f t="shared" si="12"/>
        <v>0.24038524162093991</v>
      </c>
      <c r="O30" s="32">
        <f t="shared" si="0"/>
        <v>0.25348911534954649</v>
      </c>
      <c r="P30" s="33">
        <f t="shared" si="13"/>
        <v>0.24686154285044606</v>
      </c>
      <c r="Q30" s="41"/>
      <c r="R30" s="37">
        <f t="shared" si="14"/>
        <v>51.923212190123024</v>
      </c>
      <c r="S30" s="37">
        <f t="shared" si="1"/>
        <v>54.75364891550204</v>
      </c>
      <c r="T30" s="37">
        <f t="shared" si="2"/>
        <v>53.322093255696352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1</v>
      </c>
    </row>
    <row r="31" spans="2:22" x14ac:dyDescent="0.25">
      <c r="B31" s="18" t="s">
        <v>23</v>
      </c>
      <c r="C31" s="18" t="s">
        <v>24</v>
      </c>
      <c r="D31" s="21">
        <v>656.68</v>
      </c>
      <c r="E31" s="8">
        <v>132598.72319108006</v>
      </c>
      <c r="F31" s="2">
        <v>138035.9694598286</v>
      </c>
      <c r="G31" s="9">
        <f t="shared" si="3"/>
        <v>270634.69265090866</v>
      </c>
      <c r="H31" s="2">
        <v>2803</v>
      </c>
      <c r="I31" s="2">
        <v>2740</v>
      </c>
      <c r="J31" s="9">
        <f t="shared" si="4"/>
        <v>5543</v>
      </c>
      <c r="K31" s="2">
        <v>0</v>
      </c>
      <c r="L31" s="2">
        <v>0</v>
      </c>
      <c r="M31" s="9">
        <f t="shared" si="5"/>
        <v>0</v>
      </c>
      <c r="N31" s="32">
        <f t="shared" si="12"/>
        <v>0.2190092678332079</v>
      </c>
      <c r="O31" s="32">
        <f t="shared" si="0"/>
        <v>0.23323190298024568</v>
      </c>
      <c r="P31" s="33">
        <f t="shared" si="13"/>
        <v>0.22603976040092999</v>
      </c>
      <c r="Q31" s="41"/>
      <c r="R31" s="37">
        <f t="shared" si="14"/>
        <v>47.306001851972908</v>
      </c>
      <c r="S31" s="37">
        <f t="shared" si="1"/>
        <v>50.378091043733065</v>
      </c>
      <c r="T31" s="37">
        <f t="shared" si="2"/>
        <v>48.824588246600875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1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1</v>
      </c>
    </row>
    <row r="32" spans="2:22" x14ac:dyDescent="0.25">
      <c r="B32" s="18" t="s">
        <v>24</v>
      </c>
      <c r="C32" s="18" t="s">
        <v>25</v>
      </c>
      <c r="D32" s="21">
        <v>723.67</v>
      </c>
      <c r="E32" s="8">
        <v>124101.90275209238</v>
      </c>
      <c r="F32" s="2">
        <v>128947.61185978641</v>
      </c>
      <c r="G32" s="9">
        <f t="shared" si="3"/>
        <v>253049.51461187878</v>
      </c>
      <c r="H32" s="2">
        <v>2801</v>
      </c>
      <c r="I32" s="2">
        <v>2738</v>
      </c>
      <c r="J32" s="9">
        <f t="shared" si="4"/>
        <v>5539</v>
      </c>
      <c r="K32" s="2">
        <v>0</v>
      </c>
      <c r="L32" s="2">
        <v>0</v>
      </c>
      <c r="M32" s="9">
        <f t="shared" si="5"/>
        <v>0</v>
      </c>
      <c r="N32" s="32">
        <f t="shared" si="12"/>
        <v>0.20512168728115024</v>
      </c>
      <c r="O32" s="32">
        <f t="shared" si="0"/>
        <v>0.21803494687218708</v>
      </c>
      <c r="P32" s="33">
        <f t="shared" si="13"/>
        <v>0.2115048800524553</v>
      </c>
      <c r="Q32" s="41"/>
      <c r="R32" s="37">
        <f t="shared" si="14"/>
        <v>44.306284452728448</v>
      </c>
      <c r="S32" s="37">
        <f t="shared" si="1"/>
        <v>47.095548524392406</v>
      </c>
      <c r="T32" s="37">
        <f t="shared" si="2"/>
        <v>45.685054091330343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1</v>
      </c>
    </row>
    <row r="33" spans="2:22" x14ac:dyDescent="0.25">
      <c r="B33" s="18" t="s">
        <v>25</v>
      </c>
      <c r="C33" s="18" t="s">
        <v>26</v>
      </c>
      <c r="D33" s="21">
        <v>616.61</v>
      </c>
      <c r="E33" s="8">
        <v>89743.284611098308</v>
      </c>
      <c r="F33" s="2">
        <v>93600.403869795846</v>
      </c>
      <c r="G33" s="9">
        <f t="shared" si="3"/>
        <v>183343.68848089414</v>
      </c>
      <c r="H33" s="2">
        <v>2802</v>
      </c>
      <c r="I33" s="2">
        <v>2739</v>
      </c>
      <c r="J33" s="9">
        <f t="shared" si="4"/>
        <v>5541</v>
      </c>
      <c r="K33" s="2">
        <v>0</v>
      </c>
      <c r="L33" s="2">
        <v>0</v>
      </c>
      <c r="M33" s="9">
        <f t="shared" si="5"/>
        <v>0</v>
      </c>
      <c r="N33" s="32">
        <f t="shared" si="12"/>
        <v>0.14827914685789634</v>
      </c>
      <c r="O33" s="32">
        <f t="shared" si="0"/>
        <v>0.15820927458959719</v>
      </c>
      <c r="P33" s="33">
        <f t="shared" si="13"/>
        <v>0.15318775899598125</v>
      </c>
      <c r="Q33" s="41"/>
      <c r="R33" s="37">
        <f t="shared" si="14"/>
        <v>32.028295721305604</v>
      </c>
      <c r="S33" s="37">
        <f t="shared" si="1"/>
        <v>34.173203311352992</v>
      </c>
      <c r="T33" s="37">
        <f t="shared" si="2"/>
        <v>33.088555943131951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8" t="s">
        <v>26</v>
      </c>
      <c r="C34" s="18" t="s">
        <v>27</v>
      </c>
      <c r="D34" s="21">
        <v>535.72</v>
      </c>
      <c r="E34" s="8">
        <v>43005.786448757644</v>
      </c>
      <c r="F34" s="2">
        <v>47316.518047518432</v>
      </c>
      <c r="G34" s="9">
        <f t="shared" si="3"/>
        <v>90322.304496276076</v>
      </c>
      <c r="H34" s="2">
        <v>2802</v>
      </c>
      <c r="I34" s="2">
        <v>2739</v>
      </c>
      <c r="J34" s="9">
        <f t="shared" si="4"/>
        <v>5541</v>
      </c>
      <c r="K34" s="2">
        <v>0</v>
      </c>
      <c r="L34" s="2">
        <v>0</v>
      </c>
      <c r="M34" s="9">
        <f t="shared" si="5"/>
        <v>0</v>
      </c>
      <c r="N34" s="32">
        <f t="shared" si="12"/>
        <v>7.1056696355707633E-2</v>
      </c>
      <c r="O34" s="32">
        <f t="shared" si="0"/>
        <v>7.997734717915167E-2</v>
      </c>
      <c r="P34" s="33">
        <f t="shared" si="13"/>
        <v>7.5466308809310462E-2</v>
      </c>
      <c r="Q34" s="41"/>
      <c r="R34" s="37">
        <f t="shared" si="14"/>
        <v>15.34824641283285</v>
      </c>
      <c r="S34" s="37">
        <f t="shared" si="1"/>
        <v>17.275106990696763</v>
      </c>
      <c r="T34" s="37">
        <f t="shared" si="2"/>
        <v>16.300722702811058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5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5</v>
      </c>
    </row>
    <row r="35" spans="2:22" x14ac:dyDescent="0.25">
      <c r="B35" s="18" t="s">
        <v>27</v>
      </c>
      <c r="C35" s="18" t="s">
        <v>28</v>
      </c>
      <c r="D35" s="21">
        <v>487.53</v>
      </c>
      <c r="E35" s="8">
        <v>21936.198891117259</v>
      </c>
      <c r="F35" s="2">
        <v>26664.75227776367</v>
      </c>
      <c r="G35" s="9">
        <f t="shared" si="3"/>
        <v>48600.951168880929</v>
      </c>
      <c r="H35" s="2">
        <v>2808</v>
      </c>
      <c r="I35" s="2">
        <v>2745</v>
      </c>
      <c r="J35" s="9">
        <f t="shared" si="4"/>
        <v>5553</v>
      </c>
      <c r="K35" s="2">
        <v>0</v>
      </c>
      <c r="L35" s="2">
        <v>0</v>
      </c>
      <c r="M35" s="9">
        <f t="shared" si="5"/>
        <v>0</v>
      </c>
      <c r="N35" s="32">
        <f t="shared" si="12"/>
        <v>3.6166836306184148E-2</v>
      </c>
      <c r="O35" s="32">
        <f t="shared" si="0"/>
        <v>4.4971922481555134E-2</v>
      </c>
      <c r="P35" s="33">
        <f t="shared" si="13"/>
        <v>4.0519431579260565E-2</v>
      </c>
      <c r="Q35" s="41"/>
      <c r="R35" s="37">
        <f t="shared" si="14"/>
        <v>7.8120366421357765</v>
      </c>
      <c r="S35" s="37">
        <f t="shared" si="1"/>
        <v>9.7139352560159082</v>
      </c>
      <c r="T35" s="37">
        <f t="shared" si="2"/>
        <v>8.7521972211202819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9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6</v>
      </c>
    </row>
    <row r="36" spans="2:22" x14ac:dyDescent="0.25">
      <c r="B36" s="19" t="s">
        <v>28</v>
      </c>
      <c r="C36" s="19" t="s">
        <v>29</v>
      </c>
      <c r="D36" s="22">
        <v>708.96</v>
      </c>
      <c r="E36" s="5">
        <v>4905.1504329870831</v>
      </c>
      <c r="F36" s="5">
        <v>5842</v>
      </c>
      <c r="G36" s="11">
        <f t="shared" si="3"/>
        <v>10747.150432987084</v>
      </c>
      <c r="H36" s="5">
        <v>2794</v>
      </c>
      <c r="I36" s="5">
        <v>2741</v>
      </c>
      <c r="J36" s="11">
        <f t="shared" si="4"/>
        <v>5535</v>
      </c>
      <c r="K36" s="5">
        <v>0</v>
      </c>
      <c r="L36" s="5">
        <v>0</v>
      </c>
      <c r="M36" s="11">
        <f t="shared" si="5"/>
        <v>0</v>
      </c>
      <c r="N36" s="34">
        <f t="shared" si="12"/>
        <v>8.1277844603964231E-3</v>
      </c>
      <c r="O36" s="34">
        <f t="shared" si="0"/>
        <v>9.8673098490683307E-3</v>
      </c>
      <c r="P36" s="35">
        <f t="shared" si="13"/>
        <v>8.9892188037297028E-3</v>
      </c>
      <c r="Q36" s="41"/>
      <c r="R36" s="37">
        <f t="shared" si="14"/>
        <v>1.7556014434456275</v>
      </c>
      <c r="S36" s="37">
        <f t="shared" si="1"/>
        <v>2.1313389273987595</v>
      </c>
      <c r="T36" s="37">
        <f t="shared" si="2"/>
        <v>1.941671261605616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7" t="s">
        <v>30</v>
      </c>
      <c r="C37" s="17" t="s">
        <v>31</v>
      </c>
      <c r="D37" s="21">
        <v>687.03</v>
      </c>
      <c r="E37" s="13">
        <v>181031.82291407639</v>
      </c>
      <c r="F37" s="13">
        <v>218958.09302311437</v>
      </c>
      <c r="G37" s="14">
        <f t="shared" si="3"/>
        <v>399989.91593719076</v>
      </c>
      <c r="H37" s="13">
        <v>1689</v>
      </c>
      <c r="I37" s="13">
        <v>1647</v>
      </c>
      <c r="J37" s="14">
        <f t="shared" si="4"/>
        <v>3336</v>
      </c>
      <c r="K37" s="13">
        <v>2116</v>
      </c>
      <c r="L37" s="13">
        <v>2178</v>
      </c>
      <c r="M37" s="14">
        <f t="shared" si="5"/>
        <v>4294</v>
      </c>
      <c r="N37" s="30">
        <f t="shared" si="12"/>
        <v>0.20349983241089892</v>
      </c>
      <c r="O37" s="30">
        <f t="shared" si="0"/>
        <v>0.24440123967861713</v>
      </c>
      <c r="P37" s="31">
        <f t="shared" si="13"/>
        <v>0.22402274108657733</v>
      </c>
      <c r="Q37" s="41"/>
      <c r="R37" s="37">
        <f t="shared" si="14"/>
        <v>47.577351619993792</v>
      </c>
      <c r="S37" s="37">
        <f t="shared" si="1"/>
        <v>57.243945888395913</v>
      </c>
      <c r="T37" s="37">
        <f t="shared" si="2"/>
        <v>52.423317947207174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8" t="s">
        <v>31</v>
      </c>
      <c r="C38" s="18" t="s">
        <v>32</v>
      </c>
      <c r="D38" s="21">
        <v>689.2</v>
      </c>
      <c r="E38" s="2">
        <v>174096.9253737707</v>
      </c>
      <c r="F38" s="2">
        <v>215881.5234245114</v>
      </c>
      <c r="G38" s="9">
        <f t="shared" si="3"/>
        <v>389978.44879828207</v>
      </c>
      <c r="H38" s="2">
        <v>1690</v>
      </c>
      <c r="I38" s="2">
        <v>1648</v>
      </c>
      <c r="J38" s="9">
        <f t="shared" si="4"/>
        <v>3338</v>
      </c>
      <c r="K38" s="2">
        <v>2117</v>
      </c>
      <c r="L38" s="2">
        <v>2178</v>
      </c>
      <c r="M38" s="9">
        <f t="shared" si="5"/>
        <v>4295</v>
      </c>
      <c r="N38" s="32">
        <f t="shared" si="12"/>
        <v>0.19560221533675487</v>
      </c>
      <c r="O38" s="32">
        <f t="shared" si="0"/>
        <v>0.24090908661474392</v>
      </c>
      <c r="P38" s="33">
        <f t="shared" si="13"/>
        <v>0.21833245741625765</v>
      </c>
      <c r="Q38" s="41"/>
      <c r="R38" s="37">
        <f t="shared" si="14"/>
        <v>45.73073952555049</v>
      </c>
      <c r="S38" s="37">
        <f t="shared" si="1"/>
        <v>56.424862369187508</v>
      </c>
      <c r="T38" s="37">
        <f t="shared" si="2"/>
        <v>51.091110808107175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8" t="s">
        <v>32</v>
      </c>
      <c r="C39" s="18" t="s">
        <v>33</v>
      </c>
      <c r="D39" s="21">
        <v>1779.24</v>
      </c>
      <c r="E39" s="2">
        <v>169806.98331137982</v>
      </c>
      <c r="F39" s="2">
        <v>212370.50518444978</v>
      </c>
      <c r="G39" s="9">
        <f t="shared" si="3"/>
        <v>382177.48849582963</v>
      </c>
      <c r="H39" s="2">
        <v>1688</v>
      </c>
      <c r="I39" s="2">
        <v>1645</v>
      </c>
      <c r="J39" s="9">
        <f t="shared" si="4"/>
        <v>3333</v>
      </c>
      <c r="K39" s="2">
        <v>2116</v>
      </c>
      <c r="L39" s="2">
        <v>2177</v>
      </c>
      <c r="M39" s="9">
        <f t="shared" si="5"/>
        <v>4293</v>
      </c>
      <c r="N39" s="32">
        <f t="shared" si="12"/>
        <v>0.19092822755660127</v>
      </c>
      <c r="O39" s="32">
        <f t="shared" si="0"/>
        <v>0.23722822780697594</v>
      </c>
      <c r="P39" s="33">
        <f t="shared" si="13"/>
        <v>0.21415398505419145</v>
      </c>
      <c r="Q39" s="41"/>
      <c r="R39" s="37">
        <f t="shared" si="14"/>
        <v>44.639059755883231</v>
      </c>
      <c r="S39" s="37">
        <f t="shared" si="1"/>
        <v>55.565281314612712</v>
      </c>
      <c r="T39" s="37">
        <f t="shared" si="2"/>
        <v>50.115065367929404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8" t="s">
        <v>33</v>
      </c>
      <c r="C40" s="18" t="s">
        <v>34</v>
      </c>
      <c r="D40" s="21">
        <v>2035.56</v>
      </c>
      <c r="E40" s="2">
        <v>167323.30568740499</v>
      </c>
      <c r="F40" s="2">
        <v>210028.44125567962</v>
      </c>
      <c r="G40" s="9">
        <f t="shared" si="3"/>
        <v>377351.74694308464</v>
      </c>
      <c r="H40" s="2">
        <v>1688</v>
      </c>
      <c r="I40" s="2">
        <v>1644</v>
      </c>
      <c r="J40" s="9">
        <f t="shared" si="4"/>
        <v>3332</v>
      </c>
      <c r="K40" s="2">
        <v>2117</v>
      </c>
      <c r="L40" s="2">
        <v>2180</v>
      </c>
      <c r="M40" s="9">
        <f t="shared" si="5"/>
        <v>4297</v>
      </c>
      <c r="N40" s="32">
        <f t="shared" si="12"/>
        <v>0.18808317411333889</v>
      </c>
      <c r="O40" s="32">
        <f t="shared" si="0"/>
        <v>0.23447373496856203</v>
      </c>
      <c r="P40" s="33">
        <f t="shared" si="13"/>
        <v>0.21135796482466621</v>
      </c>
      <c r="Q40" s="41"/>
      <c r="R40" s="37">
        <f t="shared" si="14"/>
        <v>43.974587565678057</v>
      </c>
      <c r="S40" s="37">
        <f t="shared" si="1"/>
        <v>54.923755558493625</v>
      </c>
      <c r="T40" s="37">
        <f t="shared" si="2"/>
        <v>49.462805995947654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8" t="s">
        <v>34</v>
      </c>
      <c r="C41" s="18" t="s">
        <v>35</v>
      </c>
      <c r="D41" s="21">
        <v>591.81999999999994</v>
      </c>
      <c r="E41" s="2">
        <v>165432.48472148887</v>
      </c>
      <c r="F41" s="2">
        <v>207377.7715038404</v>
      </c>
      <c r="G41" s="9">
        <f t="shared" si="3"/>
        <v>372810.25622532924</v>
      </c>
      <c r="H41" s="2">
        <v>1688</v>
      </c>
      <c r="I41" s="2">
        <v>1642</v>
      </c>
      <c r="J41" s="9">
        <f t="shared" si="4"/>
        <v>3330</v>
      </c>
      <c r="K41" s="2">
        <v>2116</v>
      </c>
      <c r="L41" s="2">
        <v>2179</v>
      </c>
      <c r="M41" s="9">
        <f t="shared" si="5"/>
        <v>4295</v>
      </c>
      <c r="N41" s="32">
        <f t="shared" si="12"/>
        <v>0.18600961204427471</v>
      </c>
      <c r="O41" s="32">
        <f t="shared" si="0"/>
        <v>0.23169043945889947</v>
      </c>
      <c r="P41" s="33">
        <f t="shared" si="13"/>
        <v>0.20892283081825627</v>
      </c>
      <c r="Q41" s="41"/>
      <c r="R41" s="37">
        <f t="shared" si="14"/>
        <v>43.489086414692132</v>
      </c>
      <c r="S41" s="37">
        <f t="shared" si="1"/>
        <v>54.27316710385773</v>
      </c>
      <c r="T41" s="37">
        <f t="shared" si="2"/>
        <v>48.89314835742023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8" t="s">
        <v>35</v>
      </c>
      <c r="C42" s="18" t="s">
        <v>36</v>
      </c>
      <c r="D42" s="21">
        <v>960.78</v>
      </c>
      <c r="E42" s="2">
        <v>132141.22836950258</v>
      </c>
      <c r="F42" s="2">
        <v>140444.74924929746</v>
      </c>
      <c r="G42" s="9">
        <f t="shared" si="3"/>
        <v>272585.97761880001</v>
      </c>
      <c r="H42" s="2">
        <v>0</v>
      </c>
      <c r="I42" s="2">
        <v>0</v>
      </c>
      <c r="J42" s="9">
        <f t="shared" si="4"/>
        <v>0</v>
      </c>
      <c r="K42" s="2">
        <v>2116</v>
      </c>
      <c r="L42" s="2">
        <v>2179</v>
      </c>
      <c r="M42" s="9">
        <f t="shared" si="5"/>
        <v>4295</v>
      </c>
      <c r="N42" s="32">
        <f t="shared" si="12"/>
        <v>0.25180885337806913</v>
      </c>
      <c r="O42" s="32">
        <f t="shared" si="0"/>
        <v>0.25989420503874494</v>
      </c>
      <c r="P42" s="33">
        <f t="shared" si="13"/>
        <v>0.25591082806226295</v>
      </c>
      <c r="Q42" s="41"/>
      <c r="R42" s="37">
        <f t="shared" si="14"/>
        <v>62.448595637761144</v>
      </c>
      <c r="S42" s="37">
        <f t="shared" si="1"/>
        <v>64.453762849608751</v>
      </c>
      <c r="T42" s="37">
        <f t="shared" si="2"/>
        <v>63.465885359441216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8" t="s">
        <v>36</v>
      </c>
      <c r="C43" s="18" t="s">
        <v>37</v>
      </c>
      <c r="D43" s="21">
        <v>1147.58</v>
      </c>
      <c r="E43" s="2">
        <v>119222.85663654709</v>
      </c>
      <c r="F43" s="2">
        <v>125796.47780735722</v>
      </c>
      <c r="G43" s="9">
        <f t="shared" si="3"/>
        <v>245019.33444390431</v>
      </c>
      <c r="H43" s="2">
        <v>0</v>
      </c>
      <c r="I43" s="2">
        <v>0</v>
      </c>
      <c r="J43" s="9">
        <f t="shared" si="4"/>
        <v>0</v>
      </c>
      <c r="K43" s="2">
        <v>2119</v>
      </c>
      <c r="L43" s="2">
        <v>2182</v>
      </c>
      <c r="M43" s="9">
        <f t="shared" si="5"/>
        <v>4301</v>
      </c>
      <c r="N43" s="32">
        <f t="shared" si="12"/>
        <v>0.22686990332579862</v>
      </c>
      <c r="O43" s="32">
        <f t="shared" si="0"/>
        <v>0.23246739785813034</v>
      </c>
      <c r="P43" s="33">
        <f t="shared" si="13"/>
        <v>0.2297096459599646</v>
      </c>
      <c r="Q43" s="41"/>
      <c r="R43" s="37">
        <f t="shared" si="14"/>
        <v>56.263736024798064</v>
      </c>
      <c r="S43" s="37">
        <f t="shared" si="1"/>
        <v>57.651914668816325</v>
      </c>
      <c r="T43" s="37">
        <f t="shared" si="2"/>
        <v>56.967992198071222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8" t="s">
        <v>37</v>
      </c>
      <c r="C44" s="18" t="s">
        <v>38</v>
      </c>
      <c r="D44" s="21">
        <v>1987.51</v>
      </c>
      <c r="E44" s="2">
        <v>114895.6923141337</v>
      </c>
      <c r="F44" s="2">
        <v>121281.52416428627</v>
      </c>
      <c r="G44" s="9">
        <f t="shared" si="3"/>
        <v>236177.21647841996</v>
      </c>
      <c r="H44" s="2">
        <v>0</v>
      </c>
      <c r="I44" s="2">
        <v>0</v>
      </c>
      <c r="J44" s="9">
        <f t="shared" si="4"/>
        <v>0</v>
      </c>
      <c r="K44" s="2">
        <v>2119</v>
      </c>
      <c r="L44" s="2">
        <v>2182</v>
      </c>
      <c r="M44" s="9">
        <f t="shared" si="5"/>
        <v>4301</v>
      </c>
      <c r="N44" s="32">
        <f t="shared" si="12"/>
        <v>0.21863571586211866</v>
      </c>
      <c r="O44" s="32">
        <f t="shared" si="0"/>
        <v>0.22412392478838272</v>
      </c>
      <c r="P44" s="33">
        <f t="shared" si="13"/>
        <v>0.22142001529878644</v>
      </c>
      <c r="Q44" s="41"/>
      <c r="R44" s="37">
        <f t="shared" si="14"/>
        <v>54.221657533805427</v>
      </c>
      <c r="S44" s="37">
        <f t="shared" si="1"/>
        <v>55.582733347518911</v>
      </c>
      <c r="T44" s="37">
        <f t="shared" si="2"/>
        <v>54.912163794099037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8" t="s">
        <v>38</v>
      </c>
      <c r="C45" s="18" t="s">
        <v>39</v>
      </c>
      <c r="D45" s="21">
        <v>2037.38</v>
      </c>
      <c r="E45" s="2">
        <v>111860.89838829091</v>
      </c>
      <c r="F45" s="2">
        <v>117910.16011160435</v>
      </c>
      <c r="G45" s="9">
        <f t="shared" si="3"/>
        <v>229771.05849989527</v>
      </c>
      <c r="H45" s="2">
        <v>0</v>
      </c>
      <c r="I45" s="2">
        <v>0</v>
      </c>
      <c r="J45" s="9">
        <f t="shared" si="4"/>
        <v>0</v>
      </c>
      <c r="K45" s="2">
        <v>2119</v>
      </c>
      <c r="L45" s="2">
        <v>2184</v>
      </c>
      <c r="M45" s="9">
        <f t="shared" si="5"/>
        <v>4303</v>
      </c>
      <c r="N45" s="32">
        <f t="shared" si="12"/>
        <v>0.21286078793308413</v>
      </c>
      <c r="O45" s="32">
        <f t="shared" si="0"/>
        <v>0.21769422802124755</v>
      </c>
      <c r="P45" s="33">
        <f t="shared" si="13"/>
        <v>0.21531401432224262</v>
      </c>
      <c r="Q45" s="41"/>
      <c r="R45" s="37">
        <f t="shared" si="14"/>
        <v>52.789475407404865</v>
      </c>
      <c r="S45" s="37">
        <f t="shared" si="1"/>
        <v>53.988168549269389</v>
      </c>
      <c r="T45" s="37">
        <f t="shared" si="2"/>
        <v>53.397875551916165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8" t="s">
        <v>39</v>
      </c>
      <c r="C46" s="18" t="s">
        <v>40</v>
      </c>
      <c r="D46" s="21">
        <v>1051.08</v>
      </c>
      <c r="E46" s="2">
        <v>110906.23703030436</v>
      </c>
      <c r="F46" s="2">
        <v>116804.14435632982</v>
      </c>
      <c r="G46" s="9">
        <f t="shared" si="3"/>
        <v>227710.3813866342</v>
      </c>
      <c r="H46" s="2">
        <v>0</v>
      </c>
      <c r="I46" s="2">
        <v>0</v>
      </c>
      <c r="J46" s="9">
        <f t="shared" si="4"/>
        <v>0</v>
      </c>
      <c r="K46" s="2">
        <v>2119</v>
      </c>
      <c r="L46" s="2">
        <v>2184</v>
      </c>
      <c r="M46" s="9">
        <f t="shared" si="5"/>
        <v>4303</v>
      </c>
      <c r="N46" s="32">
        <f t="shared" si="12"/>
        <v>0.21104415699413973</v>
      </c>
      <c r="O46" s="32">
        <f t="shared" si="0"/>
        <v>0.21565222209236129</v>
      </c>
      <c r="P46" s="33">
        <f t="shared" si="13"/>
        <v>0.21338299366030658</v>
      </c>
      <c r="Q46" s="41"/>
      <c r="R46" s="37">
        <f t="shared" si="14"/>
        <v>52.338950934546652</v>
      </c>
      <c r="S46" s="37">
        <f t="shared" si="1"/>
        <v>53.481751078905596</v>
      </c>
      <c r="T46" s="37">
        <f t="shared" si="2"/>
        <v>52.918982427756028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8" t="s">
        <v>40</v>
      </c>
      <c r="C47" s="18" t="s">
        <v>105</v>
      </c>
      <c r="D47" s="21">
        <v>852.51</v>
      </c>
      <c r="E47" s="2">
        <v>109995.6860285959</v>
      </c>
      <c r="F47" s="2">
        <v>115825.85601857652</v>
      </c>
      <c r="G47" s="9">
        <f t="shared" si="3"/>
        <v>225821.54204717244</v>
      </c>
      <c r="H47" s="2">
        <v>0</v>
      </c>
      <c r="I47" s="2">
        <v>0</v>
      </c>
      <c r="J47" s="9">
        <f t="shared" si="4"/>
        <v>0</v>
      </c>
      <c r="K47" s="2">
        <v>2119</v>
      </c>
      <c r="L47" s="2">
        <v>2184</v>
      </c>
      <c r="M47" s="9">
        <f t="shared" si="5"/>
        <v>4303</v>
      </c>
      <c r="N47" s="32">
        <f t="shared" si="12"/>
        <v>0.20931146392203392</v>
      </c>
      <c r="O47" s="32">
        <f t="shared" si="0"/>
        <v>0.21384603571904268</v>
      </c>
      <c r="P47" s="33">
        <f t="shared" si="13"/>
        <v>0.21161299885223778</v>
      </c>
      <c r="Q47" s="41"/>
      <c r="R47" s="37">
        <f t="shared" si="14"/>
        <v>51.909243052664415</v>
      </c>
      <c r="S47" s="37">
        <f t="shared" si="1"/>
        <v>53.033816858322581</v>
      </c>
      <c r="T47" s="37">
        <f t="shared" si="2"/>
        <v>52.480023715354967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8" t="s">
        <v>105</v>
      </c>
      <c r="C48" s="18" t="s">
        <v>41</v>
      </c>
      <c r="D48" s="21">
        <v>1834.12</v>
      </c>
      <c r="E48" s="2">
        <v>100425.88424426105</v>
      </c>
      <c r="F48" s="2">
        <v>106780.61336572535</v>
      </c>
      <c r="G48" s="9">
        <f t="shared" si="3"/>
        <v>207206.4976099864</v>
      </c>
      <c r="H48" s="2">
        <v>0</v>
      </c>
      <c r="I48" s="2">
        <v>0</v>
      </c>
      <c r="J48" s="9">
        <f t="shared" ref="J48:J58" si="15">+H48+I48</f>
        <v>0</v>
      </c>
      <c r="K48" s="2">
        <v>2119</v>
      </c>
      <c r="L48" s="2">
        <v>2184</v>
      </c>
      <c r="M48" s="9">
        <f t="shared" ref="M48:M58" si="16">+K48+L48</f>
        <v>4303</v>
      </c>
      <c r="N48" s="32">
        <f t="shared" ref="N48:N49" si="17">+E48/(H48*216+K48*248)</f>
        <v>0.19110102955643457</v>
      </c>
      <c r="O48" s="32">
        <f t="shared" ref="O48:O49" si="18">+F48/(I48*216+L48*248)</f>
        <v>0.19714605740747473</v>
      </c>
      <c r="P48" s="33">
        <f t="shared" ref="P48:P49" si="19">+G48/(J48*216+M48*248)</f>
        <v>0.19416920079200783</v>
      </c>
      <c r="Q48" s="41"/>
      <c r="R48" s="37">
        <f t="shared" ref="R48" si="20">+E48/(H48+K48)</f>
        <v>47.393055329995775</v>
      </c>
      <c r="S48" s="37">
        <f t="shared" ref="S48" si="21">+F48/(I48+L48)</f>
        <v>48.89222223705373</v>
      </c>
      <c r="T48" s="37">
        <f t="shared" ref="T48" si="22">+G48/(J48+M48)</f>
        <v>48.153961796417939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8" t="s">
        <v>41</v>
      </c>
      <c r="C49" s="18" t="s">
        <v>42</v>
      </c>
      <c r="D49" s="21">
        <v>776.86</v>
      </c>
      <c r="E49" s="2">
        <v>96449.941850659205</v>
      </c>
      <c r="F49" s="2">
        <v>102251.24033232155</v>
      </c>
      <c r="G49" s="9">
        <f t="shared" si="3"/>
        <v>198701.18218298076</v>
      </c>
      <c r="H49" s="2">
        <v>0</v>
      </c>
      <c r="I49" s="2">
        <v>0</v>
      </c>
      <c r="J49" s="9">
        <f t="shared" si="15"/>
        <v>0</v>
      </c>
      <c r="K49" s="2">
        <v>2119</v>
      </c>
      <c r="L49" s="2">
        <v>2184</v>
      </c>
      <c r="M49" s="9">
        <f t="shared" si="16"/>
        <v>4303</v>
      </c>
      <c r="N49" s="32">
        <f t="shared" si="17"/>
        <v>0.18353518444994443</v>
      </c>
      <c r="O49" s="32">
        <f t="shared" si="18"/>
        <v>0.18878360276409362</v>
      </c>
      <c r="P49" s="33">
        <f t="shared" si="19"/>
        <v>0.18619903422872711</v>
      </c>
      <c r="Q49" s="41"/>
      <c r="R49" s="37">
        <f t="shared" si="14"/>
        <v>45.516725743586221</v>
      </c>
      <c r="S49" s="37">
        <f t="shared" si="1"/>
        <v>46.818333485495216</v>
      </c>
      <c r="T49" s="37">
        <f t="shared" si="2"/>
        <v>46.177360488724325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8" t="s">
        <v>42</v>
      </c>
      <c r="C50" s="18" t="s">
        <v>43</v>
      </c>
      <c r="D50" s="21">
        <v>1539</v>
      </c>
      <c r="E50" s="2">
        <v>95618.329588877241</v>
      </c>
      <c r="F50" s="2">
        <v>101531.18154942176</v>
      </c>
      <c r="G50" s="9">
        <f t="shared" si="3"/>
        <v>197149.51113829901</v>
      </c>
      <c r="H50" s="2">
        <v>0</v>
      </c>
      <c r="I50" s="2">
        <v>0</v>
      </c>
      <c r="J50" s="9">
        <f t="shared" si="15"/>
        <v>0</v>
      </c>
      <c r="K50" s="2">
        <v>2120</v>
      </c>
      <c r="L50" s="2">
        <v>2184</v>
      </c>
      <c r="M50" s="9">
        <f t="shared" si="16"/>
        <v>4304</v>
      </c>
      <c r="N50" s="32">
        <f t="shared" si="12"/>
        <v>0.18186687764165635</v>
      </c>
      <c r="O50" s="32">
        <f t="shared" si="0"/>
        <v>0.18745417838942632</v>
      </c>
      <c r="P50" s="33">
        <f t="shared" si="13"/>
        <v>0.18470206928504149</v>
      </c>
      <c r="Q50" s="41"/>
      <c r="R50" s="37">
        <f t="shared" si="14"/>
        <v>45.102985655130773</v>
      </c>
      <c r="S50" s="37">
        <f t="shared" si="1"/>
        <v>46.488636240577726</v>
      </c>
      <c r="T50" s="37">
        <f t="shared" si="2"/>
        <v>45.806113182690289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8" t="s">
        <v>43</v>
      </c>
      <c r="C51" s="18" t="s">
        <v>44</v>
      </c>
      <c r="D51" s="21">
        <v>858.71</v>
      </c>
      <c r="E51" s="2">
        <v>89081.544149044494</v>
      </c>
      <c r="F51" s="2">
        <v>94407.14768638408</v>
      </c>
      <c r="G51" s="9">
        <f t="shared" si="3"/>
        <v>183488.69183542859</v>
      </c>
      <c r="H51" s="2">
        <v>0</v>
      </c>
      <c r="I51" s="2">
        <v>0</v>
      </c>
      <c r="J51" s="9">
        <f t="shared" si="15"/>
        <v>0</v>
      </c>
      <c r="K51" s="2">
        <v>2122</v>
      </c>
      <c r="L51" s="2">
        <v>2184</v>
      </c>
      <c r="M51" s="9">
        <f t="shared" si="16"/>
        <v>4306</v>
      </c>
      <c r="N51" s="32">
        <f t="shared" si="12"/>
        <v>0.16927416342814997</v>
      </c>
      <c r="O51" s="32">
        <f t="shared" si="0"/>
        <v>0.17430127408717372</v>
      </c>
      <c r="P51" s="33">
        <f t="shared" si="13"/>
        <v>0.17182391021851409</v>
      </c>
      <c r="Q51" s="41"/>
      <c r="R51" s="37">
        <f t="shared" si="14"/>
        <v>41.979992530181192</v>
      </c>
      <c r="S51" s="37">
        <f t="shared" si="1"/>
        <v>43.226715973619086</v>
      </c>
      <c r="T51" s="37">
        <f t="shared" si="2"/>
        <v>42.612329734191498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8" t="s">
        <v>44</v>
      </c>
      <c r="C52" s="18" t="s">
        <v>45</v>
      </c>
      <c r="D52" s="21">
        <v>664.57</v>
      </c>
      <c r="E52" s="2">
        <v>88676.330504077559</v>
      </c>
      <c r="F52" s="2">
        <v>93808.091862935078</v>
      </c>
      <c r="G52" s="9">
        <f t="shared" si="3"/>
        <v>182484.42236701265</v>
      </c>
      <c r="H52" s="2">
        <v>0</v>
      </c>
      <c r="I52" s="2">
        <v>0</v>
      </c>
      <c r="J52" s="9">
        <f t="shared" si="15"/>
        <v>0</v>
      </c>
      <c r="K52" s="2">
        <v>2122</v>
      </c>
      <c r="L52" s="2">
        <v>2185</v>
      </c>
      <c r="M52" s="9">
        <f t="shared" si="16"/>
        <v>4307</v>
      </c>
      <c r="N52" s="32">
        <f t="shared" si="12"/>
        <v>0.16850417003146292</v>
      </c>
      <c r="O52" s="32">
        <f t="shared" si="0"/>
        <v>0.17311598852686033</v>
      </c>
      <c r="P52" s="33">
        <f t="shared" si="13"/>
        <v>0.1708438086226966</v>
      </c>
      <c r="Q52" s="41"/>
      <c r="R52" s="37">
        <f t="shared" si="14"/>
        <v>41.789034167802811</v>
      </c>
      <c r="S52" s="37">
        <f t="shared" si="1"/>
        <v>42.932765154661361</v>
      </c>
      <c r="T52" s="37">
        <f t="shared" si="2"/>
        <v>42.369264538428759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8" t="s">
        <v>45</v>
      </c>
      <c r="C53" s="18" t="s">
        <v>46</v>
      </c>
      <c r="D53" s="21">
        <v>1218.0899999999999</v>
      </c>
      <c r="E53" s="2">
        <v>87777.943610583447</v>
      </c>
      <c r="F53" s="2">
        <v>92791.078181699893</v>
      </c>
      <c r="G53" s="9">
        <f t="shared" si="3"/>
        <v>180569.02179228334</v>
      </c>
      <c r="H53" s="2">
        <v>0</v>
      </c>
      <c r="I53" s="2">
        <v>0</v>
      </c>
      <c r="J53" s="9">
        <f t="shared" si="15"/>
        <v>0</v>
      </c>
      <c r="K53" s="2">
        <v>2122</v>
      </c>
      <c r="L53" s="2">
        <v>2186</v>
      </c>
      <c r="M53" s="9">
        <f t="shared" si="16"/>
        <v>4308</v>
      </c>
      <c r="N53" s="32">
        <f t="shared" si="12"/>
        <v>0.16679704100396661</v>
      </c>
      <c r="O53" s="32">
        <f t="shared" si="0"/>
        <v>0.17116082951203387</v>
      </c>
      <c r="P53" s="33">
        <f t="shared" si="13"/>
        <v>0.16901134965731734</v>
      </c>
      <c r="Q53" s="41"/>
      <c r="R53" s="37">
        <f t="shared" si="14"/>
        <v>41.365666168983715</v>
      </c>
      <c r="S53" s="37">
        <f t="shared" si="1"/>
        <v>42.447885718984395</v>
      </c>
      <c r="T53" s="37">
        <f t="shared" si="2"/>
        <v>41.9148147150147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8" t="s">
        <v>46</v>
      </c>
      <c r="C54" s="18" t="s">
        <v>47</v>
      </c>
      <c r="D54" s="21">
        <v>670.57</v>
      </c>
      <c r="E54" s="2">
        <v>85761.063606939468</v>
      </c>
      <c r="F54" s="2">
        <v>90554.085247915791</v>
      </c>
      <c r="G54" s="9">
        <f t="shared" si="3"/>
        <v>176315.14885485527</v>
      </c>
      <c r="H54" s="2">
        <v>0</v>
      </c>
      <c r="I54" s="2">
        <v>0</v>
      </c>
      <c r="J54" s="9">
        <f t="shared" si="15"/>
        <v>0</v>
      </c>
      <c r="K54" s="2">
        <v>2122</v>
      </c>
      <c r="L54" s="2">
        <v>2186</v>
      </c>
      <c r="M54" s="9">
        <f t="shared" si="16"/>
        <v>4308</v>
      </c>
      <c r="N54" s="32">
        <f t="shared" si="12"/>
        <v>0.16296453362420471</v>
      </c>
      <c r="O54" s="32">
        <f t="shared" si="0"/>
        <v>0.16703451075745174</v>
      </c>
      <c r="P54" s="33">
        <f t="shared" si="13"/>
        <v>0.16502975414724974</v>
      </c>
      <c r="Q54" s="41"/>
      <c r="R54" s="37">
        <f t="shared" si="14"/>
        <v>40.415204338802766</v>
      </c>
      <c r="S54" s="37">
        <f t="shared" si="1"/>
        <v>41.424558667848032</v>
      </c>
      <c r="T54" s="37">
        <f t="shared" si="2"/>
        <v>40.92737902851794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1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8" t="s">
        <v>47</v>
      </c>
      <c r="C55" s="18" t="s">
        <v>48</v>
      </c>
      <c r="D55" s="21">
        <v>730.41</v>
      </c>
      <c r="E55" s="2">
        <v>59842.182619369152</v>
      </c>
      <c r="F55" s="2">
        <v>64107.435512002747</v>
      </c>
      <c r="G55" s="9">
        <f t="shared" si="3"/>
        <v>123949.6181313719</v>
      </c>
      <c r="H55" s="2">
        <v>0</v>
      </c>
      <c r="I55" s="2">
        <v>0</v>
      </c>
      <c r="J55" s="9">
        <f t="shared" si="15"/>
        <v>0</v>
      </c>
      <c r="K55" s="2">
        <v>2122</v>
      </c>
      <c r="L55" s="2">
        <v>2186</v>
      </c>
      <c r="M55" s="9">
        <f t="shared" si="16"/>
        <v>4308</v>
      </c>
      <c r="N55" s="32">
        <f t="shared" si="12"/>
        <v>0.11371306478096051</v>
      </c>
      <c r="O55" s="32">
        <f t="shared" si="0"/>
        <v>0.11825147476611196</v>
      </c>
      <c r="P55" s="33">
        <f t="shared" si="13"/>
        <v>0.11601598126831916</v>
      </c>
      <c r="Q55" s="41"/>
      <c r="R55" s="37">
        <f t="shared" si="14"/>
        <v>28.200840065678207</v>
      </c>
      <c r="S55" s="37">
        <f t="shared" si="1"/>
        <v>29.326365741995765</v>
      </c>
      <c r="T55" s="37">
        <f t="shared" si="2"/>
        <v>28.771963354543153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1</v>
      </c>
    </row>
    <row r="56" spans="2:22" x14ac:dyDescent="0.25">
      <c r="B56" s="18" t="s">
        <v>48</v>
      </c>
      <c r="C56" s="18" t="s">
        <v>49</v>
      </c>
      <c r="D56" s="21">
        <v>671.05</v>
      </c>
      <c r="E56" s="2">
        <v>56504.410349604506</v>
      </c>
      <c r="F56" s="2">
        <v>60662.51721229298</v>
      </c>
      <c r="G56" s="9">
        <f t="shared" si="3"/>
        <v>117166.92756189749</v>
      </c>
      <c r="H56" s="2">
        <v>0</v>
      </c>
      <c r="I56" s="2">
        <v>0</v>
      </c>
      <c r="J56" s="9">
        <f t="shared" si="15"/>
        <v>0</v>
      </c>
      <c r="K56" s="2">
        <v>2122</v>
      </c>
      <c r="L56" s="2">
        <v>2187</v>
      </c>
      <c r="M56" s="9">
        <f t="shared" si="16"/>
        <v>4309</v>
      </c>
      <c r="N56" s="32">
        <f t="shared" si="12"/>
        <v>0.10737057696179142</v>
      </c>
      <c r="O56" s="32">
        <f t="shared" si="0"/>
        <v>0.11184587299639545</v>
      </c>
      <c r="P56" s="33">
        <f t="shared" si="13"/>
        <v>0.10964197924252454</v>
      </c>
      <c r="Q56" s="41"/>
      <c r="R56" s="37">
        <f t="shared" si="14"/>
        <v>26.627903086524274</v>
      </c>
      <c r="S56" s="37">
        <f t="shared" si="1"/>
        <v>27.737776503106073</v>
      </c>
      <c r="T56" s="37">
        <f t="shared" si="2"/>
        <v>27.191210852146089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1</v>
      </c>
    </row>
    <row r="57" spans="2:22" x14ac:dyDescent="0.25">
      <c r="B57" s="18" t="s">
        <v>49</v>
      </c>
      <c r="C57" s="18" t="s">
        <v>50</v>
      </c>
      <c r="D57" s="21">
        <v>562.21</v>
      </c>
      <c r="E57" s="2">
        <v>43657.996957201925</v>
      </c>
      <c r="F57" s="2">
        <v>47113.702828340414</v>
      </c>
      <c r="G57" s="9">
        <f t="shared" si="3"/>
        <v>90771.69978554234</v>
      </c>
      <c r="H57" s="2">
        <v>0</v>
      </c>
      <c r="I57" s="2">
        <v>0</v>
      </c>
      <c r="J57" s="9">
        <f t="shared" si="15"/>
        <v>0</v>
      </c>
      <c r="K57" s="2">
        <v>2124</v>
      </c>
      <c r="L57" s="2">
        <v>2190</v>
      </c>
      <c r="M57" s="9">
        <f t="shared" si="16"/>
        <v>4314</v>
      </c>
      <c r="N57" s="32">
        <f t="shared" si="12"/>
        <v>8.2881502029801365E-2</v>
      </c>
      <c r="O57" s="32">
        <f t="shared" si="0"/>
        <v>8.6746396428672143E-2</v>
      </c>
      <c r="P57" s="33">
        <f t="shared" si="13"/>
        <v>8.4843513790006972E-2</v>
      </c>
      <c r="Q57" s="41"/>
      <c r="R57" s="37">
        <f t="shared" si="14"/>
        <v>20.554612503390736</v>
      </c>
      <c r="S57" s="37">
        <f t="shared" si="1"/>
        <v>21.51310631431069</v>
      </c>
      <c r="T57" s="37">
        <f t="shared" si="2"/>
        <v>21.041191419921731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4</v>
      </c>
    </row>
    <row r="58" spans="2:22" x14ac:dyDescent="0.25">
      <c r="B58" s="19" t="s">
        <v>50</v>
      </c>
      <c r="C58" s="19" t="s">
        <v>51</v>
      </c>
      <c r="D58" s="22">
        <v>624.94000000000005</v>
      </c>
      <c r="E58" s="5">
        <v>41561.994835726015</v>
      </c>
      <c r="F58" s="5">
        <v>44932</v>
      </c>
      <c r="G58" s="11">
        <f t="shared" si="3"/>
        <v>86493.994835726015</v>
      </c>
      <c r="H58" s="2">
        <v>0</v>
      </c>
      <c r="I58" s="2">
        <v>0</v>
      </c>
      <c r="J58" s="9">
        <f t="shared" si="15"/>
        <v>0</v>
      </c>
      <c r="K58" s="2">
        <v>2123</v>
      </c>
      <c r="L58" s="2">
        <v>2187</v>
      </c>
      <c r="M58" s="9">
        <f t="shared" si="16"/>
        <v>4310</v>
      </c>
      <c r="N58" s="34">
        <f t="shared" si="12"/>
        <v>7.893956140072253E-2</v>
      </c>
      <c r="O58" s="34">
        <f t="shared" si="0"/>
        <v>8.2842898653332747E-2</v>
      </c>
      <c r="P58" s="35">
        <f t="shared" si="13"/>
        <v>8.0920210721246555E-2</v>
      </c>
      <c r="Q58" s="41"/>
      <c r="R58" s="37">
        <f t="shared" si="14"/>
        <v>19.577011227379188</v>
      </c>
      <c r="S58" s="37">
        <f t="shared" si="1"/>
        <v>20.54503886602652</v>
      </c>
      <c r="T58" s="37">
        <f t="shared" si="2"/>
        <v>20.068212258869146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5</v>
      </c>
    </row>
    <row r="59" spans="2:22" x14ac:dyDescent="0.25">
      <c r="B59" s="17" t="s">
        <v>52</v>
      </c>
      <c r="C59" s="17" t="s">
        <v>53</v>
      </c>
      <c r="D59" s="21">
        <v>685.98</v>
      </c>
      <c r="E59" s="12">
        <v>147768.5467974192</v>
      </c>
      <c r="F59" s="13">
        <v>147380.10862575396</v>
      </c>
      <c r="G59" s="14">
        <f t="shared" si="3"/>
        <v>295148.65542317316</v>
      </c>
      <c r="H59" s="12">
        <v>965</v>
      </c>
      <c r="I59" s="44">
        <v>998</v>
      </c>
      <c r="J59" s="14">
        <f t="shared" si="4"/>
        <v>1963</v>
      </c>
      <c r="K59" s="12">
        <v>1656</v>
      </c>
      <c r="L59" s="44">
        <v>1578</v>
      </c>
      <c r="M59" s="14">
        <f t="shared" si="5"/>
        <v>3234</v>
      </c>
      <c r="N59" s="30">
        <f t="shared" si="12"/>
        <v>0.23867204648702561</v>
      </c>
      <c r="O59" s="30">
        <f t="shared" si="0"/>
        <v>0.24283604315906418</v>
      </c>
      <c r="P59" s="31">
        <f t="shared" si="13"/>
        <v>0.24073330023749076</v>
      </c>
      <c r="Q59" s="41"/>
      <c r="R59" s="37">
        <f t="shared" si="14"/>
        <v>56.378690117290802</v>
      </c>
      <c r="S59" s="37">
        <f t="shared" si="1"/>
        <v>57.212775087637404</v>
      </c>
      <c r="T59" s="37">
        <f t="shared" si="2"/>
        <v>56.792121497628088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8" t="s">
        <v>53</v>
      </c>
      <c r="C60" s="18" t="s">
        <v>54</v>
      </c>
      <c r="D60" s="21">
        <v>913.51</v>
      </c>
      <c r="E60" s="8">
        <v>143802.81832881016</v>
      </c>
      <c r="F60" s="2">
        <v>147027.16386066217</v>
      </c>
      <c r="G60" s="9">
        <f t="shared" si="3"/>
        <v>290829.9821894723</v>
      </c>
      <c r="H60" s="8">
        <v>963</v>
      </c>
      <c r="I60" s="45">
        <v>992</v>
      </c>
      <c r="J60" s="9">
        <f t="shared" ref="J60:J69" si="23">+H60+I60</f>
        <v>1955</v>
      </c>
      <c r="K60" s="8">
        <v>1656</v>
      </c>
      <c r="L60" s="45">
        <v>1580</v>
      </c>
      <c r="M60" s="9">
        <f t="shared" si="5"/>
        <v>3236</v>
      </c>
      <c r="N60" s="32">
        <f t="shared" si="12"/>
        <v>0.23242887998113801</v>
      </c>
      <c r="O60" s="32">
        <f t="shared" si="0"/>
        <v>0.24257425007368633</v>
      </c>
      <c r="P60" s="33">
        <f t="shared" si="13"/>
        <v>0.23744944692512809</v>
      </c>
      <c r="Q60" s="41"/>
      <c r="R60" s="37">
        <f t="shared" si="14"/>
        <v>54.907528953344851</v>
      </c>
      <c r="S60" s="37">
        <f t="shared" si="1"/>
        <v>57.164527161999288</v>
      </c>
      <c r="T60" s="37">
        <f t="shared" si="2"/>
        <v>56.025810477648292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8" t="s">
        <v>54</v>
      </c>
      <c r="C61" s="18" t="s">
        <v>55</v>
      </c>
      <c r="D61" s="21">
        <v>916.73</v>
      </c>
      <c r="E61" s="8">
        <v>138262.16209732072</v>
      </c>
      <c r="F61" s="2">
        <v>141965.80520253652</v>
      </c>
      <c r="G61" s="9">
        <f t="shared" si="3"/>
        <v>280227.96729985724</v>
      </c>
      <c r="H61" s="8">
        <v>961</v>
      </c>
      <c r="I61" s="45">
        <v>990</v>
      </c>
      <c r="J61" s="9">
        <f t="shared" si="23"/>
        <v>1951</v>
      </c>
      <c r="K61" s="8">
        <v>1658</v>
      </c>
      <c r="L61" s="45">
        <v>1578</v>
      </c>
      <c r="M61" s="9">
        <f t="shared" si="5"/>
        <v>3236</v>
      </c>
      <c r="N61" s="32">
        <f t="shared" si="12"/>
        <v>0.22345038802980269</v>
      </c>
      <c r="O61" s="32">
        <f t="shared" si="0"/>
        <v>0.234582879260748</v>
      </c>
      <c r="P61" s="33">
        <f t="shared" si="13"/>
        <v>0.22895489278909595</v>
      </c>
      <c r="Q61" s="41"/>
      <c r="R61" s="37">
        <f t="shared" si="14"/>
        <v>52.791967200198826</v>
      </c>
      <c r="S61" s="37">
        <f t="shared" si="1"/>
        <v>55.282634424663755</v>
      </c>
      <c r="T61" s="37">
        <f t="shared" si="2"/>
        <v>54.025056352391985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8" t="s">
        <v>55</v>
      </c>
      <c r="C62" s="18" t="s">
        <v>56</v>
      </c>
      <c r="D62" s="21">
        <v>1258.1300000000001</v>
      </c>
      <c r="E62" s="8">
        <v>134486.37020853255</v>
      </c>
      <c r="F62" s="2">
        <v>137813.85444878513</v>
      </c>
      <c r="G62" s="9">
        <f t="shared" si="3"/>
        <v>272300.22465731768</v>
      </c>
      <c r="H62" s="8">
        <v>961</v>
      </c>
      <c r="I62" s="45">
        <v>990</v>
      </c>
      <c r="J62" s="9">
        <f t="shared" si="23"/>
        <v>1951</v>
      </c>
      <c r="K62" s="8">
        <v>1655</v>
      </c>
      <c r="L62" s="45">
        <v>1578</v>
      </c>
      <c r="M62" s="9">
        <f t="shared" si="5"/>
        <v>3233</v>
      </c>
      <c r="N62" s="32">
        <f t="shared" si="12"/>
        <v>0.21760985186230219</v>
      </c>
      <c r="O62" s="32">
        <f t="shared" si="0"/>
        <v>0.22772223728450378</v>
      </c>
      <c r="P62" s="33">
        <f t="shared" si="13"/>
        <v>0.22261300249944219</v>
      </c>
      <c r="Q62" s="41"/>
      <c r="R62" s="37">
        <f t="shared" si="14"/>
        <v>51.409162923750976</v>
      </c>
      <c r="S62" s="37">
        <f t="shared" si="1"/>
        <v>53.665831171645301</v>
      </c>
      <c r="T62" s="37">
        <f t="shared" si="2"/>
        <v>52.527049509513439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8" t="s">
        <v>56</v>
      </c>
      <c r="C63" s="18" t="s">
        <v>57</v>
      </c>
      <c r="D63" s="21">
        <v>651.69000000000005</v>
      </c>
      <c r="E63" s="8">
        <v>131154.46852447966</v>
      </c>
      <c r="F63" s="2">
        <v>132897.14036858891</v>
      </c>
      <c r="G63" s="9">
        <f t="shared" si="3"/>
        <v>264051.60889306857</v>
      </c>
      <c r="H63" s="8">
        <v>961</v>
      </c>
      <c r="I63" s="45">
        <v>990</v>
      </c>
      <c r="J63" s="9">
        <f t="shared" si="23"/>
        <v>1951</v>
      </c>
      <c r="K63" s="8">
        <v>1657</v>
      </c>
      <c r="L63" s="45">
        <v>1578</v>
      </c>
      <c r="M63" s="9">
        <f t="shared" si="5"/>
        <v>3235</v>
      </c>
      <c r="N63" s="32">
        <f t="shared" si="12"/>
        <v>0.21204838147761024</v>
      </c>
      <c r="O63" s="32">
        <f t="shared" si="0"/>
        <v>0.2195979080223352</v>
      </c>
      <c r="P63" s="33">
        <f t="shared" si="13"/>
        <v>0.21578203156099926</v>
      </c>
      <c r="Q63" s="41"/>
      <c r="R63" s="37">
        <f t="shared" si="14"/>
        <v>50.097199589182452</v>
      </c>
      <c r="S63" s="37">
        <f t="shared" si="1"/>
        <v>51.751222884964527</v>
      </c>
      <c r="T63" s="37">
        <f t="shared" si="2"/>
        <v>50.916237734876312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8" t="s">
        <v>57</v>
      </c>
      <c r="C64" s="18" t="s">
        <v>58</v>
      </c>
      <c r="D64" s="21">
        <v>1418.51</v>
      </c>
      <c r="E64" s="8">
        <v>125888.0770973012</v>
      </c>
      <c r="F64" s="2">
        <v>127100.30158955525</v>
      </c>
      <c r="G64" s="9">
        <f t="shared" si="3"/>
        <v>252988.37868685645</v>
      </c>
      <c r="H64" s="8">
        <v>961</v>
      </c>
      <c r="I64" s="45">
        <v>992</v>
      </c>
      <c r="J64" s="9">
        <f t="shared" si="23"/>
        <v>1953</v>
      </c>
      <c r="K64" s="8">
        <v>1655</v>
      </c>
      <c r="L64" s="45">
        <v>1578</v>
      </c>
      <c r="M64" s="9">
        <f t="shared" si="5"/>
        <v>3233</v>
      </c>
      <c r="N64" s="3">
        <f t="shared" si="12"/>
        <v>0.20369711641333105</v>
      </c>
      <c r="O64" s="3">
        <f t="shared" si="0"/>
        <v>0.20986945785705011</v>
      </c>
      <c r="P64" s="4">
        <f t="shared" si="13"/>
        <v>0.2067520126041624</v>
      </c>
      <c r="Q64" s="41"/>
      <c r="R64" s="37">
        <f t="shared" si="14"/>
        <v>48.122353630466819</v>
      </c>
      <c r="S64" s="37">
        <f t="shared" si="1"/>
        <v>49.455370268309437</v>
      </c>
      <c r="T64" s="37">
        <f t="shared" si="2"/>
        <v>48.782949997465572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8" t="s">
        <v>58</v>
      </c>
      <c r="C65" s="18" t="s">
        <v>59</v>
      </c>
      <c r="D65" s="21">
        <v>824.81</v>
      </c>
      <c r="E65" s="8">
        <v>111069.82151815016</v>
      </c>
      <c r="F65" s="2">
        <v>110547.95172522194</v>
      </c>
      <c r="G65" s="9">
        <f t="shared" si="3"/>
        <v>221617.7732433721</v>
      </c>
      <c r="H65" s="8">
        <v>963</v>
      </c>
      <c r="I65" s="45">
        <v>992</v>
      </c>
      <c r="J65" s="9">
        <f t="shared" si="23"/>
        <v>1955</v>
      </c>
      <c r="K65" s="8">
        <v>1657</v>
      </c>
      <c r="L65" s="45">
        <v>1578</v>
      </c>
      <c r="M65" s="9">
        <f t="shared" si="5"/>
        <v>3235</v>
      </c>
      <c r="N65" s="3">
        <f t="shared" si="12"/>
        <v>0.17945051816989932</v>
      </c>
      <c r="O65" s="3">
        <f t="shared" si="0"/>
        <v>0.18253803024560436</v>
      </c>
      <c r="P65" s="4">
        <f t="shared" si="13"/>
        <v>0.18097747210701975</v>
      </c>
      <c r="Q65" s="41"/>
      <c r="R65" s="37">
        <f t="shared" si="14"/>
        <v>42.393061648148915</v>
      </c>
      <c r="S65" s="37">
        <f t="shared" si="1"/>
        <v>43.014767208257567</v>
      </c>
      <c r="T65" s="37">
        <f t="shared" si="2"/>
        <v>42.700919700071694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8" t="s">
        <v>59</v>
      </c>
      <c r="C66" s="18" t="s">
        <v>60</v>
      </c>
      <c r="D66" s="21">
        <v>1119.4000000000001</v>
      </c>
      <c r="E66" s="8">
        <v>59668.588350316481</v>
      </c>
      <c r="F66" s="2">
        <v>60489.268095817861</v>
      </c>
      <c r="G66" s="9">
        <f t="shared" si="3"/>
        <v>120157.85644613433</v>
      </c>
      <c r="H66" s="8">
        <v>546</v>
      </c>
      <c r="I66" s="45">
        <v>457</v>
      </c>
      <c r="J66" s="9">
        <f t="shared" si="23"/>
        <v>1003</v>
      </c>
      <c r="K66" s="8">
        <v>1007</v>
      </c>
      <c r="L66" s="45">
        <v>986</v>
      </c>
      <c r="M66" s="9">
        <f t="shared" si="5"/>
        <v>1993</v>
      </c>
      <c r="N66" s="3">
        <f t="shared" si="12"/>
        <v>0.16228755072541962</v>
      </c>
      <c r="O66" s="3">
        <f t="shared" si="0"/>
        <v>0.17623024150978284</v>
      </c>
      <c r="P66" s="4">
        <f t="shared" si="13"/>
        <v>0.16901931103446605</v>
      </c>
      <c r="Q66" s="41"/>
      <c r="R66" s="37">
        <f t="shared" si="14"/>
        <v>38.421499259701534</v>
      </c>
      <c r="S66" s="37">
        <f t="shared" si="1"/>
        <v>41.919104709506485</v>
      </c>
      <c r="T66" s="37">
        <f t="shared" si="2"/>
        <v>40.106093606853918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1</v>
      </c>
    </row>
    <row r="67" spans="2:22" x14ac:dyDescent="0.25">
      <c r="B67" s="18" t="s">
        <v>60</v>
      </c>
      <c r="C67" s="18" t="s">
        <v>61</v>
      </c>
      <c r="D67" s="21">
        <v>1194.23</v>
      </c>
      <c r="E67" s="8">
        <v>55635.817393966638</v>
      </c>
      <c r="F67" s="2">
        <v>56193.990370319392</v>
      </c>
      <c r="G67" s="9">
        <f t="shared" si="3"/>
        <v>111829.80776428603</v>
      </c>
      <c r="H67" s="8">
        <v>546</v>
      </c>
      <c r="I67" s="45">
        <v>457</v>
      </c>
      <c r="J67" s="9">
        <f t="shared" si="23"/>
        <v>1003</v>
      </c>
      <c r="K67" s="8">
        <v>1007</v>
      </c>
      <c r="L67" s="45">
        <v>986</v>
      </c>
      <c r="M67" s="9">
        <f t="shared" si="5"/>
        <v>1993</v>
      </c>
      <c r="N67" s="3">
        <f t="shared" si="12"/>
        <v>0.15131915781992275</v>
      </c>
      <c r="O67" s="3">
        <f t="shared" si="0"/>
        <v>0.16371632202050865</v>
      </c>
      <c r="P67" s="4">
        <f t="shared" si="13"/>
        <v>0.15730471248802388</v>
      </c>
      <c r="Q67" s="41"/>
      <c r="R67" s="37">
        <f t="shared" si="14"/>
        <v>35.824737536359713</v>
      </c>
      <c r="S67" s="37">
        <f t="shared" si="1"/>
        <v>38.94247426910561</v>
      </c>
      <c r="T67" s="37">
        <f t="shared" si="2"/>
        <v>37.326371082872505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1</v>
      </c>
    </row>
    <row r="68" spans="2:22" x14ac:dyDescent="0.25">
      <c r="B68" s="18" t="s">
        <v>61</v>
      </c>
      <c r="C68" s="18" t="s">
        <v>62</v>
      </c>
      <c r="D68" s="21">
        <v>1468.1</v>
      </c>
      <c r="E68" s="8">
        <v>52474.945502916962</v>
      </c>
      <c r="F68" s="2">
        <v>52801.963551925604</v>
      </c>
      <c r="G68" s="9">
        <f t="shared" si="3"/>
        <v>105276.90905484257</v>
      </c>
      <c r="H68" s="8">
        <v>546</v>
      </c>
      <c r="I68" s="45">
        <v>459</v>
      </c>
      <c r="J68" s="9">
        <f t="shared" si="23"/>
        <v>1005</v>
      </c>
      <c r="K68" s="8">
        <v>1008</v>
      </c>
      <c r="L68" s="45">
        <v>987</v>
      </c>
      <c r="M68" s="9">
        <f t="shared" si="5"/>
        <v>1995</v>
      </c>
      <c r="N68" s="3">
        <f t="shared" si="12"/>
        <v>0.14262596625058971</v>
      </c>
      <c r="O68" s="3">
        <f t="shared" si="0"/>
        <v>0.15352978469389861</v>
      </c>
      <c r="P68" s="4">
        <f t="shared" si="13"/>
        <v>0.14789406194487886</v>
      </c>
      <c r="Q68" s="41"/>
      <c r="R68" s="37">
        <f t="shared" si="14"/>
        <v>33.767661198788261</v>
      </c>
      <c r="S68" s="37">
        <f t="shared" si="1"/>
        <v>36.515880741304017</v>
      </c>
      <c r="T68" s="37">
        <f t="shared" si="2"/>
        <v>35.092303018280859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2</v>
      </c>
    </row>
    <row r="69" spans="2:22" x14ac:dyDescent="0.25">
      <c r="B69" s="19" t="s">
        <v>62</v>
      </c>
      <c r="C69" s="19" t="s">
        <v>63</v>
      </c>
      <c r="D69" s="22">
        <v>702.48</v>
      </c>
      <c r="E69" s="10">
        <v>36186.533182790088</v>
      </c>
      <c r="F69" s="5">
        <v>35191.999999999985</v>
      </c>
      <c r="G69" s="11">
        <f t="shared" si="3"/>
        <v>71378.533182790066</v>
      </c>
      <c r="H69" s="10">
        <v>546</v>
      </c>
      <c r="I69" s="46">
        <v>459</v>
      </c>
      <c r="J69" s="11">
        <f t="shared" si="23"/>
        <v>1005</v>
      </c>
      <c r="K69" s="10">
        <v>1008</v>
      </c>
      <c r="L69" s="46">
        <v>987</v>
      </c>
      <c r="M69" s="11">
        <f t="shared" si="5"/>
        <v>1995</v>
      </c>
      <c r="N69" s="6">
        <f t="shared" si="12"/>
        <v>9.835435198627443E-2</v>
      </c>
      <c r="O69" s="6">
        <f t="shared" si="0"/>
        <v>0.10232612235403578</v>
      </c>
      <c r="P69" s="7">
        <f t="shared" si="13"/>
        <v>0.10027328217407011</v>
      </c>
      <c r="Q69" s="41"/>
      <c r="R69" s="37">
        <f t="shared" si="14"/>
        <v>23.286057389182812</v>
      </c>
      <c r="S69" s="37">
        <f t="shared" si="1"/>
        <v>24.337482710926686</v>
      </c>
      <c r="T69" s="37">
        <f t="shared" si="2"/>
        <v>23.792844394263355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3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2</v>
      </c>
    </row>
    <row r="70" spans="2:22" x14ac:dyDescent="0.25">
      <c r="B70" s="17" t="s">
        <v>100</v>
      </c>
      <c r="C70" s="17" t="s">
        <v>64</v>
      </c>
      <c r="D70" s="21">
        <v>463.71</v>
      </c>
      <c r="E70" s="13">
        <v>166219.00000000003</v>
      </c>
      <c r="F70" s="13">
        <v>137492.84099593177</v>
      </c>
      <c r="G70" s="14">
        <f t="shared" si="3"/>
        <v>303711.84099593177</v>
      </c>
      <c r="H70" s="12">
        <v>5957</v>
      </c>
      <c r="I70" s="13">
        <v>6003</v>
      </c>
      <c r="J70" s="14">
        <f t="shared" si="4"/>
        <v>11960</v>
      </c>
      <c r="K70" s="12">
        <v>0</v>
      </c>
      <c r="L70" s="13">
        <v>0</v>
      </c>
      <c r="M70" s="14">
        <f t="shared" si="5"/>
        <v>0</v>
      </c>
      <c r="N70" s="15">
        <f t="shared" si="12"/>
        <v>0.12918119983337376</v>
      </c>
      <c r="O70" s="15">
        <f t="shared" si="0"/>
        <v>0.10603713652119293</v>
      </c>
      <c r="P70" s="16">
        <f t="shared" si="13"/>
        <v>0.11756466036322145</v>
      </c>
      <c r="Q70" s="41"/>
      <c r="R70" s="37">
        <f t="shared" si="14"/>
        <v>27.903139164008735</v>
      </c>
      <c r="S70" s="37">
        <f t="shared" si="1"/>
        <v>22.904021488577673</v>
      </c>
      <c r="T70" s="37">
        <f t="shared" si="2"/>
        <v>25.393966638455833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1</v>
      </c>
    </row>
    <row r="71" spans="2:22" x14ac:dyDescent="0.25">
      <c r="B71" s="18" t="s">
        <v>64</v>
      </c>
      <c r="C71" s="18" t="s">
        <v>65</v>
      </c>
      <c r="D71" s="21">
        <v>716.25</v>
      </c>
      <c r="E71" s="2">
        <v>225652.05171067026</v>
      </c>
      <c r="F71" s="2">
        <v>203882.17406088859</v>
      </c>
      <c r="G71" s="9">
        <f t="shared" ref="G71:G84" si="24">+E71+F71</f>
        <v>429534.22577155882</v>
      </c>
      <c r="H71" s="8">
        <v>5957</v>
      </c>
      <c r="I71" s="2">
        <v>6005</v>
      </c>
      <c r="J71" s="9">
        <f t="shared" ref="J71:J84" si="25">+H71+I71</f>
        <v>11962</v>
      </c>
      <c r="K71" s="8">
        <v>0</v>
      </c>
      <c r="L71" s="2">
        <v>0</v>
      </c>
      <c r="M71" s="9">
        <f t="shared" ref="M71:M84" si="26">+K71+L71</f>
        <v>0</v>
      </c>
      <c r="N71" s="3">
        <f t="shared" si="12"/>
        <v>0.17537106338533429</v>
      </c>
      <c r="O71" s="3">
        <f t="shared" si="0"/>
        <v>0.1571855044105904</v>
      </c>
      <c r="P71" s="4">
        <f t="shared" si="13"/>
        <v>0.1662417972389259</v>
      </c>
      <c r="Q71" s="41"/>
      <c r="R71" s="37">
        <f t="shared" ref="R71:R86" si="27">+E71/(H71+K71)</f>
        <v>37.880149691232205</v>
      </c>
      <c r="S71" s="37">
        <f t="shared" ref="S71:S86" si="28">+F71/(I71+L71)</f>
        <v>33.952068952687526</v>
      </c>
      <c r="T71" s="37">
        <f t="shared" ref="T71:T86" si="29">+G71/(J71+M71)</f>
        <v>35.90822820360799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0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8" t="s">
        <v>65</v>
      </c>
      <c r="C72" s="18" t="s">
        <v>66</v>
      </c>
      <c r="D72" s="21">
        <v>405.01</v>
      </c>
      <c r="E72" s="2">
        <v>343855.12001796492</v>
      </c>
      <c r="F72" s="2">
        <v>320337.52316834452</v>
      </c>
      <c r="G72" s="9">
        <f t="shared" si="24"/>
        <v>664192.64318630937</v>
      </c>
      <c r="H72" s="8">
        <v>5955</v>
      </c>
      <c r="I72" s="2">
        <v>6003</v>
      </c>
      <c r="J72" s="9">
        <f t="shared" si="25"/>
        <v>11958</v>
      </c>
      <c r="K72" s="8">
        <v>0</v>
      </c>
      <c r="L72" s="2">
        <v>0</v>
      </c>
      <c r="M72" s="9">
        <f t="shared" si="26"/>
        <v>0</v>
      </c>
      <c r="N72" s="3">
        <f t="shared" si="12"/>
        <v>0.26732524801595681</v>
      </c>
      <c r="O72" s="3">
        <f t="shared" si="0"/>
        <v>0.24705048954561648</v>
      </c>
      <c r="P72" s="4">
        <f t="shared" si="13"/>
        <v>0.2571471768420604</v>
      </c>
      <c r="Q72" s="41"/>
      <c r="R72" s="37">
        <f t="shared" si="27"/>
        <v>57.742253571446668</v>
      </c>
      <c r="S72" s="37">
        <f t="shared" si="28"/>
        <v>53.362905741853162</v>
      </c>
      <c r="T72" s="37">
        <f t="shared" si="29"/>
        <v>55.543790197885045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8" t="s">
        <v>66</v>
      </c>
      <c r="C73" s="18" t="s">
        <v>67</v>
      </c>
      <c r="D73" s="21">
        <v>488.39</v>
      </c>
      <c r="E73" s="2">
        <v>397556.73117939127</v>
      </c>
      <c r="F73" s="2">
        <v>364568.2242363898</v>
      </c>
      <c r="G73" s="9">
        <f t="shared" si="24"/>
        <v>762124.95541578112</v>
      </c>
      <c r="H73" s="8">
        <v>5957</v>
      </c>
      <c r="I73" s="2">
        <v>6005</v>
      </c>
      <c r="J73" s="9">
        <f t="shared" si="25"/>
        <v>11962</v>
      </c>
      <c r="K73" s="8">
        <v>0</v>
      </c>
      <c r="L73" s="2">
        <v>0</v>
      </c>
      <c r="M73" s="9">
        <f t="shared" si="26"/>
        <v>0</v>
      </c>
      <c r="N73" s="3">
        <f t="shared" ref="N73" si="30">+E73/(H73*216+K73*248)</f>
        <v>0.30897102939849108</v>
      </c>
      <c r="O73" s="3">
        <f t="shared" ref="O73" si="31">+F73/(I73*216+L73*248)</f>
        <v>0.28106841847564512</v>
      </c>
      <c r="P73" s="4">
        <f t="shared" ref="P73" si="32">+G73/(J73*216+M73*248)</f>
        <v>0.29496374143730653</v>
      </c>
      <c r="Q73" s="41"/>
      <c r="R73" s="37">
        <f t="shared" si="27"/>
        <v>66.737742350074072</v>
      </c>
      <c r="S73" s="37">
        <f t="shared" si="28"/>
        <v>60.71077839073935</v>
      </c>
      <c r="T73" s="37">
        <f t="shared" si="29"/>
        <v>63.712168150458211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8" t="s">
        <v>67</v>
      </c>
      <c r="C74" s="18" t="s">
        <v>68</v>
      </c>
      <c r="D74" s="21">
        <v>419.98</v>
      </c>
      <c r="E74" s="2">
        <v>444988.20515266334</v>
      </c>
      <c r="F74" s="2">
        <v>408718.66115380026</v>
      </c>
      <c r="G74" s="9">
        <f t="shared" si="24"/>
        <v>853706.86630646361</v>
      </c>
      <c r="H74" s="8">
        <v>5955</v>
      </c>
      <c r="I74" s="2">
        <v>6005</v>
      </c>
      <c r="J74" s="9">
        <f t="shared" si="25"/>
        <v>11960</v>
      </c>
      <c r="K74" s="8">
        <v>0</v>
      </c>
      <c r="L74" s="2">
        <v>0</v>
      </c>
      <c r="M74" s="9">
        <f t="shared" si="26"/>
        <v>0</v>
      </c>
      <c r="N74" s="3">
        <f t="shared" si="12"/>
        <v>0.34594971946439607</v>
      </c>
      <c r="O74" s="3">
        <f t="shared" si="0"/>
        <v>0.31510674835307018</v>
      </c>
      <c r="P74" s="4">
        <f t="shared" si="13"/>
        <v>0.33046376281527295</v>
      </c>
      <c r="Q74" s="41"/>
      <c r="R74" s="37">
        <f t="shared" si="27"/>
        <v>74.725139404309544</v>
      </c>
      <c r="S74" s="37">
        <f t="shared" si="28"/>
        <v>68.063057644263154</v>
      </c>
      <c r="T74" s="37">
        <f t="shared" si="29"/>
        <v>71.380172768098959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8" t="s">
        <v>68</v>
      </c>
      <c r="C75" s="18" t="s">
        <v>69</v>
      </c>
      <c r="D75" s="21">
        <v>795.7</v>
      </c>
      <c r="E75" s="2">
        <v>460962.19504742435</v>
      </c>
      <c r="F75" s="2">
        <v>430906.96621068637</v>
      </c>
      <c r="G75" s="9">
        <f t="shared" si="24"/>
        <v>891869.16125811078</v>
      </c>
      <c r="H75" s="8">
        <v>5953</v>
      </c>
      <c r="I75" s="2">
        <v>6005</v>
      </c>
      <c r="J75" s="9">
        <f t="shared" si="25"/>
        <v>11958</v>
      </c>
      <c r="K75" s="8">
        <v>0</v>
      </c>
      <c r="L75" s="2">
        <v>0</v>
      </c>
      <c r="M75" s="9">
        <f t="shared" si="26"/>
        <v>0</v>
      </c>
      <c r="N75" s="3">
        <f t="shared" si="12"/>
        <v>0.35848886886119069</v>
      </c>
      <c r="O75" s="3">
        <f t="shared" si="0"/>
        <v>0.33221309881478889</v>
      </c>
      <c r="P75" s="4">
        <f t="shared" si="13"/>
        <v>0.34529385304511423</v>
      </c>
      <c r="Q75" s="41"/>
      <c r="R75" s="37">
        <f t="shared" si="27"/>
        <v>77.433595674017198</v>
      </c>
      <c r="S75" s="37">
        <f t="shared" si="28"/>
        <v>71.758029343994394</v>
      </c>
      <c r="T75" s="37">
        <f t="shared" si="29"/>
        <v>74.583472257744674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8" t="s">
        <v>69</v>
      </c>
      <c r="C76" s="18" t="s">
        <v>70</v>
      </c>
      <c r="D76" s="21">
        <v>443.38</v>
      </c>
      <c r="E76" s="2">
        <v>554403.41610648145</v>
      </c>
      <c r="F76" s="2">
        <v>543319.21407309687</v>
      </c>
      <c r="G76" s="9">
        <f t="shared" si="24"/>
        <v>1097722.6301795784</v>
      </c>
      <c r="H76" s="8">
        <v>5975</v>
      </c>
      <c r="I76" s="2">
        <v>6027</v>
      </c>
      <c r="J76" s="9">
        <f t="shared" si="25"/>
        <v>12002</v>
      </c>
      <c r="K76" s="8">
        <v>0</v>
      </c>
      <c r="L76" s="2">
        <v>0</v>
      </c>
      <c r="M76" s="9">
        <f t="shared" si="26"/>
        <v>0</v>
      </c>
      <c r="N76" s="3">
        <f t="shared" si="12"/>
        <v>0.42957028987020102</v>
      </c>
      <c r="O76" s="3">
        <f t="shared" si="0"/>
        <v>0.41734971491951101</v>
      </c>
      <c r="P76" s="4">
        <f t="shared" si="13"/>
        <v>0.42343352889471292</v>
      </c>
      <c r="Q76" s="41"/>
      <c r="R76" s="37">
        <f t="shared" si="27"/>
        <v>92.787182611963416</v>
      </c>
      <c r="S76" s="37">
        <f t="shared" si="28"/>
        <v>90.147538422614375</v>
      </c>
      <c r="T76" s="37">
        <f t="shared" si="29"/>
        <v>91.461642241257991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8" t="s">
        <v>70</v>
      </c>
      <c r="C77" s="18" t="s">
        <v>71</v>
      </c>
      <c r="D77" s="21">
        <v>450.27</v>
      </c>
      <c r="E77" s="2">
        <v>590138.16963860195</v>
      </c>
      <c r="F77" s="2">
        <v>577799.98472866125</v>
      </c>
      <c r="G77" s="9">
        <f t="shared" si="24"/>
        <v>1167938.1543672632</v>
      </c>
      <c r="H77" s="8">
        <v>5974</v>
      </c>
      <c r="I77" s="2">
        <v>6027</v>
      </c>
      <c r="J77" s="9">
        <f t="shared" si="25"/>
        <v>12001</v>
      </c>
      <c r="K77" s="8">
        <v>0</v>
      </c>
      <c r="L77" s="2">
        <v>0</v>
      </c>
      <c r="M77" s="9">
        <f t="shared" si="26"/>
        <v>0</v>
      </c>
      <c r="N77" s="3">
        <f t="shared" si="12"/>
        <v>0.45733531230905061</v>
      </c>
      <c r="O77" s="3">
        <f t="shared" si="0"/>
        <v>0.44383605928311892</v>
      </c>
      <c r="P77" s="4">
        <f t="shared" si="13"/>
        <v>0.450555877429683</v>
      </c>
      <c r="Q77" s="41"/>
      <c r="R77" s="37">
        <f t="shared" si="27"/>
        <v>98.784427458754934</v>
      </c>
      <c r="S77" s="37">
        <f t="shared" si="28"/>
        <v>95.868588805153678</v>
      </c>
      <c r="T77" s="37">
        <f t="shared" si="29"/>
        <v>97.32006952481153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8" t="s">
        <v>71</v>
      </c>
      <c r="C78" s="18" t="s">
        <v>72</v>
      </c>
      <c r="D78" s="21">
        <v>555.34</v>
      </c>
      <c r="E78" s="2">
        <v>533469.81939365598</v>
      </c>
      <c r="F78" s="2">
        <v>520558.37953486934</v>
      </c>
      <c r="G78" s="9">
        <f t="shared" si="24"/>
        <v>1054028.1989285252</v>
      </c>
      <c r="H78" s="8">
        <v>6029</v>
      </c>
      <c r="I78" s="2">
        <v>5977</v>
      </c>
      <c r="J78" s="9">
        <f t="shared" si="25"/>
        <v>12006</v>
      </c>
      <c r="K78" s="8">
        <v>0</v>
      </c>
      <c r="L78" s="2">
        <v>0</v>
      </c>
      <c r="M78" s="9">
        <f t="shared" si="26"/>
        <v>0</v>
      </c>
      <c r="N78" s="3">
        <f t="shared" si="12"/>
        <v>0.40964798181755463</v>
      </c>
      <c r="O78" s="3">
        <f t="shared" si="0"/>
        <v>0.40321105869945079</v>
      </c>
      <c r="P78" s="4">
        <f t="shared" si="13"/>
        <v>0.40644345995541009</v>
      </c>
      <c r="Q78" s="41"/>
      <c r="R78" s="37">
        <f t="shared" si="27"/>
        <v>88.483964072591803</v>
      </c>
      <c r="S78" s="37">
        <f t="shared" si="28"/>
        <v>87.093588679081364</v>
      </c>
      <c r="T78" s="37">
        <f t="shared" si="29"/>
        <v>87.79178735036858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8" t="s">
        <v>72</v>
      </c>
      <c r="C79" s="18" t="s">
        <v>73</v>
      </c>
      <c r="D79" s="21">
        <v>621.04</v>
      </c>
      <c r="E79" s="2">
        <v>510733.64700460702</v>
      </c>
      <c r="F79" s="2">
        <v>501982.28812531044</v>
      </c>
      <c r="G79" s="9">
        <f t="shared" si="24"/>
        <v>1012715.9351299175</v>
      </c>
      <c r="H79" s="8">
        <v>6031</v>
      </c>
      <c r="I79" s="2">
        <v>5979</v>
      </c>
      <c r="J79" s="9">
        <f t="shared" si="25"/>
        <v>12010</v>
      </c>
      <c r="K79" s="8">
        <v>0</v>
      </c>
      <c r="L79" s="2">
        <v>0</v>
      </c>
      <c r="M79" s="9">
        <f t="shared" si="26"/>
        <v>0</v>
      </c>
      <c r="N79" s="3">
        <f t="shared" si="12"/>
        <v>0.39205896617830027</v>
      </c>
      <c r="O79" s="3">
        <f t="shared" si="0"/>
        <v>0.38869243596825809</v>
      </c>
      <c r="P79" s="4">
        <f t="shared" si="13"/>
        <v>0.39038298914867142</v>
      </c>
      <c r="Q79" s="41"/>
      <c r="R79" s="37">
        <f t="shared" si="27"/>
        <v>84.68473669451285</v>
      </c>
      <c r="S79" s="37">
        <f t="shared" si="28"/>
        <v>83.957566169143746</v>
      </c>
      <c r="T79" s="37">
        <f t="shared" si="29"/>
        <v>84.322725656113022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8" t="s">
        <v>73</v>
      </c>
      <c r="C80" s="18" t="s">
        <v>74</v>
      </c>
      <c r="D80" s="21">
        <v>702.75</v>
      </c>
      <c r="E80" s="2">
        <v>422885.04315488611</v>
      </c>
      <c r="F80" s="2">
        <v>408369.08332495048</v>
      </c>
      <c r="G80" s="9">
        <f t="shared" si="24"/>
        <v>831254.12647983665</v>
      </c>
      <c r="H80" s="8">
        <v>6029</v>
      </c>
      <c r="I80" s="2">
        <v>5977</v>
      </c>
      <c r="J80" s="9">
        <f t="shared" si="25"/>
        <v>12006</v>
      </c>
      <c r="K80" s="8">
        <v>0</v>
      </c>
      <c r="L80" s="2">
        <v>0</v>
      </c>
      <c r="M80" s="9">
        <f t="shared" si="26"/>
        <v>0</v>
      </c>
      <c r="N80" s="3">
        <f t="shared" si="12"/>
        <v>0.32473065611495527</v>
      </c>
      <c r="O80" s="3">
        <f t="shared" si="0"/>
        <v>0.31631213116712092</v>
      </c>
      <c r="P80" s="4">
        <f t="shared" si="13"/>
        <v>0.32053962466291414</v>
      </c>
      <c r="Q80" s="41"/>
      <c r="R80" s="37">
        <f t="shared" si="27"/>
        <v>70.141821720830336</v>
      </c>
      <c r="S80" s="37">
        <f t="shared" si="28"/>
        <v>68.323420332098124</v>
      </c>
      <c r="T80" s="37">
        <f t="shared" si="29"/>
        <v>69.236558927189463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8" t="s">
        <v>74</v>
      </c>
      <c r="C81" s="18" t="s">
        <v>75</v>
      </c>
      <c r="D81" s="21">
        <v>471.25</v>
      </c>
      <c r="E81" s="2">
        <v>380034.55326851533</v>
      </c>
      <c r="F81" s="2">
        <v>365027.66317603056</v>
      </c>
      <c r="G81" s="9">
        <f t="shared" si="24"/>
        <v>745062.21644454589</v>
      </c>
      <c r="H81" s="8">
        <v>6029</v>
      </c>
      <c r="I81" s="2">
        <v>5977</v>
      </c>
      <c r="J81" s="9">
        <f t="shared" si="25"/>
        <v>12006</v>
      </c>
      <c r="K81" s="8">
        <v>0</v>
      </c>
      <c r="L81" s="2">
        <v>0</v>
      </c>
      <c r="M81" s="9">
        <f t="shared" si="26"/>
        <v>0</v>
      </c>
      <c r="N81" s="3">
        <f t="shared" si="12"/>
        <v>0.2918260454627597</v>
      </c>
      <c r="O81" s="3">
        <f t="shared" ref="O81:O86" si="33">+F81/(I81*216+L81*248)</f>
        <v>0.28274098796623987</v>
      </c>
      <c r="P81" s="4">
        <f t="shared" ref="P81:P86" si="34">+G81/(J81*216+M81*248)</f>
        <v>0.28730319116851522</v>
      </c>
      <c r="Q81" s="41"/>
      <c r="R81" s="37">
        <f t="shared" si="27"/>
        <v>63.034425819956098</v>
      </c>
      <c r="S81" s="37">
        <f t="shared" si="28"/>
        <v>61.072053400707809</v>
      </c>
      <c r="T81" s="37">
        <f t="shared" si="29"/>
        <v>62.057489292399289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8" t="s">
        <v>75</v>
      </c>
      <c r="C82" s="18" t="s">
        <v>76</v>
      </c>
      <c r="D82" s="21">
        <v>775.36</v>
      </c>
      <c r="E82" s="2">
        <v>349065.65037931816</v>
      </c>
      <c r="F82" s="2">
        <v>334962.67401999183</v>
      </c>
      <c r="G82" s="9">
        <f t="shared" si="24"/>
        <v>684028.32439930993</v>
      </c>
      <c r="H82" s="8">
        <v>6031</v>
      </c>
      <c r="I82" s="2">
        <v>5979</v>
      </c>
      <c r="J82" s="9">
        <f t="shared" si="25"/>
        <v>12010</v>
      </c>
      <c r="K82" s="8">
        <v>0</v>
      </c>
      <c r="L82" s="2">
        <v>0</v>
      </c>
      <c r="M82" s="9">
        <f t="shared" si="26"/>
        <v>0</v>
      </c>
      <c r="N82" s="3">
        <f t="shared" ref="N82:N86" si="35">+E82/(H82*216+K82*248)</f>
        <v>0.26795633853125989</v>
      </c>
      <c r="O82" s="3">
        <f t="shared" si="33"/>
        <v>0.25936663663872306</v>
      </c>
      <c r="P82" s="4">
        <f t="shared" si="34"/>
        <v>0.26368008310948821</v>
      </c>
      <c r="Q82" s="41"/>
      <c r="R82" s="37">
        <f t="shared" si="27"/>
        <v>57.87856912275214</v>
      </c>
      <c r="S82" s="37">
        <f t="shared" si="28"/>
        <v>56.023193513964181</v>
      </c>
      <c r="T82" s="37">
        <f t="shared" si="29"/>
        <v>56.95489795164945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0</v>
      </c>
    </row>
    <row r="83" spans="2:22" x14ac:dyDescent="0.25">
      <c r="B83" s="18" t="s">
        <v>76</v>
      </c>
      <c r="C83" s="18" t="s">
        <v>77</v>
      </c>
      <c r="D83" s="21">
        <v>827.64</v>
      </c>
      <c r="E83" s="2">
        <v>262895.24355599348</v>
      </c>
      <c r="F83" s="2">
        <v>261837.38072568312</v>
      </c>
      <c r="G83" s="9">
        <f t="shared" si="24"/>
        <v>524732.6242816766</v>
      </c>
      <c r="H83" s="8">
        <v>6019</v>
      </c>
      <c r="I83" s="2">
        <v>5967</v>
      </c>
      <c r="J83" s="9">
        <f t="shared" si="25"/>
        <v>11986</v>
      </c>
      <c r="K83" s="8">
        <v>0</v>
      </c>
      <c r="L83" s="2">
        <v>0</v>
      </c>
      <c r="M83" s="9">
        <f t="shared" si="26"/>
        <v>0</v>
      </c>
      <c r="N83" s="3">
        <f t="shared" si="35"/>
        <v>0.20221093355300304</v>
      </c>
      <c r="O83" s="3">
        <f t="shared" si="33"/>
        <v>0.20315235393870232</v>
      </c>
      <c r="P83" s="4">
        <f t="shared" si="34"/>
        <v>0.20267960161920257</v>
      </c>
      <c r="Q83" s="41"/>
      <c r="R83" s="37">
        <f t="shared" si="27"/>
        <v>43.677561647448663</v>
      </c>
      <c r="S83" s="37">
        <f t="shared" si="28"/>
        <v>43.880908450759698</v>
      </c>
      <c r="T83" s="37">
        <f t="shared" si="29"/>
        <v>43.778793949747758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0</v>
      </c>
    </row>
    <row r="84" spans="2:22" x14ac:dyDescent="0.25">
      <c r="B84" s="19" t="s">
        <v>77</v>
      </c>
      <c r="C84" s="19" t="s">
        <v>78</v>
      </c>
      <c r="D84" s="22">
        <v>351.77</v>
      </c>
      <c r="E84" s="5">
        <v>113869.40460350992</v>
      </c>
      <c r="F84" s="5">
        <v>132777</v>
      </c>
      <c r="G84" s="11">
        <f t="shared" si="24"/>
        <v>246646.40460350993</v>
      </c>
      <c r="H84" s="10">
        <v>6007</v>
      </c>
      <c r="I84" s="5">
        <v>5956</v>
      </c>
      <c r="J84" s="11">
        <f t="shared" si="25"/>
        <v>11963</v>
      </c>
      <c r="K84" s="10">
        <v>0</v>
      </c>
      <c r="L84" s="5">
        <v>0</v>
      </c>
      <c r="M84" s="11">
        <f t="shared" si="26"/>
        <v>0</v>
      </c>
      <c r="N84" s="6">
        <f t="shared" si="35"/>
        <v>8.7759808466904288E-2</v>
      </c>
      <c r="O84" s="6">
        <f t="shared" si="33"/>
        <v>0.1032082493843743</v>
      </c>
      <c r="P84" s="7">
        <f t="shared" si="34"/>
        <v>9.5451099456158775E-2</v>
      </c>
      <c r="Q84" s="41"/>
      <c r="R84" s="37">
        <f t="shared" si="27"/>
        <v>18.956118628851325</v>
      </c>
      <c r="S84" s="37">
        <f t="shared" si="28"/>
        <v>22.292981867024849</v>
      </c>
      <c r="T84" s="37">
        <f t="shared" si="29"/>
        <v>20.617437482530296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0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1</v>
      </c>
    </row>
    <row r="85" spans="2:22" x14ac:dyDescent="0.25">
      <c r="B85" s="18" t="s">
        <v>79</v>
      </c>
      <c r="C85" s="18" t="s">
        <v>80</v>
      </c>
      <c r="D85" s="20">
        <v>683.54</v>
      </c>
      <c r="E85" s="12">
        <v>35429.814044209903</v>
      </c>
      <c r="F85" s="13">
        <v>69675.407546541755</v>
      </c>
      <c r="G85" s="14">
        <f t="shared" ref="G85:G86" si="36">+E85+F85</f>
        <v>105105.22159075167</v>
      </c>
      <c r="H85" s="2">
        <v>1688</v>
      </c>
      <c r="I85" s="2">
        <v>1643</v>
      </c>
      <c r="J85" s="9">
        <f t="shared" ref="J85:J86" si="37">+H85+I85</f>
        <v>3331</v>
      </c>
      <c r="K85" s="45">
        <v>0</v>
      </c>
      <c r="L85" s="2">
        <v>0</v>
      </c>
      <c r="M85" s="9">
        <f t="shared" ref="M85:M86" si="38">+K85+L85</f>
        <v>0</v>
      </c>
      <c r="N85" s="3">
        <f t="shared" si="35"/>
        <v>9.7172344118093681E-2</v>
      </c>
      <c r="O85" s="3">
        <f t="shared" si="33"/>
        <v>0.19633069460376726</v>
      </c>
      <c r="P85" s="4">
        <f t="shared" si="34"/>
        <v>0.14608173164375016</v>
      </c>
      <c r="Q85" s="41"/>
      <c r="R85" s="37">
        <f t="shared" si="27"/>
        <v>20.989226329508238</v>
      </c>
      <c r="S85" s="37">
        <f t="shared" si="28"/>
        <v>42.407430034413728</v>
      </c>
      <c r="T85" s="37">
        <f t="shared" si="29"/>
        <v>31.553654035050034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0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9" t="s">
        <v>80</v>
      </c>
      <c r="C86" s="19" t="s">
        <v>81</v>
      </c>
      <c r="D86" s="22">
        <v>649.66</v>
      </c>
      <c r="E86" s="10">
        <v>31110.863180940822</v>
      </c>
      <c r="F86" s="5">
        <v>64694.000000000015</v>
      </c>
      <c r="G86" s="11">
        <f t="shared" si="36"/>
        <v>95804.86318094084</v>
      </c>
      <c r="H86" s="5">
        <v>1688</v>
      </c>
      <c r="I86" s="5">
        <v>1643</v>
      </c>
      <c r="J86" s="11">
        <f t="shared" si="37"/>
        <v>3331</v>
      </c>
      <c r="K86" s="46">
        <v>0</v>
      </c>
      <c r="L86" s="5">
        <v>0</v>
      </c>
      <c r="M86" s="11">
        <f t="shared" si="38"/>
        <v>0</v>
      </c>
      <c r="N86" s="6">
        <f t="shared" si="35"/>
        <v>8.5326880323363233E-2</v>
      </c>
      <c r="O86" s="6">
        <f t="shared" si="33"/>
        <v>0.18229413223326801</v>
      </c>
      <c r="P86" s="7">
        <f t="shared" si="34"/>
        <v>0.13315551883671464</v>
      </c>
      <c r="Q86" s="41"/>
      <c r="R86" s="37">
        <f t="shared" si="27"/>
        <v>18.430606149846458</v>
      </c>
      <c r="S86" s="37">
        <f t="shared" si="28"/>
        <v>39.375532562385885</v>
      </c>
      <c r="T86" s="37">
        <f t="shared" si="29"/>
        <v>28.761592068730362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2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0</v>
      </c>
    </row>
    <row r="87" spans="2:22" x14ac:dyDescent="0.25">
      <c r="B87" s="28" t="s">
        <v>85</v>
      </c>
      <c r="Q87" s="41"/>
    </row>
    <row r="88" spans="2:22" x14ac:dyDescent="0.25">
      <c r="B88" s="47"/>
      <c r="D88" s="1"/>
      <c r="G88" s="1"/>
      <c r="Q88" s="41"/>
    </row>
    <row r="90" spans="2:22" x14ac:dyDescent="0.25">
      <c r="C90" t="s">
        <v>110</v>
      </c>
      <c r="D90" s="1">
        <f>(SUMPRODUCT((G5:G86)*(D5:D86)))/1000</f>
        <v>27218831.708288159</v>
      </c>
    </row>
    <row r="91" spans="2:22" x14ac:dyDescent="0.25">
      <c r="C91" t="s">
        <v>112</v>
      </c>
      <c r="D91" s="78">
        <f>SUMPRODUCT(((((J5:J86)*216)+((M5:M86)*248))*((D5:D86))/1000))</f>
        <v>116442646.98839994</v>
      </c>
    </row>
    <row r="92" spans="2:22" x14ac:dyDescent="0.25">
      <c r="C92" t="s">
        <v>111</v>
      </c>
      <c r="D92" s="39">
        <f>+D90/D91</f>
        <v>0.23375311719768541</v>
      </c>
    </row>
    <row r="93" spans="2:22" x14ac:dyDescent="0.25">
      <c r="D93" s="82">
        <f>+D92-P2</f>
        <v>0</v>
      </c>
    </row>
    <row r="174" spans="3:3" x14ac:dyDescent="0.25">
      <c r="C174" s="76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9" zoomScale="78" zoomScaleNormal="78" workbookViewId="0">
      <selection activeCell="I10" sqref="I10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0.16292192337902189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92</v>
      </c>
      <c r="F5" s="56">
        <v>363.02822778975099</v>
      </c>
      <c r="G5" s="57">
        <f>+E5+F5</f>
        <v>455.02822778975099</v>
      </c>
      <c r="H5" s="56">
        <v>45</v>
      </c>
      <c r="I5" s="56">
        <v>45</v>
      </c>
      <c r="J5" s="57">
        <f>+H5+I5</f>
        <v>90</v>
      </c>
      <c r="K5" s="56">
        <v>0</v>
      </c>
      <c r="L5" s="56">
        <v>0</v>
      </c>
      <c r="M5" s="57">
        <f>+K5+L5</f>
        <v>0</v>
      </c>
      <c r="N5" s="32">
        <f>+E5/(H5*216+K5*248)</f>
        <v>9.4650205761316868E-3</v>
      </c>
      <c r="O5" s="32">
        <f t="shared" ref="O5:O80" si="0">+F5/(I5*216+L5*248)</f>
        <v>3.7348583105941462E-2</v>
      </c>
      <c r="P5" s="33">
        <f t="shared" ref="P5:P80" si="1">+G5/(J5*216+M5*248)</f>
        <v>2.3406801841036572E-2</v>
      </c>
      <c r="Q5" s="41"/>
      <c r="R5" s="58">
        <f>+E5/(H5+K5)</f>
        <v>2.0444444444444443</v>
      </c>
      <c r="S5" s="58">
        <f t="shared" ref="S5" si="2">+F5/(I5+L5)</f>
        <v>8.0672939508833554</v>
      </c>
      <c r="T5" s="58">
        <f t="shared" ref="T5" si="3">+G5/(J5+M5)</f>
        <v>5.0558691976638999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132.76608727703888</v>
      </c>
      <c r="F6" s="56">
        <v>671.24639674890386</v>
      </c>
      <c r="G6" s="57">
        <f t="shared" ref="G6:G70" si="4">+E6+F6</f>
        <v>804.01248402594274</v>
      </c>
      <c r="H6" s="56">
        <v>45</v>
      </c>
      <c r="I6" s="56">
        <v>45</v>
      </c>
      <c r="J6" s="57">
        <f t="shared" ref="J6:J59" si="5">+H6+I6</f>
        <v>90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1.3659062477061614E-2</v>
      </c>
      <c r="O6" s="32">
        <f t="shared" ref="O6:O16" si="8">+F6/(I6*216+L6*248)</f>
        <v>6.9058271270463364E-2</v>
      </c>
      <c r="P6" s="33">
        <f t="shared" ref="P6:P16" si="9">+G6/(J6*216+M6*248)</f>
        <v>4.1358666873762488E-2</v>
      </c>
      <c r="Q6" s="41"/>
      <c r="R6" s="58">
        <f t="shared" ref="R6:R70" si="10">+E6/(H6+K6)</f>
        <v>2.9503574950453082</v>
      </c>
      <c r="S6" s="58">
        <f t="shared" ref="S6:S70" si="11">+F6/(I6+L6)</f>
        <v>14.916586594420085</v>
      </c>
      <c r="T6" s="58">
        <f t="shared" ref="T6:T70" si="12">+G6/(J6+M6)</f>
        <v>8.9334720447326976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188.64636906002619</v>
      </c>
      <c r="F7" s="56">
        <v>932.10772490378315</v>
      </c>
      <c r="G7" s="57">
        <f t="shared" si="4"/>
        <v>1120.7540939638093</v>
      </c>
      <c r="H7" s="56">
        <v>45</v>
      </c>
      <c r="I7" s="56">
        <v>46</v>
      </c>
      <c r="J7" s="57">
        <f t="shared" si="5"/>
        <v>91</v>
      </c>
      <c r="K7" s="56">
        <v>0</v>
      </c>
      <c r="L7" s="56">
        <v>0</v>
      </c>
      <c r="M7" s="57">
        <f t="shared" si="6"/>
        <v>0</v>
      </c>
      <c r="N7" s="32">
        <f t="shared" si="7"/>
        <v>1.9408062660496522E-2</v>
      </c>
      <c r="O7" s="32">
        <f t="shared" si="8"/>
        <v>9.3811163939591699E-2</v>
      </c>
      <c r="P7" s="33">
        <f t="shared" si="9"/>
        <v>5.7018421548830349E-2</v>
      </c>
      <c r="Q7" s="41"/>
      <c r="R7" s="58">
        <f t="shared" si="10"/>
        <v>4.1921415346672486</v>
      </c>
      <c r="S7" s="58">
        <f t="shared" si="11"/>
        <v>20.263211410951808</v>
      </c>
      <c r="T7" s="58">
        <f t="shared" si="12"/>
        <v>12.315979054547356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221.8143433055792</v>
      </c>
      <c r="F8" s="56">
        <v>1050.2107908493974</v>
      </c>
      <c r="G8" s="57">
        <f t="shared" si="4"/>
        <v>1272.0251341549765</v>
      </c>
      <c r="H8" s="56">
        <v>45</v>
      </c>
      <c r="I8" s="56">
        <v>46</v>
      </c>
      <c r="J8" s="57">
        <f t="shared" si="5"/>
        <v>91</v>
      </c>
      <c r="K8" s="56">
        <v>0</v>
      </c>
      <c r="L8" s="56">
        <v>0</v>
      </c>
      <c r="M8" s="57">
        <f t="shared" si="6"/>
        <v>0</v>
      </c>
      <c r="N8" s="32">
        <f t="shared" si="7"/>
        <v>2.2820405689874403E-2</v>
      </c>
      <c r="O8" s="32">
        <f t="shared" si="8"/>
        <v>0.10569754336245948</v>
      </c>
      <c r="P8" s="33">
        <f t="shared" si="9"/>
        <v>6.4714343414477848E-2</v>
      </c>
      <c r="Q8" s="41"/>
      <c r="R8" s="58">
        <f t="shared" si="10"/>
        <v>4.929207629012871</v>
      </c>
      <c r="S8" s="58">
        <f t="shared" si="11"/>
        <v>22.83066936629125</v>
      </c>
      <c r="T8" s="58">
        <f t="shared" si="12"/>
        <v>13.978298177527215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290.10777220309063</v>
      </c>
      <c r="F9" s="56">
        <v>1359.05791526092</v>
      </c>
      <c r="G9" s="57">
        <f t="shared" si="4"/>
        <v>1649.1656874640107</v>
      </c>
      <c r="H9" s="56">
        <v>45</v>
      </c>
      <c r="I9" s="56">
        <v>46</v>
      </c>
      <c r="J9" s="57">
        <f t="shared" si="5"/>
        <v>91</v>
      </c>
      <c r="K9" s="56">
        <v>0</v>
      </c>
      <c r="L9" s="56">
        <v>0</v>
      </c>
      <c r="M9" s="57">
        <f t="shared" si="6"/>
        <v>0</v>
      </c>
      <c r="N9" s="32">
        <f t="shared" si="7"/>
        <v>2.9846478621717142E-2</v>
      </c>
      <c r="O9" s="32">
        <f t="shared" si="8"/>
        <v>0.13678119114944848</v>
      </c>
      <c r="P9" s="33">
        <f t="shared" si="9"/>
        <v>8.3901388251119799E-2</v>
      </c>
      <c r="Q9" s="41"/>
      <c r="R9" s="58">
        <f t="shared" si="10"/>
        <v>6.4468393822909027</v>
      </c>
      <c r="S9" s="58">
        <f t="shared" si="11"/>
        <v>29.544737288280871</v>
      </c>
      <c r="T9" s="58">
        <f t="shared" si="12"/>
        <v>18.122699862241877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334.88734205225825</v>
      </c>
      <c r="F10" s="56">
        <v>1574.9744163511393</v>
      </c>
      <c r="G10" s="57">
        <f t="shared" si="4"/>
        <v>1909.8617584033975</v>
      </c>
      <c r="H10" s="56">
        <v>45</v>
      </c>
      <c r="I10" s="56">
        <v>46</v>
      </c>
      <c r="J10" s="57">
        <f t="shared" si="5"/>
        <v>91</v>
      </c>
      <c r="K10" s="56">
        <v>0</v>
      </c>
      <c r="L10" s="56">
        <v>0</v>
      </c>
      <c r="M10" s="57">
        <f t="shared" si="6"/>
        <v>0</v>
      </c>
      <c r="N10" s="32">
        <f t="shared" si="7"/>
        <v>3.4453430252289946E-2</v>
      </c>
      <c r="O10" s="32">
        <f t="shared" si="8"/>
        <v>0.15851191790973623</v>
      </c>
      <c r="P10" s="33">
        <f t="shared" si="9"/>
        <v>9.7164314123086973E-2</v>
      </c>
      <c r="Q10" s="41"/>
      <c r="R10" s="58">
        <f t="shared" si="10"/>
        <v>7.4419409344946281</v>
      </c>
      <c r="S10" s="58">
        <f t="shared" si="11"/>
        <v>34.238574268503029</v>
      </c>
      <c r="T10" s="58">
        <f t="shared" si="12"/>
        <v>20.987491850586785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568.33245814247357</v>
      </c>
      <c r="F11" s="56">
        <v>1854.3577313521121</v>
      </c>
      <c r="G11" s="57">
        <f t="shared" si="4"/>
        <v>2422.6901894945859</v>
      </c>
      <c r="H11" s="56">
        <v>45</v>
      </c>
      <c r="I11" s="56">
        <v>46</v>
      </c>
      <c r="J11" s="57">
        <f t="shared" si="5"/>
        <v>91</v>
      </c>
      <c r="K11" s="56">
        <v>0</v>
      </c>
      <c r="L11" s="56">
        <v>0</v>
      </c>
      <c r="M11" s="57">
        <f t="shared" si="6"/>
        <v>0</v>
      </c>
      <c r="N11" s="32">
        <f t="shared" si="7"/>
        <v>5.8470417504369709E-2</v>
      </c>
      <c r="O11" s="32">
        <f t="shared" si="8"/>
        <v>0.18663020645653303</v>
      </c>
      <c r="P11" s="33">
        <f t="shared" si="9"/>
        <v>0.1232544866450237</v>
      </c>
      <c r="Q11" s="41"/>
      <c r="R11" s="58">
        <f t="shared" si="10"/>
        <v>12.629610180943857</v>
      </c>
      <c r="S11" s="58">
        <f t="shared" si="11"/>
        <v>40.312124594611134</v>
      </c>
      <c r="T11" s="58">
        <f t="shared" si="12"/>
        <v>26.62296911532512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557.08243969744933</v>
      </c>
      <c r="F12" s="56">
        <v>1902.1862815973345</v>
      </c>
      <c r="G12" s="57">
        <f t="shared" si="4"/>
        <v>2459.268721294784</v>
      </c>
      <c r="H12" s="56">
        <v>45</v>
      </c>
      <c r="I12" s="56">
        <v>46</v>
      </c>
      <c r="J12" s="57">
        <f t="shared" si="5"/>
        <v>91</v>
      </c>
      <c r="K12" s="56">
        <v>0</v>
      </c>
      <c r="L12" s="56">
        <v>0</v>
      </c>
      <c r="M12" s="57">
        <f t="shared" si="6"/>
        <v>0</v>
      </c>
      <c r="N12" s="32">
        <f t="shared" si="7"/>
        <v>5.7313008199326061E-2</v>
      </c>
      <c r="O12" s="32">
        <f t="shared" si="8"/>
        <v>0.19144386892082674</v>
      </c>
      <c r="P12" s="33">
        <f t="shared" si="9"/>
        <v>0.12511542131129344</v>
      </c>
      <c r="Q12" s="41"/>
      <c r="R12" s="58">
        <f t="shared" si="10"/>
        <v>12.37960977105443</v>
      </c>
      <c r="S12" s="58">
        <f t="shared" si="11"/>
        <v>41.351875686898573</v>
      </c>
      <c r="T12" s="58">
        <f t="shared" si="12"/>
        <v>27.024931003239384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591.47011741693791</v>
      </c>
      <c r="F13" s="56">
        <v>1924.389320645508</v>
      </c>
      <c r="G13" s="57">
        <f t="shared" si="4"/>
        <v>2515.8594380624459</v>
      </c>
      <c r="H13" s="56">
        <v>45</v>
      </c>
      <c r="I13" s="56">
        <v>46</v>
      </c>
      <c r="J13" s="57">
        <f t="shared" si="5"/>
        <v>91</v>
      </c>
      <c r="K13" s="56">
        <v>0</v>
      </c>
      <c r="L13" s="56">
        <v>0</v>
      </c>
      <c r="M13" s="57">
        <f t="shared" si="6"/>
        <v>0</v>
      </c>
      <c r="N13" s="32">
        <f t="shared" si="7"/>
        <v>6.0850835125199371E-2</v>
      </c>
      <c r="O13" s="32">
        <f t="shared" si="8"/>
        <v>0.19367847430007126</v>
      </c>
      <c r="P13" s="33">
        <f t="shared" si="9"/>
        <v>0.12799447690590385</v>
      </c>
      <c r="Q13" s="41"/>
      <c r="R13" s="58">
        <f t="shared" si="10"/>
        <v>13.143780387043064</v>
      </c>
      <c r="S13" s="58">
        <f t="shared" si="11"/>
        <v>41.834550448815392</v>
      </c>
      <c r="T13" s="58">
        <f t="shared" si="12"/>
        <v>27.646807011675229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674.13031373865579</v>
      </c>
      <c r="F14" s="56">
        <v>2167.7484882329609</v>
      </c>
      <c r="G14" s="57">
        <f t="shared" si="4"/>
        <v>2841.8788019716167</v>
      </c>
      <c r="H14" s="56">
        <v>45</v>
      </c>
      <c r="I14" s="56">
        <v>46</v>
      </c>
      <c r="J14" s="57">
        <f t="shared" si="5"/>
        <v>91</v>
      </c>
      <c r="K14" s="56">
        <v>0</v>
      </c>
      <c r="L14" s="56">
        <v>0</v>
      </c>
      <c r="M14" s="57">
        <f t="shared" si="6"/>
        <v>0</v>
      </c>
      <c r="N14" s="32">
        <f t="shared" si="7"/>
        <v>6.9354970549244416E-2</v>
      </c>
      <c r="O14" s="32">
        <f t="shared" si="8"/>
        <v>0.21817114414582939</v>
      </c>
      <c r="P14" s="33">
        <f t="shared" si="9"/>
        <v>0.14458072863103463</v>
      </c>
      <c r="Q14" s="41"/>
      <c r="R14" s="58">
        <f t="shared" si="10"/>
        <v>14.980673638636794</v>
      </c>
      <c r="S14" s="58">
        <f t="shared" si="11"/>
        <v>47.124967135499148</v>
      </c>
      <c r="T14" s="58">
        <f t="shared" si="12"/>
        <v>31.22943738430348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5505.5516995256366</v>
      </c>
      <c r="F15" s="56">
        <v>3398.5726822970973</v>
      </c>
      <c r="G15" s="57">
        <f t="shared" si="4"/>
        <v>8904.124381822734</v>
      </c>
      <c r="H15" s="56">
        <v>60</v>
      </c>
      <c r="I15" s="56">
        <v>47</v>
      </c>
      <c r="J15" s="57">
        <f t="shared" si="5"/>
        <v>107</v>
      </c>
      <c r="K15" s="56">
        <v>49</v>
      </c>
      <c r="L15" s="56">
        <v>47</v>
      </c>
      <c r="M15" s="57">
        <f t="shared" si="6"/>
        <v>96</v>
      </c>
      <c r="N15" s="32">
        <f t="shared" si="7"/>
        <v>0.21923987334842451</v>
      </c>
      <c r="O15" s="32">
        <f t="shared" si="8"/>
        <v>0.15584064023739441</v>
      </c>
      <c r="P15" s="33">
        <f t="shared" si="9"/>
        <v>0.18977247190585536</v>
      </c>
      <c r="Q15" s="41"/>
      <c r="R15" s="58">
        <f t="shared" si="10"/>
        <v>50.509648619501256</v>
      </c>
      <c r="S15" s="58">
        <f t="shared" si="11"/>
        <v>36.155028535075502</v>
      </c>
      <c r="T15" s="58">
        <f t="shared" si="12"/>
        <v>43.862681683855833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8328.2285716098795</v>
      </c>
      <c r="F16" s="56">
        <v>5787.555928885432</v>
      </c>
      <c r="G16" s="57">
        <f t="shared" si="4"/>
        <v>14115.784500495312</v>
      </c>
      <c r="H16" s="56">
        <v>60</v>
      </c>
      <c r="I16" s="56">
        <v>50</v>
      </c>
      <c r="J16" s="57">
        <f t="shared" si="5"/>
        <v>110</v>
      </c>
      <c r="K16" s="56">
        <v>85</v>
      </c>
      <c r="L16" s="56">
        <v>90</v>
      </c>
      <c r="M16" s="57">
        <f t="shared" si="6"/>
        <v>175</v>
      </c>
      <c r="N16" s="32">
        <f t="shared" si="7"/>
        <v>0.24466006379582489</v>
      </c>
      <c r="O16" s="32">
        <f t="shared" si="8"/>
        <v>0.17474504616199976</v>
      </c>
      <c r="P16" s="33">
        <f t="shared" si="9"/>
        <v>0.21018142496270567</v>
      </c>
      <c r="Q16" s="41"/>
      <c r="R16" s="58">
        <f t="shared" si="10"/>
        <v>57.436059114550893</v>
      </c>
      <c r="S16" s="58">
        <f t="shared" si="11"/>
        <v>41.339685206324511</v>
      </c>
      <c r="T16" s="58">
        <f t="shared" si="12"/>
        <v>49.529068422790573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8443.7527301109203</v>
      </c>
      <c r="F17" s="56">
        <v>6231.5518547611737</v>
      </c>
      <c r="G17" s="57">
        <f t="shared" si="4"/>
        <v>14675.304584872094</v>
      </c>
      <c r="H17" s="56">
        <v>59</v>
      </c>
      <c r="I17" s="56">
        <v>50</v>
      </c>
      <c r="J17" s="57">
        <f t="shared" si="5"/>
        <v>109</v>
      </c>
      <c r="K17" s="56">
        <v>91</v>
      </c>
      <c r="L17" s="56">
        <v>90</v>
      </c>
      <c r="M17" s="57">
        <f t="shared" si="6"/>
        <v>181</v>
      </c>
      <c r="N17" s="32">
        <f t="shared" ref="N17:N81" si="13">+E17/(H17*216+K17*248)</f>
        <v>0.23911850730943929</v>
      </c>
      <c r="O17" s="32">
        <f t="shared" si="0"/>
        <v>0.18815072025245089</v>
      </c>
      <c r="P17" s="33">
        <f t="shared" si="1"/>
        <v>0.21445090871042924</v>
      </c>
      <c r="Q17" s="41"/>
      <c r="R17" s="58">
        <f t="shared" si="10"/>
        <v>56.291684867406133</v>
      </c>
      <c r="S17" s="58">
        <f t="shared" si="11"/>
        <v>44.511084676865529</v>
      </c>
      <c r="T17" s="58">
        <f t="shared" si="12"/>
        <v>50.604498568524463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10005.190286403444</v>
      </c>
      <c r="F18" s="56">
        <v>7641.0527851608822</v>
      </c>
      <c r="G18" s="57">
        <f t="shared" si="4"/>
        <v>17646.243071564328</v>
      </c>
      <c r="H18" s="56">
        <v>59</v>
      </c>
      <c r="I18" s="56">
        <v>48</v>
      </c>
      <c r="J18" s="57">
        <f t="shared" si="5"/>
        <v>107</v>
      </c>
      <c r="K18" s="56">
        <v>91</v>
      </c>
      <c r="L18" s="56">
        <v>90</v>
      </c>
      <c r="M18" s="57">
        <f t="shared" si="6"/>
        <v>181</v>
      </c>
      <c r="N18" s="32">
        <f t="shared" si="13"/>
        <v>0.28333683411881072</v>
      </c>
      <c r="O18" s="32">
        <f t="shared" si="0"/>
        <v>0.2337571214256266</v>
      </c>
      <c r="P18" s="33">
        <f t="shared" si="1"/>
        <v>0.25950357458182832</v>
      </c>
      <c r="Q18" s="41"/>
      <c r="R18" s="58">
        <f t="shared" si="10"/>
        <v>66.701268576022954</v>
      </c>
      <c r="S18" s="58">
        <f t="shared" si="11"/>
        <v>55.369947718557114</v>
      </c>
      <c r="T18" s="58">
        <f t="shared" si="12"/>
        <v>61.271677331820584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11394.327654714918</v>
      </c>
      <c r="F19" s="56">
        <v>8851.5218925333102</v>
      </c>
      <c r="G19" s="57">
        <f t="shared" si="4"/>
        <v>20245.849547248228</v>
      </c>
      <c r="H19" s="56">
        <v>60</v>
      </c>
      <c r="I19" s="56">
        <v>39</v>
      </c>
      <c r="J19" s="57">
        <f t="shared" si="5"/>
        <v>99</v>
      </c>
      <c r="K19" s="56">
        <v>91</v>
      </c>
      <c r="L19" s="56">
        <v>90</v>
      </c>
      <c r="M19" s="57">
        <f t="shared" si="6"/>
        <v>181</v>
      </c>
      <c r="N19" s="32">
        <f t="shared" si="13"/>
        <v>0.32071401865331339</v>
      </c>
      <c r="O19" s="32">
        <f t="shared" si="0"/>
        <v>0.28791054815682116</v>
      </c>
      <c r="P19" s="33">
        <f t="shared" si="1"/>
        <v>0.30549628119338829</v>
      </c>
      <c r="Q19" s="41"/>
      <c r="R19" s="58">
        <f t="shared" si="10"/>
        <v>75.459123541158391</v>
      </c>
      <c r="S19" s="58">
        <f t="shared" si="11"/>
        <v>68.616448779327982</v>
      </c>
      <c r="T19" s="58">
        <f t="shared" si="12"/>
        <v>72.306605525886525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13480.970045447921</v>
      </c>
      <c r="F20" s="56">
        <v>11678.942570928299</v>
      </c>
      <c r="G20" s="57">
        <f t="shared" si="4"/>
        <v>25159.912616376219</v>
      </c>
      <c r="H20" s="56">
        <v>146</v>
      </c>
      <c r="I20" s="56">
        <v>132</v>
      </c>
      <c r="J20" s="57">
        <f t="shared" si="5"/>
        <v>278</v>
      </c>
      <c r="K20" s="56">
        <v>91</v>
      </c>
      <c r="L20" s="56">
        <v>90</v>
      </c>
      <c r="M20" s="57">
        <f t="shared" si="6"/>
        <v>181</v>
      </c>
      <c r="N20" s="32">
        <f t="shared" si="13"/>
        <v>0.24916771487224457</v>
      </c>
      <c r="O20" s="32">
        <f t="shared" si="0"/>
        <v>0.22975571629934488</v>
      </c>
      <c r="P20" s="33">
        <f t="shared" si="1"/>
        <v>0.23976435747861763</v>
      </c>
      <c r="Q20" s="41"/>
      <c r="R20" s="58">
        <f t="shared" si="10"/>
        <v>56.881730149569286</v>
      </c>
      <c r="S20" s="58">
        <f t="shared" si="11"/>
        <v>52.60784941859594</v>
      </c>
      <c r="T20" s="58">
        <f t="shared" si="12"/>
        <v>54.814624436549501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13249.863992735709</v>
      </c>
      <c r="F21" s="56">
        <v>11672.617964315858</v>
      </c>
      <c r="G21" s="57">
        <f t="shared" si="4"/>
        <v>24922.481957051568</v>
      </c>
      <c r="H21" s="56">
        <v>144</v>
      </c>
      <c r="I21" s="56">
        <v>133</v>
      </c>
      <c r="J21" s="57">
        <f t="shared" si="5"/>
        <v>277</v>
      </c>
      <c r="K21" s="56">
        <v>91</v>
      </c>
      <c r="L21" s="56">
        <v>90</v>
      </c>
      <c r="M21" s="57">
        <f t="shared" si="6"/>
        <v>181</v>
      </c>
      <c r="N21" s="32">
        <f t="shared" si="13"/>
        <v>0.24686734224056694</v>
      </c>
      <c r="O21" s="32">
        <f t="shared" si="0"/>
        <v>0.22865965296026988</v>
      </c>
      <c r="P21" s="33">
        <f t="shared" si="1"/>
        <v>0.23799161532707763</v>
      </c>
      <c r="Q21" s="41"/>
      <c r="R21" s="58">
        <f t="shared" si="10"/>
        <v>56.382399969088127</v>
      </c>
      <c r="S21" s="58">
        <f t="shared" si="11"/>
        <v>52.34357831531775</v>
      </c>
      <c r="T21" s="58">
        <f t="shared" si="12"/>
        <v>54.415899469544911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12669.938442472374</v>
      </c>
      <c r="F22" s="56">
        <v>11207.191060127985</v>
      </c>
      <c r="G22" s="57">
        <f t="shared" si="4"/>
        <v>23877.129502600357</v>
      </c>
      <c r="H22" s="56">
        <v>144</v>
      </c>
      <c r="I22" s="56">
        <v>134</v>
      </c>
      <c r="J22" s="57">
        <f t="shared" si="5"/>
        <v>278</v>
      </c>
      <c r="K22" s="56">
        <v>91</v>
      </c>
      <c r="L22" s="56">
        <v>90</v>
      </c>
      <c r="M22" s="57">
        <f t="shared" si="6"/>
        <v>181</v>
      </c>
      <c r="N22" s="32">
        <f t="shared" si="13"/>
        <v>0.23606234987465297</v>
      </c>
      <c r="O22" s="32">
        <f t="shared" si="0"/>
        <v>0.21861717891947535</v>
      </c>
      <c r="P22" s="33">
        <f t="shared" si="1"/>
        <v>0.22753992435961307</v>
      </c>
      <c r="Q22" s="41"/>
      <c r="R22" s="58">
        <f t="shared" si="10"/>
        <v>53.914631670095211</v>
      </c>
      <c r="S22" s="58">
        <f t="shared" si="11"/>
        <v>50.032102946999935</v>
      </c>
      <c r="T22" s="58">
        <f t="shared" si="12"/>
        <v>52.019889983878777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11229.372634222527</v>
      </c>
      <c r="F23" s="56">
        <v>8851.7652328062613</v>
      </c>
      <c r="G23" s="57">
        <f t="shared" si="4"/>
        <v>20081.137867028789</v>
      </c>
      <c r="H23" s="56">
        <v>144</v>
      </c>
      <c r="I23" s="56">
        <v>131</v>
      </c>
      <c r="J23" s="57">
        <f t="shared" si="5"/>
        <v>275</v>
      </c>
      <c r="K23" s="56">
        <v>91</v>
      </c>
      <c r="L23" s="56">
        <v>90</v>
      </c>
      <c r="M23" s="57">
        <f t="shared" si="6"/>
        <v>181</v>
      </c>
      <c r="N23" s="32">
        <f t="shared" si="13"/>
        <v>0.20922217607360499</v>
      </c>
      <c r="O23" s="32">
        <f t="shared" si="0"/>
        <v>0.17488077352628145</v>
      </c>
      <c r="P23" s="33">
        <f t="shared" si="1"/>
        <v>0.19255463588359917</v>
      </c>
      <c r="Q23" s="41"/>
      <c r="R23" s="58">
        <f t="shared" si="10"/>
        <v>47.784564400946927</v>
      </c>
      <c r="S23" s="58">
        <f t="shared" si="11"/>
        <v>40.053236347539645</v>
      </c>
      <c r="T23" s="58">
        <f t="shared" si="12"/>
        <v>44.037583041729796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10259.675815867149</v>
      </c>
      <c r="F24" s="56">
        <v>8163.6906343574901</v>
      </c>
      <c r="G24" s="57">
        <f t="shared" si="4"/>
        <v>18423.366450224639</v>
      </c>
      <c r="H24" s="56">
        <v>144</v>
      </c>
      <c r="I24" s="56">
        <v>131</v>
      </c>
      <c r="J24" s="57">
        <f t="shared" si="5"/>
        <v>275</v>
      </c>
      <c r="K24" s="56">
        <v>91</v>
      </c>
      <c r="L24" s="56">
        <v>90</v>
      </c>
      <c r="M24" s="57">
        <f t="shared" si="6"/>
        <v>181</v>
      </c>
      <c r="N24" s="32">
        <f t="shared" si="13"/>
        <v>0.1911550867466677</v>
      </c>
      <c r="O24" s="32">
        <f t="shared" si="0"/>
        <v>0.16128675980633575</v>
      </c>
      <c r="P24" s="33">
        <f t="shared" si="1"/>
        <v>0.17665854604772016</v>
      </c>
      <c r="Q24" s="41"/>
      <c r="R24" s="58">
        <f t="shared" si="10"/>
        <v>43.658194961136807</v>
      </c>
      <c r="S24" s="58">
        <f t="shared" si="11"/>
        <v>36.939776626051994</v>
      </c>
      <c r="T24" s="58">
        <f t="shared" si="12"/>
        <v>40.402119408387364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9580.1499201091101</v>
      </c>
      <c r="F25" s="56">
        <v>8136.5650508731105</v>
      </c>
      <c r="G25" s="57">
        <f t="shared" si="4"/>
        <v>17716.714970982219</v>
      </c>
      <c r="H25" s="56">
        <v>144</v>
      </c>
      <c r="I25" s="56">
        <v>131</v>
      </c>
      <c r="J25" s="57">
        <f t="shared" si="5"/>
        <v>275</v>
      </c>
      <c r="K25" s="56">
        <v>91</v>
      </c>
      <c r="L25" s="56">
        <v>90</v>
      </c>
      <c r="M25" s="57">
        <f t="shared" si="6"/>
        <v>181</v>
      </c>
      <c r="N25" s="32">
        <f t="shared" si="13"/>
        <v>0.17849437174148736</v>
      </c>
      <c r="O25" s="32">
        <f t="shared" si="0"/>
        <v>0.1607508505388239</v>
      </c>
      <c r="P25" s="33">
        <f t="shared" si="1"/>
        <v>0.16988258448701882</v>
      </c>
      <c r="Q25" s="41"/>
      <c r="R25" s="58">
        <f t="shared" si="10"/>
        <v>40.766595404719617</v>
      </c>
      <c r="S25" s="58">
        <f t="shared" si="11"/>
        <v>36.817036429290091</v>
      </c>
      <c r="T25" s="58">
        <f t="shared" si="12"/>
        <v>38.852445111803114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9074.3003327522438</v>
      </c>
      <c r="F26" s="56">
        <v>7733.1487223933145</v>
      </c>
      <c r="G26" s="57">
        <f t="shared" si="4"/>
        <v>16807.44905514556</v>
      </c>
      <c r="H26" s="56">
        <v>144</v>
      </c>
      <c r="I26" s="56">
        <v>131</v>
      </c>
      <c r="J26" s="57">
        <f t="shared" si="5"/>
        <v>275</v>
      </c>
      <c r="K26" s="56">
        <v>91</v>
      </c>
      <c r="L26" s="56">
        <v>89</v>
      </c>
      <c r="M26" s="57">
        <f t="shared" si="6"/>
        <v>180</v>
      </c>
      <c r="N26" s="32">
        <f t="shared" si="13"/>
        <v>0.16906953966224927</v>
      </c>
      <c r="O26" s="32">
        <f t="shared" si="0"/>
        <v>0.15353297177559788</v>
      </c>
      <c r="P26" s="33">
        <f t="shared" si="1"/>
        <v>0.16154795324053786</v>
      </c>
      <c r="Q26" s="41"/>
      <c r="R26" s="58">
        <f t="shared" si="10"/>
        <v>38.614043969158487</v>
      </c>
      <c r="S26" s="58">
        <f t="shared" si="11"/>
        <v>35.150676010878705</v>
      </c>
      <c r="T26" s="58">
        <f t="shared" si="12"/>
        <v>36.939448472847388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8599.8533828539439</v>
      </c>
      <c r="F27" s="56">
        <v>5810.4387079288999</v>
      </c>
      <c r="G27" s="57">
        <f t="shared" si="4"/>
        <v>14410.292090782845</v>
      </c>
      <c r="H27" s="56">
        <v>144</v>
      </c>
      <c r="I27" s="56">
        <v>132</v>
      </c>
      <c r="J27" s="57">
        <f t="shared" si="5"/>
        <v>276</v>
      </c>
      <c r="K27" s="56">
        <v>91</v>
      </c>
      <c r="L27" s="56">
        <v>87</v>
      </c>
      <c r="M27" s="57">
        <f t="shared" si="6"/>
        <v>178</v>
      </c>
      <c r="N27" s="32">
        <f t="shared" si="13"/>
        <v>0.16022979175089327</v>
      </c>
      <c r="O27" s="32">
        <f t="shared" si="0"/>
        <v>0.11600460605192661</v>
      </c>
      <c r="P27" s="33">
        <f t="shared" si="1"/>
        <v>0.13888099547786087</v>
      </c>
      <c r="Q27" s="41"/>
      <c r="R27" s="58">
        <f t="shared" si="10"/>
        <v>36.595120778101887</v>
      </c>
      <c r="S27" s="58">
        <f t="shared" si="11"/>
        <v>26.531683597848858</v>
      </c>
      <c r="T27" s="58">
        <f t="shared" si="12"/>
        <v>31.740731477495252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2575.0947540274165</v>
      </c>
      <c r="F28" s="56">
        <v>2112.4212527043273</v>
      </c>
      <c r="G28" s="57">
        <f t="shared" si="4"/>
        <v>4687.5160067317438</v>
      </c>
      <c r="H28" s="56">
        <v>91</v>
      </c>
      <c r="I28" s="56">
        <v>88</v>
      </c>
      <c r="J28" s="57">
        <f t="shared" si="5"/>
        <v>179</v>
      </c>
      <c r="K28" s="56">
        <v>0</v>
      </c>
      <c r="L28" s="56">
        <v>0</v>
      </c>
      <c r="M28" s="57">
        <f t="shared" si="6"/>
        <v>0</v>
      </c>
      <c r="N28" s="32">
        <f t="shared" si="13"/>
        <v>0.13100807661922143</v>
      </c>
      <c r="O28" s="32">
        <f t="shared" si="0"/>
        <v>0.11113327297476469</v>
      </c>
      <c r="P28" s="33">
        <f t="shared" si="1"/>
        <v>0.12123722343088517</v>
      </c>
      <c r="Q28" s="41"/>
      <c r="R28" s="58">
        <f t="shared" si="10"/>
        <v>28.29774454975183</v>
      </c>
      <c r="S28" s="58">
        <f t="shared" si="11"/>
        <v>24.004786962549176</v>
      </c>
      <c r="T28" s="58">
        <f t="shared" si="12"/>
        <v>26.187240261071196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2350.2146416304672</v>
      </c>
      <c r="F29" s="56">
        <v>2067.2885217150665</v>
      </c>
      <c r="G29" s="57">
        <f t="shared" si="4"/>
        <v>4417.5031633455337</v>
      </c>
      <c r="H29" s="56">
        <v>89</v>
      </c>
      <c r="I29" s="56">
        <v>87</v>
      </c>
      <c r="J29" s="57">
        <f t="shared" si="5"/>
        <v>176</v>
      </c>
      <c r="K29" s="56">
        <v>0</v>
      </c>
      <c r="L29" s="56">
        <v>0</v>
      </c>
      <c r="M29" s="57">
        <f t="shared" si="6"/>
        <v>0</v>
      </c>
      <c r="N29" s="32">
        <f t="shared" si="13"/>
        <v>0.12225419484136846</v>
      </c>
      <c r="O29" s="32">
        <f t="shared" si="0"/>
        <v>0.1100089677370725</v>
      </c>
      <c r="P29" s="33">
        <f t="shared" si="1"/>
        <v>0.11620115644322217</v>
      </c>
      <c r="Q29" s="41"/>
      <c r="R29" s="58">
        <f t="shared" si="10"/>
        <v>26.406906085735585</v>
      </c>
      <c r="S29" s="58">
        <f t="shared" si="11"/>
        <v>23.761937031207662</v>
      </c>
      <c r="T29" s="58">
        <f t="shared" si="12"/>
        <v>25.099449791735989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2243.5605501341925</v>
      </c>
      <c r="F30" s="56">
        <v>2040.2515856107168</v>
      </c>
      <c r="G30" s="57">
        <f t="shared" si="4"/>
        <v>4283.812135744909</v>
      </c>
      <c r="H30" s="56">
        <v>89</v>
      </c>
      <c r="I30" s="56">
        <v>89</v>
      </c>
      <c r="J30" s="57">
        <f t="shared" si="5"/>
        <v>178</v>
      </c>
      <c r="K30" s="56">
        <v>0</v>
      </c>
      <c r="L30" s="56">
        <v>0</v>
      </c>
      <c r="M30" s="57">
        <f t="shared" si="6"/>
        <v>0</v>
      </c>
      <c r="N30" s="32">
        <f t="shared" si="13"/>
        <v>0.11670622919965629</v>
      </c>
      <c r="O30" s="32">
        <f t="shared" si="0"/>
        <v>0.10613044036676637</v>
      </c>
      <c r="P30" s="33">
        <f t="shared" si="1"/>
        <v>0.11141833478321132</v>
      </c>
      <c r="Q30" s="41"/>
      <c r="R30" s="58">
        <f t="shared" si="10"/>
        <v>25.208545507125759</v>
      </c>
      <c r="S30" s="58">
        <f t="shared" si="11"/>
        <v>22.924175119221537</v>
      </c>
      <c r="T30" s="58">
        <f t="shared" si="12"/>
        <v>24.066360313173647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1991.6453591388772</v>
      </c>
      <c r="F31" s="56">
        <v>1952.2489410279802</v>
      </c>
      <c r="G31" s="57">
        <f t="shared" si="4"/>
        <v>3943.8943001668576</v>
      </c>
      <c r="H31" s="56">
        <v>84</v>
      </c>
      <c r="I31" s="56">
        <v>88</v>
      </c>
      <c r="J31" s="57">
        <f t="shared" si="5"/>
        <v>172</v>
      </c>
      <c r="K31" s="56">
        <v>0</v>
      </c>
      <c r="L31" s="56">
        <v>0</v>
      </c>
      <c r="M31" s="57">
        <f t="shared" si="6"/>
        <v>0</v>
      </c>
      <c r="N31" s="32">
        <f t="shared" si="13"/>
        <v>0.10976881388552012</v>
      </c>
      <c r="O31" s="32">
        <f t="shared" si="0"/>
        <v>0.10270669933859324</v>
      </c>
      <c r="P31" s="33">
        <f t="shared" si="1"/>
        <v>0.10615563900104591</v>
      </c>
      <c r="Q31" s="41"/>
      <c r="R31" s="58">
        <f t="shared" si="10"/>
        <v>23.710063799272348</v>
      </c>
      <c r="S31" s="58">
        <f t="shared" si="11"/>
        <v>22.184647057136139</v>
      </c>
      <c r="T31" s="58">
        <f t="shared" si="12"/>
        <v>22.929618024225917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1759.042528039239</v>
      </c>
      <c r="F32" s="56">
        <v>1852.7929910023727</v>
      </c>
      <c r="G32" s="57">
        <f t="shared" si="4"/>
        <v>3611.8355190416114</v>
      </c>
      <c r="H32" s="56">
        <v>86</v>
      </c>
      <c r="I32" s="56">
        <v>88</v>
      </c>
      <c r="J32" s="57">
        <f t="shared" si="5"/>
        <v>174</v>
      </c>
      <c r="K32" s="56">
        <v>0</v>
      </c>
      <c r="L32" s="56">
        <v>0</v>
      </c>
      <c r="M32" s="57">
        <f t="shared" si="6"/>
        <v>0</v>
      </c>
      <c r="N32" s="32">
        <f t="shared" si="13"/>
        <v>9.4694365204524067E-2</v>
      </c>
      <c r="O32" s="32">
        <f t="shared" si="0"/>
        <v>9.747437873539419E-2</v>
      </c>
      <c r="P32" s="33">
        <f t="shared" si="1"/>
        <v>9.6100349059216994E-2</v>
      </c>
      <c r="Q32" s="41"/>
      <c r="R32" s="58">
        <f t="shared" si="10"/>
        <v>20.453982884177197</v>
      </c>
      <c r="S32" s="58">
        <f t="shared" si="11"/>
        <v>21.054465806845144</v>
      </c>
      <c r="T32" s="58">
        <f t="shared" si="12"/>
        <v>20.757675396790869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1276.2922252561921</v>
      </c>
      <c r="F33" s="56">
        <v>1496.2497813016926</v>
      </c>
      <c r="G33" s="57">
        <f t="shared" si="4"/>
        <v>2772.5420065578846</v>
      </c>
      <c r="H33" s="56">
        <v>90</v>
      </c>
      <c r="I33" s="56">
        <v>88</v>
      </c>
      <c r="J33" s="57">
        <f t="shared" si="5"/>
        <v>178</v>
      </c>
      <c r="K33" s="56">
        <v>0</v>
      </c>
      <c r="L33" s="56">
        <v>0</v>
      </c>
      <c r="M33" s="57">
        <f t="shared" si="6"/>
        <v>0</v>
      </c>
      <c r="N33" s="32">
        <f t="shared" si="13"/>
        <v>6.565289224568889E-2</v>
      </c>
      <c r="O33" s="32">
        <f t="shared" si="0"/>
        <v>7.8716844555013293E-2</v>
      </c>
      <c r="P33" s="33">
        <f t="shared" si="1"/>
        <v>7.2111475409849274E-2</v>
      </c>
      <c r="Q33" s="41"/>
      <c r="R33" s="58">
        <f t="shared" si="10"/>
        <v>14.1810247250688</v>
      </c>
      <c r="S33" s="58">
        <f t="shared" si="11"/>
        <v>17.002838423882871</v>
      </c>
      <c r="T33" s="58">
        <f t="shared" si="12"/>
        <v>15.576078688527442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673.71597495541448</v>
      </c>
      <c r="F34" s="56">
        <v>630.360684085098</v>
      </c>
      <c r="G34" s="57">
        <f t="shared" si="4"/>
        <v>1304.0766590405124</v>
      </c>
      <c r="H34" s="56">
        <v>90</v>
      </c>
      <c r="I34" s="56">
        <v>88</v>
      </c>
      <c r="J34" s="57">
        <f t="shared" si="5"/>
        <v>178</v>
      </c>
      <c r="K34" s="56">
        <v>0</v>
      </c>
      <c r="L34" s="56">
        <v>0</v>
      </c>
      <c r="M34" s="57">
        <f t="shared" si="6"/>
        <v>0</v>
      </c>
      <c r="N34" s="32">
        <f t="shared" si="13"/>
        <v>3.465617155120445E-2</v>
      </c>
      <c r="O34" s="32">
        <f t="shared" si="0"/>
        <v>3.3162914777204233E-2</v>
      </c>
      <c r="P34" s="33">
        <f t="shared" si="1"/>
        <v>3.3917932247204338E-2</v>
      </c>
      <c r="Q34" s="41"/>
      <c r="R34" s="58">
        <f t="shared" si="10"/>
        <v>7.4857330550601606</v>
      </c>
      <c r="S34" s="58">
        <f t="shared" si="11"/>
        <v>7.1631895918761135</v>
      </c>
      <c r="T34" s="58">
        <f t="shared" si="12"/>
        <v>7.3262733653961369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402.43465639401109</v>
      </c>
      <c r="F35" s="56">
        <v>365.19890580709819</v>
      </c>
      <c r="G35" s="57">
        <f t="shared" si="4"/>
        <v>767.63356220110927</v>
      </c>
      <c r="H35" s="56">
        <v>90</v>
      </c>
      <c r="I35" s="56">
        <v>88</v>
      </c>
      <c r="J35" s="57">
        <f t="shared" si="5"/>
        <v>178</v>
      </c>
      <c r="K35" s="56">
        <v>0</v>
      </c>
      <c r="L35" s="56">
        <v>0</v>
      </c>
      <c r="M35" s="57">
        <f t="shared" si="6"/>
        <v>0</v>
      </c>
      <c r="N35" s="32">
        <f t="shared" si="13"/>
        <v>2.0701371213683699E-2</v>
      </c>
      <c r="O35" s="32">
        <f t="shared" si="0"/>
        <v>1.9212905398100704E-2</v>
      </c>
      <c r="P35" s="33">
        <f t="shared" si="1"/>
        <v>1.9965500473395476E-2</v>
      </c>
      <c r="Q35" s="41"/>
      <c r="R35" s="58">
        <f t="shared" si="10"/>
        <v>4.4714961821556791</v>
      </c>
      <c r="S35" s="58">
        <f t="shared" si="11"/>
        <v>4.1499875659897523</v>
      </c>
      <c r="T35" s="58">
        <f t="shared" si="12"/>
        <v>4.3125481022534231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87.825492556840317</v>
      </c>
      <c r="F36" s="61">
        <v>45.000000000000007</v>
      </c>
      <c r="G36" s="62">
        <f t="shared" si="4"/>
        <v>132.82549255684032</v>
      </c>
      <c r="H36" s="61">
        <v>90</v>
      </c>
      <c r="I36" s="61">
        <v>88</v>
      </c>
      <c r="J36" s="62">
        <f t="shared" si="5"/>
        <v>178</v>
      </c>
      <c r="K36" s="61">
        <v>0</v>
      </c>
      <c r="L36" s="61">
        <v>0</v>
      </c>
      <c r="M36" s="62">
        <f t="shared" si="6"/>
        <v>0</v>
      </c>
      <c r="N36" s="34">
        <f t="shared" si="13"/>
        <v>4.5177722508662711E-3</v>
      </c>
      <c r="O36" s="34">
        <f t="shared" si="0"/>
        <v>2.3674242424242429E-3</v>
      </c>
      <c r="P36" s="35">
        <f t="shared" si="1"/>
        <v>3.4546788534342569E-3</v>
      </c>
      <c r="Q36" s="41"/>
      <c r="R36" s="58">
        <f t="shared" si="10"/>
        <v>0.9758388061871146</v>
      </c>
      <c r="S36" s="58">
        <f t="shared" si="11"/>
        <v>0.51136363636363646</v>
      </c>
      <c r="T36" s="58">
        <f t="shared" si="12"/>
        <v>0.74621063234179952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3087.9993588353036</v>
      </c>
      <c r="F37" s="64">
        <v>2763.0707408140333</v>
      </c>
      <c r="G37" s="65">
        <f t="shared" si="4"/>
        <v>5851.070099649337</v>
      </c>
      <c r="H37" s="64">
        <v>45</v>
      </c>
      <c r="I37" s="64">
        <v>44</v>
      </c>
      <c r="J37" s="65">
        <f t="shared" si="5"/>
        <v>89</v>
      </c>
      <c r="K37" s="64">
        <v>44</v>
      </c>
      <c r="L37" s="64">
        <v>52</v>
      </c>
      <c r="M37" s="65">
        <f t="shared" si="6"/>
        <v>96</v>
      </c>
      <c r="N37" s="30">
        <f t="shared" si="13"/>
        <v>0.14967038381326597</v>
      </c>
      <c r="O37" s="30">
        <f t="shared" si="0"/>
        <v>0.12335137235776934</v>
      </c>
      <c r="P37" s="31">
        <f t="shared" si="1"/>
        <v>0.13597021053284386</v>
      </c>
      <c r="Q37" s="41"/>
      <c r="R37" s="58">
        <f t="shared" si="10"/>
        <v>34.696622009385436</v>
      </c>
      <c r="S37" s="58">
        <f t="shared" si="11"/>
        <v>28.781986883479515</v>
      </c>
      <c r="T37" s="58">
        <f t="shared" si="12"/>
        <v>31.627405944050469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2968.2148289193256</v>
      </c>
      <c r="F38" s="56">
        <v>2757.1588392978192</v>
      </c>
      <c r="G38" s="57">
        <f t="shared" si="4"/>
        <v>5725.3736682171448</v>
      </c>
      <c r="H38" s="56">
        <v>45</v>
      </c>
      <c r="I38" s="56">
        <v>44</v>
      </c>
      <c r="J38" s="57">
        <f t="shared" si="5"/>
        <v>89</v>
      </c>
      <c r="K38" s="56">
        <v>42</v>
      </c>
      <c r="L38" s="56">
        <v>45</v>
      </c>
      <c r="M38" s="57">
        <f t="shared" si="6"/>
        <v>87</v>
      </c>
      <c r="N38" s="32">
        <f t="shared" si="13"/>
        <v>0.14740836456691128</v>
      </c>
      <c r="O38" s="32">
        <f t="shared" si="0"/>
        <v>0.1334281281115863</v>
      </c>
      <c r="P38" s="33">
        <f t="shared" si="1"/>
        <v>0.14032778598571433</v>
      </c>
      <c r="Q38" s="41"/>
      <c r="R38" s="58">
        <f t="shared" si="10"/>
        <v>34.117411826658916</v>
      </c>
      <c r="S38" s="58">
        <f t="shared" si="11"/>
        <v>30.979312801099091</v>
      </c>
      <c r="T38" s="58">
        <f t="shared" si="12"/>
        <v>32.530532205779231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2860.7491198745397</v>
      </c>
      <c r="F39" s="56">
        <v>2742.5598995883984</v>
      </c>
      <c r="G39" s="57">
        <f t="shared" si="4"/>
        <v>5603.3090194629385</v>
      </c>
      <c r="H39" s="56">
        <v>45</v>
      </c>
      <c r="I39" s="56">
        <v>44</v>
      </c>
      <c r="J39" s="57">
        <f t="shared" si="5"/>
        <v>89</v>
      </c>
      <c r="K39" s="56">
        <v>45</v>
      </c>
      <c r="L39" s="56">
        <v>44</v>
      </c>
      <c r="M39" s="57">
        <f t="shared" si="6"/>
        <v>89</v>
      </c>
      <c r="N39" s="32">
        <f t="shared" si="13"/>
        <v>0.13700905746525574</v>
      </c>
      <c r="O39" s="32">
        <f t="shared" si="0"/>
        <v>0.13433385088109318</v>
      </c>
      <c r="P39" s="33">
        <f t="shared" si="1"/>
        <v>0.13568648342364728</v>
      </c>
      <c r="Q39" s="41"/>
      <c r="R39" s="58">
        <f t="shared" si="10"/>
        <v>31.786101331939332</v>
      </c>
      <c r="S39" s="58">
        <f t="shared" si="11"/>
        <v>31.165453404413618</v>
      </c>
      <c r="T39" s="58">
        <f t="shared" si="12"/>
        <v>31.47926415428617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2807.2965734101213</v>
      </c>
      <c r="F40" s="56">
        <v>2735.6163186315703</v>
      </c>
      <c r="G40" s="57">
        <f t="shared" si="4"/>
        <v>5542.9128920416915</v>
      </c>
      <c r="H40" s="56">
        <v>45</v>
      </c>
      <c r="I40" s="56">
        <v>44</v>
      </c>
      <c r="J40" s="57">
        <f t="shared" si="5"/>
        <v>89</v>
      </c>
      <c r="K40" s="56">
        <v>45</v>
      </c>
      <c r="L40" s="56">
        <v>44</v>
      </c>
      <c r="M40" s="57">
        <f t="shared" si="6"/>
        <v>89</v>
      </c>
      <c r="N40" s="32">
        <f t="shared" si="13"/>
        <v>0.13444906960776443</v>
      </c>
      <c r="O40" s="32">
        <f t="shared" si="0"/>
        <v>0.13399374601447739</v>
      </c>
      <c r="P40" s="33">
        <f t="shared" si="1"/>
        <v>0.134223965808836</v>
      </c>
      <c r="Q40" s="41"/>
      <c r="R40" s="58">
        <f t="shared" si="10"/>
        <v>31.192184149001346</v>
      </c>
      <c r="S40" s="58">
        <f t="shared" si="11"/>
        <v>31.086549075358754</v>
      </c>
      <c r="T40" s="58">
        <f t="shared" si="12"/>
        <v>31.139960067649952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2778.6303335524785</v>
      </c>
      <c r="F41" s="56">
        <v>2723.9139725889809</v>
      </c>
      <c r="G41" s="57">
        <f t="shared" si="4"/>
        <v>5502.5443061414589</v>
      </c>
      <c r="H41" s="56">
        <v>45</v>
      </c>
      <c r="I41" s="56">
        <v>44</v>
      </c>
      <c r="J41" s="57">
        <f t="shared" si="5"/>
        <v>89</v>
      </c>
      <c r="K41" s="56">
        <v>45</v>
      </c>
      <c r="L41" s="56">
        <v>44</v>
      </c>
      <c r="M41" s="57">
        <f t="shared" si="6"/>
        <v>89</v>
      </c>
      <c r="N41" s="32">
        <f t="shared" si="13"/>
        <v>0.13307616540002293</v>
      </c>
      <c r="O41" s="32">
        <f t="shared" si="0"/>
        <v>0.13342055116521262</v>
      </c>
      <c r="P41" s="33">
        <f t="shared" si="1"/>
        <v>0.13324642353112792</v>
      </c>
      <c r="Q41" s="41"/>
      <c r="R41" s="58">
        <f t="shared" si="10"/>
        <v>30.873670372805318</v>
      </c>
      <c r="S41" s="58">
        <f t="shared" si="11"/>
        <v>30.953567870329326</v>
      </c>
      <c r="T41" s="58">
        <f t="shared" si="12"/>
        <v>30.91317025922168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2123.6465772585657</v>
      </c>
      <c r="F42" s="56">
        <v>1281.183770726507</v>
      </c>
      <c r="G42" s="57">
        <f t="shared" si="4"/>
        <v>3404.8303479850729</v>
      </c>
      <c r="H42" s="56">
        <v>0</v>
      </c>
      <c r="I42" s="56">
        <v>0</v>
      </c>
      <c r="J42" s="57">
        <f t="shared" si="5"/>
        <v>0</v>
      </c>
      <c r="K42" s="56">
        <v>45</v>
      </c>
      <c r="L42" s="56">
        <v>44</v>
      </c>
      <c r="M42" s="57">
        <f t="shared" si="6"/>
        <v>89</v>
      </c>
      <c r="N42" s="32">
        <f t="shared" si="13"/>
        <v>0.19029091194073169</v>
      </c>
      <c r="O42" s="32">
        <f t="shared" si="0"/>
        <v>0.11741053617361684</v>
      </c>
      <c r="P42" s="33">
        <f t="shared" si="1"/>
        <v>0.15426016437047269</v>
      </c>
      <c r="Q42" s="41"/>
      <c r="R42" s="58">
        <f t="shared" si="10"/>
        <v>47.192146161301459</v>
      </c>
      <c r="S42" s="58">
        <f t="shared" si="11"/>
        <v>29.117812971056978</v>
      </c>
      <c r="T42" s="58">
        <f t="shared" si="12"/>
        <v>38.256520763877226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1909.0158240881092</v>
      </c>
      <c r="F43" s="56">
        <v>1188.7297855341706</v>
      </c>
      <c r="G43" s="57">
        <f t="shared" si="4"/>
        <v>3097.7456096222795</v>
      </c>
      <c r="H43" s="56">
        <v>0</v>
      </c>
      <c r="I43" s="56">
        <v>0</v>
      </c>
      <c r="J43" s="57">
        <f t="shared" si="5"/>
        <v>0</v>
      </c>
      <c r="K43" s="56">
        <v>45</v>
      </c>
      <c r="L43" s="56">
        <v>44</v>
      </c>
      <c r="M43" s="57">
        <f t="shared" si="6"/>
        <v>89</v>
      </c>
      <c r="N43" s="32">
        <f t="shared" si="13"/>
        <v>0.17105876559929295</v>
      </c>
      <c r="O43" s="32">
        <f t="shared" si="0"/>
        <v>0.10893784691478836</v>
      </c>
      <c r="P43" s="33">
        <f t="shared" si="1"/>
        <v>0.14034730018223449</v>
      </c>
      <c r="Q43" s="41"/>
      <c r="R43" s="58">
        <f t="shared" si="10"/>
        <v>42.422573868624646</v>
      </c>
      <c r="S43" s="58">
        <f t="shared" si="11"/>
        <v>27.016586034867512</v>
      </c>
      <c r="T43" s="58">
        <f t="shared" si="12"/>
        <v>34.80613044519415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1816.430659245641</v>
      </c>
      <c r="F44" s="56">
        <v>1143.6741598373776</v>
      </c>
      <c r="G44" s="57">
        <f t="shared" si="4"/>
        <v>2960.1048190830188</v>
      </c>
      <c r="H44" s="56">
        <v>0</v>
      </c>
      <c r="I44" s="56">
        <v>0</v>
      </c>
      <c r="J44" s="57">
        <f t="shared" si="5"/>
        <v>0</v>
      </c>
      <c r="K44" s="56">
        <v>45</v>
      </c>
      <c r="L44" s="56">
        <v>44</v>
      </c>
      <c r="M44" s="57">
        <f t="shared" si="6"/>
        <v>89</v>
      </c>
      <c r="N44" s="32">
        <f t="shared" si="13"/>
        <v>0.16276260387505745</v>
      </c>
      <c r="O44" s="32">
        <f t="shared" si="0"/>
        <v>0.10480884895870396</v>
      </c>
      <c r="P44" s="33">
        <f t="shared" si="1"/>
        <v>0.13411130930966922</v>
      </c>
      <c r="Q44" s="41"/>
      <c r="R44" s="58">
        <f t="shared" si="10"/>
        <v>40.365125761014241</v>
      </c>
      <c r="S44" s="58">
        <f t="shared" si="11"/>
        <v>25.992594541758582</v>
      </c>
      <c r="T44" s="58">
        <f t="shared" si="12"/>
        <v>33.259604708797966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1722.7180660751185</v>
      </c>
      <c r="F45" s="56">
        <v>1125.2840821930617</v>
      </c>
      <c r="G45" s="57">
        <f t="shared" si="4"/>
        <v>2848.0021482681805</v>
      </c>
      <c r="H45" s="56">
        <v>0</v>
      </c>
      <c r="I45" s="56">
        <v>0</v>
      </c>
      <c r="J45" s="57">
        <f t="shared" si="5"/>
        <v>0</v>
      </c>
      <c r="K45" s="56">
        <v>47</v>
      </c>
      <c r="L45" s="56">
        <v>44</v>
      </c>
      <c r="M45" s="57">
        <f t="shared" si="6"/>
        <v>91</v>
      </c>
      <c r="N45" s="32">
        <f t="shared" si="13"/>
        <v>0.14779667691104312</v>
      </c>
      <c r="O45" s="32">
        <f t="shared" si="0"/>
        <v>0.10312354125669554</v>
      </c>
      <c r="P45" s="33">
        <f t="shared" si="1"/>
        <v>0.12619647945179815</v>
      </c>
      <c r="Q45" s="41"/>
      <c r="R45" s="58">
        <f t="shared" si="10"/>
        <v>36.653575873938692</v>
      </c>
      <c r="S45" s="58">
        <f t="shared" si="11"/>
        <v>25.574638231660494</v>
      </c>
      <c r="T45" s="58">
        <f t="shared" si="12"/>
        <v>31.29672690404594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1674.3482430740844</v>
      </c>
      <c r="F46" s="56">
        <v>1128.7506336854385</v>
      </c>
      <c r="G46" s="57">
        <f t="shared" si="4"/>
        <v>2803.0988767595227</v>
      </c>
      <c r="H46" s="56">
        <v>0</v>
      </c>
      <c r="I46" s="56">
        <v>0</v>
      </c>
      <c r="J46" s="57">
        <f t="shared" si="5"/>
        <v>0</v>
      </c>
      <c r="K46" s="56">
        <v>47</v>
      </c>
      <c r="L46" s="56">
        <v>44</v>
      </c>
      <c r="M46" s="57">
        <f t="shared" si="6"/>
        <v>91</v>
      </c>
      <c r="N46" s="32">
        <f t="shared" si="13"/>
        <v>0.14364689799880614</v>
      </c>
      <c r="O46" s="32">
        <f t="shared" si="0"/>
        <v>0.10344122376149546</v>
      </c>
      <c r="P46" s="33">
        <f t="shared" si="1"/>
        <v>0.1242067917741724</v>
      </c>
      <c r="Q46" s="41"/>
      <c r="R46" s="58">
        <f t="shared" si="10"/>
        <v>35.624430703703922</v>
      </c>
      <c r="S46" s="58">
        <f t="shared" si="11"/>
        <v>25.653423492850877</v>
      </c>
      <c r="T46" s="58">
        <f t="shared" si="12"/>
        <v>30.803284359994755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1645.0418808968188</v>
      </c>
      <c r="F47" s="56">
        <v>1098.0961424608554</v>
      </c>
      <c r="G47" s="57">
        <f t="shared" si="4"/>
        <v>2743.1380233576742</v>
      </c>
      <c r="H47" s="56">
        <v>0</v>
      </c>
      <c r="I47" s="56">
        <v>0</v>
      </c>
      <c r="J47" s="57">
        <f t="shared" si="5"/>
        <v>0</v>
      </c>
      <c r="K47" s="56">
        <v>47</v>
      </c>
      <c r="L47" s="56">
        <v>44</v>
      </c>
      <c r="M47" s="57">
        <f t="shared" si="6"/>
        <v>91</v>
      </c>
      <c r="N47" s="32">
        <f t="shared" si="13"/>
        <v>0.1411326253343187</v>
      </c>
      <c r="O47" s="32">
        <f t="shared" si="0"/>
        <v>0.10063197786481445</v>
      </c>
      <c r="P47" s="33">
        <f t="shared" si="1"/>
        <v>0.12154989468972324</v>
      </c>
      <c r="Q47" s="41"/>
      <c r="R47" s="58">
        <f t="shared" si="10"/>
        <v>35.000891082911039</v>
      </c>
      <c r="S47" s="58">
        <f t="shared" si="11"/>
        <v>24.956730510473985</v>
      </c>
      <c r="T47" s="58">
        <f t="shared" si="12"/>
        <v>30.144373883051365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1573.3424431103822</v>
      </c>
      <c r="F48" s="56">
        <v>926.5388012769763</v>
      </c>
      <c r="G48" s="57">
        <f t="shared" si="4"/>
        <v>2499.8812443873585</v>
      </c>
      <c r="H48" s="56">
        <v>0</v>
      </c>
      <c r="I48" s="56">
        <v>0</v>
      </c>
      <c r="J48" s="57">
        <f t="shared" ref="J48:J58" si="14">+H48+I48</f>
        <v>0</v>
      </c>
      <c r="K48" s="56">
        <v>47</v>
      </c>
      <c r="L48" s="56">
        <v>44</v>
      </c>
      <c r="M48" s="57">
        <f t="shared" ref="M48:M58" si="15">+K48+L48</f>
        <v>91</v>
      </c>
      <c r="N48" s="32">
        <f t="shared" ref="N48" si="16">+E48/(H48*216+K48*248)</f>
        <v>0.13498133520164568</v>
      </c>
      <c r="O48" s="32">
        <f t="shared" ref="O48" si="17">+F48/(I48*216+L48*248)</f>
        <v>8.4910080762186244E-2</v>
      </c>
      <c r="P48" s="33">
        <f t="shared" ref="P48" si="18">+G48/(J48*216+M48*248)</f>
        <v>0.11077105832981915</v>
      </c>
      <c r="Q48" s="41"/>
      <c r="R48" s="58">
        <f t="shared" ref="R48" si="19">+E48/(H48+K48)</f>
        <v>33.475371130008135</v>
      </c>
      <c r="S48" s="58">
        <f t="shared" ref="S48" si="20">+F48/(I48+L48)</f>
        <v>21.05770002902219</v>
      </c>
      <c r="T48" s="58">
        <f t="shared" ref="T48" si="21">+G48/(J48+M48)</f>
        <v>27.471222465795147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1496.3158073111165</v>
      </c>
      <c r="F49" s="56">
        <v>925.23094946068511</v>
      </c>
      <c r="G49" s="57">
        <f t="shared" si="4"/>
        <v>2421.5467567718015</v>
      </c>
      <c r="H49" s="56">
        <v>0</v>
      </c>
      <c r="I49" s="56">
        <v>0</v>
      </c>
      <c r="J49" s="57">
        <f t="shared" si="14"/>
        <v>0</v>
      </c>
      <c r="K49" s="56">
        <v>47</v>
      </c>
      <c r="L49" s="56">
        <v>44</v>
      </c>
      <c r="M49" s="57">
        <f t="shared" si="15"/>
        <v>91</v>
      </c>
      <c r="N49" s="32">
        <f t="shared" si="13"/>
        <v>0.12837301023602579</v>
      </c>
      <c r="O49" s="32">
        <f t="shared" si="0"/>
        <v>8.4790226306880961E-2</v>
      </c>
      <c r="P49" s="33">
        <f t="shared" si="1"/>
        <v>0.10730001580874697</v>
      </c>
      <c r="Q49" s="41"/>
      <c r="R49" s="58">
        <f t="shared" si="10"/>
        <v>31.836506538534394</v>
      </c>
      <c r="S49" s="58">
        <f t="shared" si="11"/>
        <v>21.02797612410648</v>
      </c>
      <c r="T49" s="58">
        <f t="shared" si="12"/>
        <v>26.610403920569247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1490.3735189569013</v>
      </c>
      <c r="F50" s="56">
        <v>914.23432322017334</v>
      </c>
      <c r="G50" s="57">
        <f t="shared" si="4"/>
        <v>2404.6078421770744</v>
      </c>
      <c r="H50" s="56">
        <v>0</v>
      </c>
      <c r="I50" s="56">
        <v>0</v>
      </c>
      <c r="J50" s="57">
        <f t="shared" si="14"/>
        <v>0</v>
      </c>
      <c r="K50" s="56">
        <v>47</v>
      </c>
      <c r="L50" s="56">
        <v>44</v>
      </c>
      <c r="M50" s="57">
        <f t="shared" si="15"/>
        <v>91</v>
      </c>
      <c r="N50" s="32">
        <f t="shared" si="13"/>
        <v>0.12786320512670737</v>
      </c>
      <c r="O50" s="32">
        <f t="shared" si="0"/>
        <v>8.3782470969590669E-2</v>
      </c>
      <c r="P50" s="33">
        <f t="shared" si="1"/>
        <v>0.10654944355623336</v>
      </c>
      <c r="Q50" s="41"/>
      <c r="R50" s="58">
        <f t="shared" si="10"/>
        <v>31.710074871423434</v>
      </c>
      <c r="S50" s="58">
        <f t="shared" si="11"/>
        <v>20.778052800458486</v>
      </c>
      <c r="T50" s="58">
        <f t="shared" si="12"/>
        <v>26.424262001945873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1388.5318170215562</v>
      </c>
      <c r="F51" s="56">
        <v>917.09089773004325</v>
      </c>
      <c r="G51" s="57">
        <f t="shared" si="4"/>
        <v>2305.6227147515992</v>
      </c>
      <c r="H51" s="56">
        <v>0</v>
      </c>
      <c r="I51" s="56">
        <v>0</v>
      </c>
      <c r="J51" s="57">
        <f t="shared" si="14"/>
        <v>0</v>
      </c>
      <c r="K51" s="56">
        <v>45</v>
      </c>
      <c r="L51" s="56">
        <v>44</v>
      </c>
      <c r="M51" s="57">
        <f t="shared" si="15"/>
        <v>89</v>
      </c>
      <c r="N51" s="32">
        <f t="shared" si="13"/>
        <v>0.12442041371160897</v>
      </c>
      <c r="O51" s="32">
        <f t="shared" si="0"/>
        <v>8.4044253824234166E-2</v>
      </c>
      <c r="P51" s="33">
        <f t="shared" si="1"/>
        <v>0.10445916612683941</v>
      </c>
      <c r="Q51" s="41"/>
      <c r="R51" s="58">
        <f t="shared" si="10"/>
        <v>30.856262600479027</v>
      </c>
      <c r="S51" s="58">
        <f t="shared" si="11"/>
        <v>20.842974948410074</v>
      </c>
      <c r="T51" s="58">
        <f t="shared" si="12"/>
        <v>25.90587319945617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1372.2070334239665</v>
      </c>
      <c r="F52" s="56">
        <v>902.13492649038687</v>
      </c>
      <c r="G52" s="57">
        <f t="shared" si="4"/>
        <v>2274.3419599143535</v>
      </c>
      <c r="H52" s="56">
        <v>0</v>
      </c>
      <c r="I52" s="56">
        <v>0</v>
      </c>
      <c r="J52" s="57">
        <f t="shared" si="14"/>
        <v>0</v>
      </c>
      <c r="K52" s="56">
        <v>45</v>
      </c>
      <c r="L52" s="56">
        <v>44</v>
      </c>
      <c r="M52" s="57">
        <f t="shared" si="15"/>
        <v>89</v>
      </c>
      <c r="N52" s="32">
        <f t="shared" si="13"/>
        <v>0.12295761948243428</v>
      </c>
      <c r="O52" s="32">
        <f t="shared" si="0"/>
        <v>8.2673655286875633E-2</v>
      </c>
      <c r="P52" s="33">
        <f t="shared" si="1"/>
        <v>0.10304195179024798</v>
      </c>
      <c r="Q52" s="41"/>
      <c r="R52" s="58">
        <f t="shared" si="10"/>
        <v>30.493489631643701</v>
      </c>
      <c r="S52" s="58">
        <f t="shared" si="11"/>
        <v>20.503066511145157</v>
      </c>
      <c r="T52" s="58">
        <f t="shared" si="12"/>
        <v>25.554404043981499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1341.1081874466386</v>
      </c>
      <c r="F53" s="56">
        <v>898.55259429221803</v>
      </c>
      <c r="G53" s="57">
        <f t="shared" si="4"/>
        <v>2239.6607817388567</v>
      </c>
      <c r="H53" s="56">
        <v>0</v>
      </c>
      <c r="I53" s="56">
        <v>0</v>
      </c>
      <c r="J53" s="57">
        <f t="shared" si="14"/>
        <v>0</v>
      </c>
      <c r="K53" s="56">
        <v>43</v>
      </c>
      <c r="L53" s="56">
        <v>45</v>
      </c>
      <c r="M53" s="57">
        <f t="shared" si="15"/>
        <v>88</v>
      </c>
      <c r="N53" s="32">
        <f t="shared" si="13"/>
        <v>0.12576033265628644</v>
      </c>
      <c r="O53" s="32">
        <f t="shared" si="0"/>
        <v>8.0515465438370792E-2</v>
      </c>
      <c r="P53" s="33">
        <f t="shared" si="1"/>
        <v>0.10262375282894322</v>
      </c>
      <c r="Q53" s="41"/>
      <c r="R53" s="58">
        <f t="shared" si="10"/>
        <v>31.188562498759037</v>
      </c>
      <c r="S53" s="58">
        <f t="shared" si="11"/>
        <v>19.967835428715958</v>
      </c>
      <c r="T53" s="58">
        <f t="shared" si="12"/>
        <v>25.450690701577916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1300.2750369769051</v>
      </c>
      <c r="F54" s="56">
        <v>875.99216701890805</v>
      </c>
      <c r="G54" s="57">
        <f t="shared" si="4"/>
        <v>2176.2672039958134</v>
      </c>
      <c r="H54" s="56">
        <v>0</v>
      </c>
      <c r="I54" s="56">
        <v>0</v>
      </c>
      <c r="J54" s="57">
        <f t="shared" si="14"/>
        <v>0</v>
      </c>
      <c r="K54" s="56">
        <v>32</v>
      </c>
      <c r="L54" s="56">
        <v>44</v>
      </c>
      <c r="M54" s="57">
        <f t="shared" si="15"/>
        <v>76</v>
      </c>
      <c r="N54" s="32">
        <f t="shared" si="13"/>
        <v>0.16384514074809792</v>
      </c>
      <c r="O54" s="32">
        <f t="shared" si="0"/>
        <v>8.027787454352163E-2</v>
      </c>
      <c r="P54" s="33">
        <f t="shared" si="1"/>
        <v>0.11546409189281692</v>
      </c>
      <c r="Q54" s="41"/>
      <c r="R54" s="58">
        <f t="shared" si="10"/>
        <v>40.633594905528284</v>
      </c>
      <c r="S54" s="58">
        <f t="shared" si="11"/>
        <v>19.908912886793363</v>
      </c>
      <c r="T54" s="58">
        <f t="shared" si="12"/>
        <v>28.635094789418599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984.77886230104423</v>
      </c>
      <c r="F55" s="56">
        <v>548.83517546440214</v>
      </c>
      <c r="G55" s="57">
        <f t="shared" si="4"/>
        <v>1533.6140377654465</v>
      </c>
      <c r="H55" s="56">
        <v>0</v>
      </c>
      <c r="I55" s="56">
        <v>0</v>
      </c>
      <c r="J55" s="57">
        <f t="shared" si="14"/>
        <v>0</v>
      </c>
      <c r="K55" s="56">
        <v>45</v>
      </c>
      <c r="L55" s="56">
        <v>44</v>
      </c>
      <c r="M55" s="57">
        <f t="shared" si="15"/>
        <v>89</v>
      </c>
      <c r="N55" s="32">
        <f t="shared" si="13"/>
        <v>8.8241833539520087E-2</v>
      </c>
      <c r="O55" s="32">
        <f t="shared" si="0"/>
        <v>5.0296478689919551E-2</v>
      </c>
      <c r="P55" s="33">
        <f t="shared" si="1"/>
        <v>6.9482332265560276E-2</v>
      </c>
      <c r="Q55" s="41"/>
      <c r="R55" s="58">
        <f t="shared" si="10"/>
        <v>21.883974717800982</v>
      </c>
      <c r="S55" s="58">
        <f t="shared" si="11"/>
        <v>12.473526715100048</v>
      </c>
      <c r="T55" s="58">
        <f t="shared" si="12"/>
        <v>17.231618401858949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949.63106850354666</v>
      </c>
      <c r="F56" s="56">
        <v>381.51568852672551</v>
      </c>
      <c r="G56" s="57">
        <f t="shared" si="4"/>
        <v>1331.1467570302721</v>
      </c>
      <c r="H56" s="56">
        <v>0</v>
      </c>
      <c r="I56" s="56">
        <v>0</v>
      </c>
      <c r="J56" s="57">
        <f t="shared" si="14"/>
        <v>0</v>
      </c>
      <c r="K56" s="56">
        <v>47</v>
      </c>
      <c r="L56" s="56">
        <v>44</v>
      </c>
      <c r="M56" s="57">
        <f t="shared" si="15"/>
        <v>91</v>
      </c>
      <c r="N56" s="32">
        <f t="shared" si="13"/>
        <v>8.1471436899755209E-2</v>
      </c>
      <c r="O56" s="32">
        <f t="shared" si="0"/>
        <v>3.4962947995484377E-2</v>
      </c>
      <c r="P56" s="33">
        <f t="shared" si="1"/>
        <v>5.8983815891096775E-2</v>
      </c>
      <c r="Q56" s="41"/>
      <c r="R56" s="58">
        <f t="shared" si="10"/>
        <v>20.204916351139289</v>
      </c>
      <c r="S56" s="58">
        <f t="shared" si="11"/>
        <v>8.6708111028801245</v>
      </c>
      <c r="T56" s="58">
        <f t="shared" si="12"/>
        <v>14.627986340992001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713.79154828799483</v>
      </c>
      <c r="F57" s="56">
        <v>301.58506224066412</v>
      </c>
      <c r="G57" s="57">
        <f t="shared" si="4"/>
        <v>1015.3766105286589</v>
      </c>
      <c r="H57" s="56">
        <v>0</v>
      </c>
      <c r="I57" s="56">
        <v>0</v>
      </c>
      <c r="J57" s="57">
        <f t="shared" si="14"/>
        <v>0</v>
      </c>
      <c r="K57" s="56">
        <v>47</v>
      </c>
      <c r="L57" s="56">
        <v>44</v>
      </c>
      <c r="M57" s="57">
        <f t="shared" si="15"/>
        <v>91</v>
      </c>
      <c r="N57" s="32">
        <f t="shared" si="13"/>
        <v>6.1238121850377046E-2</v>
      </c>
      <c r="O57" s="32">
        <f t="shared" si="0"/>
        <v>2.7637927258125378E-2</v>
      </c>
      <c r="P57" s="33">
        <f t="shared" si="1"/>
        <v>4.4991873915661951E-2</v>
      </c>
      <c r="Q57" s="41"/>
      <c r="R57" s="58">
        <f t="shared" si="10"/>
        <v>15.187054218893508</v>
      </c>
      <c r="S57" s="58">
        <f t="shared" si="11"/>
        <v>6.8542059600150935</v>
      </c>
      <c r="T57" s="58">
        <f t="shared" si="12"/>
        <v>11.157984731084165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664.49586459469936</v>
      </c>
      <c r="F58" s="61">
        <v>291.00000000000011</v>
      </c>
      <c r="G58" s="62">
        <f t="shared" si="4"/>
        <v>955.49586459469947</v>
      </c>
      <c r="H58" s="56">
        <v>0</v>
      </c>
      <c r="I58" s="56">
        <v>0</v>
      </c>
      <c r="J58" s="57">
        <f t="shared" si="14"/>
        <v>0</v>
      </c>
      <c r="K58" s="56">
        <v>47</v>
      </c>
      <c r="L58" s="56">
        <v>44</v>
      </c>
      <c r="M58" s="57">
        <f t="shared" si="15"/>
        <v>91</v>
      </c>
      <c r="N58" s="34">
        <f t="shared" si="13"/>
        <v>5.7008910826587107E-2</v>
      </c>
      <c r="O58" s="34">
        <f t="shared" si="0"/>
        <v>2.6667888563049864E-2</v>
      </c>
      <c r="P58" s="35">
        <f t="shared" si="1"/>
        <v>4.2338526435426245E-2</v>
      </c>
      <c r="Q58" s="41"/>
      <c r="R58" s="58">
        <f t="shared" si="10"/>
        <v>14.138209884993604</v>
      </c>
      <c r="S58" s="58">
        <f t="shared" si="11"/>
        <v>6.613636363636366</v>
      </c>
      <c r="T58" s="58">
        <f t="shared" si="12"/>
        <v>10.499954555985708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2252.2423942102791</v>
      </c>
      <c r="F59" s="64">
        <v>1415.8544454878192</v>
      </c>
      <c r="G59" s="65">
        <f t="shared" si="4"/>
        <v>3668.0968396980984</v>
      </c>
      <c r="H59" s="66">
        <v>2</v>
      </c>
      <c r="I59" s="64">
        <v>0</v>
      </c>
      <c r="J59" s="65">
        <f t="shared" si="5"/>
        <v>2</v>
      </c>
      <c r="K59" s="66">
        <v>44</v>
      </c>
      <c r="L59" s="64">
        <v>44</v>
      </c>
      <c r="M59" s="65">
        <f t="shared" si="6"/>
        <v>88</v>
      </c>
      <c r="N59" s="30">
        <f t="shared" si="13"/>
        <v>0.19854040851642094</v>
      </c>
      <c r="O59" s="30">
        <f t="shared" si="0"/>
        <v>0.12975205695452888</v>
      </c>
      <c r="P59" s="31">
        <f t="shared" si="1"/>
        <v>0.16481384074847674</v>
      </c>
      <c r="Q59" s="41"/>
      <c r="R59" s="58">
        <f t="shared" si="10"/>
        <v>48.961791178484326</v>
      </c>
      <c r="S59" s="58">
        <f t="shared" si="11"/>
        <v>32.178510124723168</v>
      </c>
      <c r="T59" s="58">
        <f t="shared" si="12"/>
        <v>40.756631552201092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2114.5863006383447</v>
      </c>
      <c r="F60" s="56">
        <v>1481.616059133559</v>
      </c>
      <c r="G60" s="57">
        <f t="shared" si="4"/>
        <v>3596.2023597719035</v>
      </c>
      <c r="H60" s="55">
        <v>2</v>
      </c>
      <c r="I60" s="56">
        <v>0</v>
      </c>
      <c r="J60" s="57">
        <f t="shared" ref="J60:J84" si="22">+H60+I60</f>
        <v>2</v>
      </c>
      <c r="K60" s="55">
        <v>44</v>
      </c>
      <c r="L60" s="56">
        <v>44</v>
      </c>
      <c r="M60" s="57">
        <f t="shared" ref="M60:M84" si="23">+K60+L60</f>
        <v>88</v>
      </c>
      <c r="N60" s="32">
        <f t="shared" si="13"/>
        <v>0.1864057035118428</v>
      </c>
      <c r="O60" s="32">
        <f t="shared" si="0"/>
        <v>0.13577859779449772</v>
      </c>
      <c r="P60" s="33">
        <f t="shared" si="1"/>
        <v>0.16158349927084398</v>
      </c>
      <c r="Q60" s="41"/>
      <c r="R60" s="58">
        <f t="shared" si="10"/>
        <v>45.969267405181405</v>
      </c>
      <c r="S60" s="58">
        <f t="shared" si="11"/>
        <v>33.673092253035435</v>
      </c>
      <c r="T60" s="58">
        <f t="shared" si="12"/>
        <v>39.957803997465597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2018.509526831733</v>
      </c>
      <c r="F61" s="56">
        <v>1445.7066825910454</v>
      </c>
      <c r="G61" s="57">
        <f t="shared" si="4"/>
        <v>3464.2162094227783</v>
      </c>
      <c r="H61" s="55">
        <v>2</v>
      </c>
      <c r="I61" s="56">
        <v>0</v>
      </c>
      <c r="J61" s="57">
        <f t="shared" si="22"/>
        <v>2</v>
      </c>
      <c r="K61" s="55">
        <v>44</v>
      </c>
      <c r="L61" s="56">
        <v>44</v>
      </c>
      <c r="M61" s="57">
        <f t="shared" si="23"/>
        <v>88</v>
      </c>
      <c r="N61" s="32">
        <f t="shared" si="13"/>
        <v>0.17793631230886223</v>
      </c>
      <c r="O61" s="32">
        <f t="shared" si="0"/>
        <v>0.13248778249551368</v>
      </c>
      <c r="P61" s="33">
        <f t="shared" si="1"/>
        <v>0.15565313665630745</v>
      </c>
      <c r="Q61" s="41"/>
      <c r="R61" s="58">
        <f t="shared" si="10"/>
        <v>43.88064188764637</v>
      </c>
      <c r="S61" s="58">
        <f t="shared" si="11"/>
        <v>32.856970058887391</v>
      </c>
      <c r="T61" s="58">
        <f t="shared" si="12"/>
        <v>38.491291215808651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1954.1488898489072</v>
      </c>
      <c r="F62" s="56">
        <v>1436.5418754465711</v>
      </c>
      <c r="G62" s="57">
        <f t="shared" si="4"/>
        <v>3390.6907652954783</v>
      </c>
      <c r="H62" s="55">
        <v>2</v>
      </c>
      <c r="I62" s="56">
        <v>0</v>
      </c>
      <c r="J62" s="57">
        <f t="shared" si="22"/>
        <v>2</v>
      </c>
      <c r="K62" s="55">
        <v>44</v>
      </c>
      <c r="L62" s="56">
        <v>44</v>
      </c>
      <c r="M62" s="57">
        <f t="shared" si="23"/>
        <v>88</v>
      </c>
      <c r="N62" s="32">
        <f t="shared" si="13"/>
        <v>0.17226277237737192</v>
      </c>
      <c r="O62" s="32">
        <f t="shared" si="0"/>
        <v>0.13164789914283093</v>
      </c>
      <c r="P62" s="33">
        <f t="shared" si="1"/>
        <v>0.15234951317826556</v>
      </c>
      <c r="Q62" s="41"/>
      <c r="R62" s="58">
        <f t="shared" si="10"/>
        <v>42.481497605411029</v>
      </c>
      <c r="S62" s="58">
        <f t="shared" si="11"/>
        <v>32.648678987422073</v>
      </c>
      <c r="T62" s="58">
        <f t="shared" si="12"/>
        <v>37.674341836616428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1921.8795759259276</v>
      </c>
      <c r="F63" s="56">
        <v>1389.4748106014993</v>
      </c>
      <c r="G63" s="57">
        <f t="shared" si="4"/>
        <v>3311.3543865274269</v>
      </c>
      <c r="H63" s="55">
        <v>2</v>
      </c>
      <c r="I63" s="56">
        <v>0</v>
      </c>
      <c r="J63" s="57">
        <f t="shared" si="22"/>
        <v>2</v>
      </c>
      <c r="K63" s="55">
        <v>44</v>
      </c>
      <c r="L63" s="56">
        <v>44</v>
      </c>
      <c r="M63" s="57">
        <f t="shared" si="23"/>
        <v>88</v>
      </c>
      <c r="N63" s="32">
        <f t="shared" si="13"/>
        <v>0.16941815725722212</v>
      </c>
      <c r="O63" s="32">
        <f t="shared" si="0"/>
        <v>0.12733456842022536</v>
      </c>
      <c r="P63" s="33">
        <f t="shared" si="1"/>
        <v>0.14878479450608495</v>
      </c>
      <c r="Q63" s="41"/>
      <c r="R63" s="58">
        <f t="shared" si="10"/>
        <v>41.779990780998425</v>
      </c>
      <c r="S63" s="58">
        <f t="shared" si="11"/>
        <v>31.578972968215894</v>
      </c>
      <c r="T63" s="58">
        <f t="shared" si="12"/>
        <v>36.792826516971409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1801.4046849557212</v>
      </c>
      <c r="F64" s="56">
        <v>1409.3982739295061</v>
      </c>
      <c r="G64" s="57">
        <f t="shared" si="4"/>
        <v>3210.8029588852273</v>
      </c>
      <c r="H64" s="55">
        <v>2</v>
      </c>
      <c r="I64" s="56">
        <v>0</v>
      </c>
      <c r="J64" s="57">
        <f t="shared" si="22"/>
        <v>2</v>
      </c>
      <c r="K64" s="55">
        <v>44</v>
      </c>
      <c r="L64" s="56">
        <v>44</v>
      </c>
      <c r="M64" s="57">
        <f t="shared" si="23"/>
        <v>88</v>
      </c>
      <c r="N64" s="3">
        <f t="shared" si="13"/>
        <v>0.15879801524644932</v>
      </c>
      <c r="O64" s="3">
        <f t="shared" si="0"/>
        <v>0.12916039900380372</v>
      </c>
      <c r="P64" s="4">
        <f t="shared" si="1"/>
        <v>0.14426684754157204</v>
      </c>
      <c r="Q64" s="41"/>
      <c r="R64" s="58">
        <f t="shared" si="10"/>
        <v>39.160971412080897</v>
      </c>
      <c r="S64" s="58">
        <f t="shared" si="11"/>
        <v>32.03177895294332</v>
      </c>
      <c r="T64" s="58">
        <f t="shared" si="12"/>
        <v>35.675588432058085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1615.5266682273329</v>
      </c>
      <c r="F65" s="56">
        <v>1270.8609403336268</v>
      </c>
      <c r="G65" s="57">
        <f t="shared" si="4"/>
        <v>2886.38760856096</v>
      </c>
      <c r="H65" s="55">
        <v>2</v>
      </c>
      <c r="I65" s="56">
        <v>0</v>
      </c>
      <c r="J65" s="57">
        <f t="shared" si="22"/>
        <v>2</v>
      </c>
      <c r="K65" s="55">
        <v>25</v>
      </c>
      <c r="L65" s="56">
        <v>44</v>
      </c>
      <c r="M65" s="57">
        <f t="shared" si="23"/>
        <v>69</v>
      </c>
      <c r="N65" s="3">
        <f t="shared" si="13"/>
        <v>0.24359569786298749</v>
      </c>
      <c r="O65" s="3">
        <f t="shared" si="0"/>
        <v>0.11646452898951859</v>
      </c>
      <c r="P65" s="4">
        <f t="shared" si="1"/>
        <v>0.16452277750575467</v>
      </c>
      <c r="Q65" s="41"/>
      <c r="R65" s="58">
        <f t="shared" si="10"/>
        <v>59.834321045456775</v>
      </c>
      <c r="S65" s="58">
        <f t="shared" si="11"/>
        <v>28.883203189400607</v>
      </c>
      <c r="T65" s="58">
        <f t="shared" si="12"/>
        <v>40.653346599450138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753.06865195231387</v>
      </c>
      <c r="F66" s="56">
        <v>782.3568943041663</v>
      </c>
      <c r="G66" s="57">
        <f t="shared" si="4"/>
        <v>1535.4255462564802</v>
      </c>
      <c r="H66" s="55">
        <v>2</v>
      </c>
      <c r="I66" s="56">
        <v>0</v>
      </c>
      <c r="J66" s="57">
        <f t="shared" si="22"/>
        <v>2</v>
      </c>
      <c r="K66" s="55">
        <v>43</v>
      </c>
      <c r="L66" s="56">
        <v>44</v>
      </c>
      <c r="M66" s="57">
        <f t="shared" si="23"/>
        <v>87</v>
      </c>
      <c r="N66" s="3">
        <f t="shared" si="13"/>
        <v>6.7868479808247464E-2</v>
      </c>
      <c r="O66" s="3">
        <f t="shared" si="0"/>
        <v>7.1696929463358344E-2</v>
      </c>
      <c r="P66" s="4">
        <f t="shared" si="1"/>
        <v>6.9766700575085425E-2</v>
      </c>
      <c r="Q66" s="41"/>
      <c r="R66" s="58">
        <f t="shared" si="10"/>
        <v>16.734858932273642</v>
      </c>
      <c r="S66" s="58">
        <f t="shared" si="11"/>
        <v>17.780838506912872</v>
      </c>
      <c r="T66" s="58">
        <f t="shared" si="12"/>
        <v>17.251972429848092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708.2594515154168</v>
      </c>
      <c r="F67" s="56">
        <v>698.53625467574068</v>
      </c>
      <c r="G67" s="57">
        <f t="shared" si="4"/>
        <v>1406.7957061911575</v>
      </c>
      <c r="H67" s="55">
        <v>2</v>
      </c>
      <c r="I67" s="56">
        <v>0</v>
      </c>
      <c r="J67" s="57">
        <f t="shared" si="22"/>
        <v>2</v>
      </c>
      <c r="K67" s="55">
        <v>43</v>
      </c>
      <c r="L67" s="56">
        <v>44</v>
      </c>
      <c r="M67" s="57">
        <f t="shared" si="23"/>
        <v>87</v>
      </c>
      <c r="N67" s="3">
        <f t="shared" si="13"/>
        <v>6.3830159653516294E-2</v>
      </c>
      <c r="O67" s="3">
        <f t="shared" si="0"/>
        <v>6.4015419233480628E-2</v>
      </c>
      <c r="P67" s="4">
        <f t="shared" si="1"/>
        <v>6.392201500323326E-2</v>
      </c>
      <c r="Q67" s="41"/>
      <c r="R67" s="58">
        <f t="shared" si="10"/>
        <v>15.739098922564818</v>
      </c>
      <c r="S67" s="58">
        <f t="shared" si="11"/>
        <v>15.875823969903196</v>
      </c>
      <c r="T67" s="58">
        <f t="shared" si="12"/>
        <v>15.806693327990534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679.75918975459376</v>
      </c>
      <c r="F68" s="56">
        <v>688.78828909642414</v>
      </c>
      <c r="G68" s="57">
        <f t="shared" si="4"/>
        <v>1368.5474788510178</v>
      </c>
      <c r="H68" s="55">
        <v>2</v>
      </c>
      <c r="I68" s="56">
        <v>0</v>
      </c>
      <c r="J68" s="57">
        <f t="shared" si="22"/>
        <v>2</v>
      </c>
      <c r="K68" s="55">
        <v>43</v>
      </c>
      <c r="L68" s="56">
        <v>44</v>
      </c>
      <c r="M68" s="57">
        <f t="shared" si="23"/>
        <v>87</v>
      </c>
      <c r="N68" s="3">
        <f t="shared" si="13"/>
        <v>6.1261642912274129E-2</v>
      </c>
      <c r="O68" s="3">
        <f t="shared" si="0"/>
        <v>6.3122093942120983E-2</v>
      </c>
      <c r="P68" s="4">
        <f t="shared" si="1"/>
        <v>6.2184091187341778E-2</v>
      </c>
      <c r="Q68" s="41"/>
      <c r="R68" s="58">
        <f t="shared" si="10"/>
        <v>15.105759772324307</v>
      </c>
      <c r="S68" s="58">
        <f t="shared" si="11"/>
        <v>15.654279297646003</v>
      </c>
      <c r="T68" s="58">
        <f t="shared" si="12"/>
        <v>15.376937964618177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385.09877018331815</v>
      </c>
      <c r="F69" s="61">
        <v>571.00000000000011</v>
      </c>
      <c r="G69" s="62">
        <f t="shared" si="4"/>
        <v>956.09877018331827</v>
      </c>
      <c r="H69" s="67">
        <v>2</v>
      </c>
      <c r="I69" s="61">
        <v>0</v>
      </c>
      <c r="J69" s="62">
        <f t="shared" si="22"/>
        <v>2</v>
      </c>
      <c r="K69" s="67">
        <v>43</v>
      </c>
      <c r="L69" s="61">
        <v>44</v>
      </c>
      <c r="M69" s="62">
        <f t="shared" si="23"/>
        <v>87</v>
      </c>
      <c r="N69" s="6">
        <f t="shared" si="13"/>
        <v>3.4706089598352391E-2</v>
      </c>
      <c r="O69" s="6">
        <f t="shared" si="0"/>
        <v>5.2327712609970684E-2</v>
      </c>
      <c r="P69" s="7">
        <f t="shared" si="1"/>
        <v>4.3443237467435399E-2</v>
      </c>
      <c r="Q69" s="41"/>
      <c r="R69" s="58">
        <f t="shared" si="10"/>
        <v>8.5577504485181812</v>
      </c>
      <c r="S69" s="58">
        <f t="shared" si="11"/>
        <v>12.97727272727273</v>
      </c>
      <c r="T69" s="58">
        <f t="shared" si="12"/>
        <v>10.742682811048519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960.99999999999989</v>
      </c>
      <c r="F70" s="64">
        <v>2351.1818188308234</v>
      </c>
      <c r="G70" s="65">
        <f t="shared" si="4"/>
        <v>3312.1818188308234</v>
      </c>
      <c r="H70" s="66">
        <v>88</v>
      </c>
      <c r="I70" s="64">
        <v>89</v>
      </c>
      <c r="J70" s="65">
        <f t="shared" si="22"/>
        <v>177</v>
      </c>
      <c r="K70" s="66">
        <v>0</v>
      </c>
      <c r="L70" s="64">
        <v>0</v>
      </c>
      <c r="M70" s="65">
        <f t="shared" si="23"/>
        <v>0</v>
      </c>
      <c r="N70" s="15">
        <f t="shared" si="13"/>
        <v>5.0557659932659926E-2</v>
      </c>
      <c r="O70" s="15">
        <f t="shared" si="0"/>
        <v>0.12230450576523218</v>
      </c>
      <c r="P70" s="16">
        <f t="shared" si="1"/>
        <v>8.6633757554687787E-2</v>
      </c>
      <c r="Q70" s="41"/>
      <c r="R70" s="58">
        <f t="shared" si="10"/>
        <v>10.920454545454545</v>
      </c>
      <c r="S70" s="58">
        <f t="shared" si="11"/>
        <v>26.417773245290149</v>
      </c>
      <c r="T70" s="58">
        <f t="shared" si="12"/>
        <v>18.71289163181256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1354.4052866205966</v>
      </c>
      <c r="F71" s="56">
        <v>3537.6592093383206</v>
      </c>
      <c r="G71" s="57">
        <f t="shared" ref="G71:G84" si="24">+E71+F71</f>
        <v>4892.0644959589172</v>
      </c>
      <c r="H71" s="55">
        <v>88</v>
      </c>
      <c r="I71" s="56">
        <v>89</v>
      </c>
      <c r="J71" s="57">
        <f t="shared" si="22"/>
        <v>177</v>
      </c>
      <c r="K71" s="55">
        <v>0</v>
      </c>
      <c r="L71" s="56">
        <v>0</v>
      </c>
      <c r="M71" s="57">
        <f t="shared" si="23"/>
        <v>0</v>
      </c>
      <c r="N71" s="3">
        <f t="shared" si="13"/>
        <v>7.1254486880292331E-2</v>
      </c>
      <c r="O71" s="3">
        <f t="shared" si="0"/>
        <v>0.18402305500095301</v>
      </c>
      <c r="P71" s="4">
        <f t="shared" si="1"/>
        <v>0.12795732621779968</v>
      </c>
      <c r="Q71" s="41"/>
      <c r="R71" s="58">
        <f t="shared" ref="R71:R86" si="25">+E71/(H71+K71)</f>
        <v>15.390969166143144</v>
      </c>
      <c r="S71" s="58">
        <f t="shared" ref="S71:S86" si="26">+F71/(I71+L71)</f>
        <v>39.748979880205852</v>
      </c>
      <c r="T71" s="58">
        <f t="shared" ref="T71:T86" si="27">+G71/(J71+M71)</f>
        <v>27.638782463044731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2699.8211020659101</v>
      </c>
      <c r="F72" s="56">
        <v>5479.7060509309431</v>
      </c>
      <c r="G72" s="57">
        <f t="shared" si="24"/>
        <v>8179.5271529968531</v>
      </c>
      <c r="H72" s="55">
        <v>88</v>
      </c>
      <c r="I72" s="56">
        <v>89</v>
      </c>
      <c r="J72" s="57">
        <f t="shared" si="22"/>
        <v>177</v>
      </c>
      <c r="K72" s="55">
        <v>0</v>
      </c>
      <c r="L72" s="56">
        <v>0</v>
      </c>
      <c r="M72" s="57">
        <f t="shared" si="23"/>
        <v>0</v>
      </c>
      <c r="N72" s="3">
        <f t="shared" si="13"/>
        <v>0.14203604282754156</v>
      </c>
      <c r="O72" s="3">
        <f t="shared" si="0"/>
        <v>0.28504505050618723</v>
      </c>
      <c r="P72" s="4">
        <f t="shared" si="1"/>
        <v>0.21394452691454419</v>
      </c>
      <c r="Q72" s="41"/>
      <c r="R72" s="58">
        <f t="shared" si="25"/>
        <v>30.679785250748978</v>
      </c>
      <c r="S72" s="58">
        <f t="shared" si="26"/>
        <v>61.569730909336442</v>
      </c>
      <c r="T72" s="58">
        <f t="shared" si="27"/>
        <v>46.212017813541543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3048.384839763341</v>
      </c>
      <c r="F73" s="56">
        <v>6309.1937769665647</v>
      </c>
      <c r="G73" s="57">
        <f t="shared" si="24"/>
        <v>9357.5786167299048</v>
      </c>
      <c r="H73" s="55">
        <v>88</v>
      </c>
      <c r="I73" s="56">
        <v>90</v>
      </c>
      <c r="J73" s="57">
        <f t="shared" si="22"/>
        <v>178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0.16037378155320609</v>
      </c>
      <c r="O73" s="3">
        <f t="shared" ref="O73" si="29">+F73/(I73*216+L73*248)</f>
        <v>0.32454700498799199</v>
      </c>
      <c r="P73" s="4">
        <f t="shared" ref="P73" si="30">+G73/(J73*216+M73*248)</f>
        <v>0.24338271475056972</v>
      </c>
      <c r="Q73" s="41"/>
      <c r="R73" s="58">
        <f t="shared" si="25"/>
        <v>34.640736815492509</v>
      </c>
      <c r="S73" s="58">
        <f t="shared" si="26"/>
        <v>70.102153077406271</v>
      </c>
      <c r="T73" s="58">
        <f t="shared" si="27"/>
        <v>52.570666386123058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3289.3688350850698</v>
      </c>
      <c r="F74" s="56">
        <v>7148.3612127723291</v>
      </c>
      <c r="G74" s="57">
        <f t="shared" si="24"/>
        <v>10437.7300478574</v>
      </c>
      <c r="H74" s="55">
        <v>88</v>
      </c>
      <c r="I74" s="56">
        <v>90</v>
      </c>
      <c r="J74" s="57">
        <f t="shared" si="22"/>
        <v>178</v>
      </c>
      <c r="K74" s="55">
        <v>0</v>
      </c>
      <c r="L74" s="56">
        <v>0</v>
      </c>
      <c r="M74" s="57">
        <f t="shared" si="23"/>
        <v>0</v>
      </c>
      <c r="N74" s="3">
        <f t="shared" si="13"/>
        <v>0.17305181161011521</v>
      </c>
      <c r="O74" s="3">
        <f t="shared" si="0"/>
        <v>0.36771405415495517</v>
      </c>
      <c r="P74" s="4">
        <f t="shared" si="1"/>
        <v>0.27147654098671969</v>
      </c>
      <c r="Q74" s="41"/>
      <c r="R74" s="58">
        <f t="shared" si="25"/>
        <v>37.379191307784886</v>
      </c>
      <c r="S74" s="58">
        <f t="shared" si="26"/>
        <v>79.426235697470318</v>
      </c>
      <c r="T74" s="58">
        <f t="shared" si="27"/>
        <v>58.638932853131458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3968.8195450402918</v>
      </c>
      <c r="F75" s="56">
        <v>7468.2788937941295</v>
      </c>
      <c r="G75" s="57">
        <f t="shared" si="24"/>
        <v>11437.098438834422</v>
      </c>
      <c r="H75" s="55">
        <v>88</v>
      </c>
      <c r="I75" s="56">
        <v>87</v>
      </c>
      <c r="J75" s="57">
        <f t="shared" si="22"/>
        <v>175</v>
      </c>
      <c r="K75" s="55">
        <v>0</v>
      </c>
      <c r="L75" s="56">
        <v>0</v>
      </c>
      <c r="M75" s="57">
        <f t="shared" si="23"/>
        <v>0</v>
      </c>
      <c r="N75" s="3">
        <f t="shared" si="13"/>
        <v>0.20879732454967864</v>
      </c>
      <c r="O75" s="3">
        <f t="shared" si="0"/>
        <v>0.39741799136835515</v>
      </c>
      <c r="P75" s="4">
        <f t="shared" si="1"/>
        <v>0.30256874176810639</v>
      </c>
      <c r="Q75" s="41"/>
      <c r="R75" s="58">
        <f t="shared" si="25"/>
        <v>45.100222102730591</v>
      </c>
      <c r="S75" s="58">
        <f t="shared" si="26"/>
        <v>85.842286135564706</v>
      </c>
      <c r="T75" s="58">
        <f t="shared" si="27"/>
        <v>65.354848221910984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6491.4327164561955</v>
      </c>
      <c r="F76" s="56">
        <v>9017.1492333363967</v>
      </c>
      <c r="G76" s="57">
        <f t="shared" si="24"/>
        <v>15508.581949792591</v>
      </c>
      <c r="H76" s="55">
        <v>89</v>
      </c>
      <c r="I76" s="56">
        <v>91</v>
      </c>
      <c r="J76" s="57">
        <f t="shared" si="22"/>
        <v>180</v>
      </c>
      <c r="K76" s="55">
        <v>0</v>
      </c>
      <c r="L76" s="56">
        <v>0</v>
      </c>
      <c r="M76" s="57">
        <f t="shared" si="23"/>
        <v>0</v>
      </c>
      <c r="N76" s="3">
        <f t="shared" si="13"/>
        <v>0.33767336227924444</v>
      </c>
      <c r="O76" s="3">
        <f t="shared" si="0"/>
        <v>0.45874792599391517</v>
      </c>
      <c r="P76" s="4">
        <f t="shared" si="1"/>
        <v>0.39888328060166128</v>
      </c>
      <c r="Q76" s="41"/>
      <c r="R76" s="58">
        <f t="shared" si="25"/>
        <v>72.937446252316803</v>
      </c>
      <c r="S76" s="58">
        <f t="shared" si="26"/>
        <v>99.08955201468568</v>
      </c>
      <c r="T76" s="58">
        <f t="shared" si="27"/>
        <v>86.158788609958847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7892.769562186887</v>
      </c>
      <c r="F77" s="56">
        <v>9480.2693883497141</v>
      </c>
      <c r="G77" s="57">
        <f t="shared" si="24"/>
        <v>17373.0389505366</v>
      </c>
      <c r="H77" s="55">
        <v>89</v>
      </c>
      <c r="I77" s="56">
        <v>90</v>
      </c>
      <c r="J77" s="57">
        <f t="shared" si="22"/>
        <v>179</v>
      </c>
      <c r="K77" s="55">
        <v>0</v>
      </c>
      <c r="L77" s="56">
        <v>0</v>
      </c>
      <c r="M77" s="57">
        <f t="shared" si="23"/>
        <v>0</v>
      </c>
      <c r="N77" s="3">
        <f t="shared" si="13"/>
        <v>0.41056853735886845</v>
      </c>
      <c r="O77" s="3">
        <f t="shared" si="0"/>
        <v>0.48766817841305116</v>
      </c>
      <c r="P77" s="4">
        <f t="shared" si="1"/>
        <v>0.44933372001180943</v>
      </c>
      <c r="Q77" s="41"/>
      <c r="R77" s="58">
        <f t="shared" si="25"/>
        <v>88.682804069515583</v>
      </c>
      <c r="S77" s="58">
        <f t="shared" si="26"/>
        <v>105.33632653721905</v>
      </c>
      <c r="T77" s="58">
        <f t="shared" si="27"/>
        <v>97.056083522550836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7464.2373073242888</v>
      </c>
      <c r="F78" s="56">
        <v>8164.8256965988176</v>
      </c>
      <c r="G78" s="57">
        <f t="shared" si="24"/>
        <v>15629.063003923107</v>
      </c>
      <c r="H78" s="55">
        <v>87</v>
      </c>
      <c r="I78" s="56">
        <v>88</v>
      </c>
      <c r="J78" s="57">
        <f t="shared" si="22"/>
        <v>175</v>
      </c>
      <c r="K78" s="55">
        <v>0</v>
      </c>
      <c r="L78" s="56">
        <v>0</v>
      </c>
      <c r="M78" s="57">
        <f t="shared" si="23"/>
        <v>0</v>
      </c>
      <c r="N78" s="3">
        <f t="shared" si="13"/>
        <v>0.39720292184569439</v>
      </c>
      <c r="O78" s="3">
        <f t="shared" si="0"/>
        <v>0.42954680642880982</v>
      </c>
      <c r="P78" s="4">
        <f t="shared" si="1"/>
        <v>0.41346727523606103</v>
      </c>
      <c r="Q78" s="41"/>
      <c r="R78" s="58">
        <f t="shared" si="25"/>
        <v>85.79583111866998</v>
      </c>
      <c r="S78" s="58">
        <f t="shared" si="26"/>
        <v>92.782110188622923</v>
      </c>
      <c r="T78" s="58">
        <f t="shared" si="27"/>
        <v>89.308931450989178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6994.5089585676233</v>
      </c>
      <c r="F79" s="56">
        <v>7996.0915911861566</v>
      </c>
      <c r="G79" s="57">
        <f t="shared" si="24"/>
        <v>14990.600549753781</v>
      </c>
      <c r="H79" s="55">
        <v>88</v>
      </c>
      <c r="I79" s="56">
        <v>88</v>
      </c>
      <c r="J79" s="57">
        <f t="shared" si="22"/>
        <v>176</v>
      </c>
      <c r="K79" s="55">
        <v>0</v>
      </c>
      <c r="L79" s="56">
        <v>0</v>
      </c>
      <c r="M79" s="57">
        <f t="shared" si="23"/>
        <v>0</v>
      </c>
      <c r="N79" s="3">
        <f t="shared" si="13"/>
        <v>0.36797711271925626</v>
      </c>
      <c r="O79" s="3">
        <f t="shared" si="0"/>
        <v>0.42066980172486096</v>
      </c>
      <c r="P79" s="4">
        <f t="shared" si="1"/>
        <v>0.39432345722205864</v>
      </c>
      <c r="Q79" s="41"/>
      <c r="R79" s="58">
        <f t="shared" si="25"/>
        <v>79.483056347359351</v>
      </c>
      <c r="S79" s="58">
        <f t="shared" si="26"/>
        <v>90.864677172569955</v>
      </c>
      <c r="T79" s="58">
        <f t="shared" si="27"/>
        <v>85.173866759964667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5497.2008471764029</v>
      </c>
      <c r="F80" s="56">
        <v>6900.3647381514402</v>
      </c>
      <c r="G80" s="57">
        <f t="shared" si="24"/>
        <v>12397.565585327844</v>
      </c>
      <c r="H80" s="55">
        <v>88</v>
      </c>
      <c r="I80" s="56">
        <v>88</v>
      </c>
      <c r="J80" s="57">
        <f t="shared" si="22"/>
        <v>176</v>
      </c>
      <c r="K80" s="55">
        <v>0</v>
      </c>
      <c r="L80" s="56">
        <v>0</v>
      </c>
      <c r="M80" s="57">
        <f t="shared" si="23"/>
        <v>0</v>
      </c>
      <c r="N80" s="3">
        <f t="shared" si="13"/>
        <v>0.28920459002401111</v>
      </c>
      <c r="O80" s="3">
        <f t="shared" si="0"/>
        <v>0.36302423917042509</v>
      </c>
      <c r="P80" s="4">
        <f t="shared" si="1"/>
        <v>0.32611441459721813</v>
      </c>
      <c r="Q80" s="41"/>
      <c r="R80" s="58">
        <f t="shared" si="25"/>
        <v>62.468191445186399</v>
      </c>
      <c r="S80" s="58">
        <f t="shared" si="26"/>
        <v>78.413235660811822</v>
      </c>
      <c r="T80" s="58">
        <f t="shared" si="27"/>
        <v>70.440713552999114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4788.1535044912043</v>
      </c>
      <c r="F81" s="56">
        <v>6249.7324224196846</v>
      </c>
      <c r="G81" s="57">
        <f t="shared" si="24"/>
        <v>11037.885926910889</v>
      </c>
      <c r="H81" s="55">
        <v>88</v>
      </c>
      <c r="I81" s="56">
        <v>88</v>
      </c>
      <c r="J81" s="57">
        <f t="shared" si="22"/>
        <v>176</v>
      </c>
      <c r="K81" s="55">
        <v>0</v>
      </c>
      <c r="L81" s="56">
        <v>0</v>
      </c>
      <c r="M81" s="57">
        <f t="shared" si="23"/>
        <v>0</v>
      </c>
      <c r="N81" s="3">
        <f t="shared" si="13"/>
        <v>0.25190201517735711</v>
      </c>
      <c r="O81" s="3">
        <f t="shared" ref="O81:O86" si="31">+F81/(I81*216+L81*248)</f>
        <v>0.32879484545558108</v>
      </c>
      <c r="P81" s="4">
        <f t="shared" ref="P81:P86" si="32">+G81/(J81*216+M81*248)</f>
        <v>0.29034843031646906</v>
      </c>
      <c r="Q81" s="41"/>
      <c r="R81" s="58">
        <f t="shared" si="25"/>
        <v>54.410835278309143</v>
      </c>
      <c r="S81" s="58">
        <f t="shared" si="26"/>
        <v>71.019686618405501</v>
      </c>
      <c r="T81" s="58">
        <f t="shared" si="27"/>
        <v>62.715260948357326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4042.4630213520477</v>
      </c>
      <c r="F82" s="56">
        <v>5944.4846295564039</v>
      </c>
      <c r="G82" s="57">
        <f t="shared" si="24"/>
        <v>9986.9476509084525</v>
      </c>
      <c r="H82" s="55">
        <v>88</v>
      </c>
      <c r="I82" s="56">
        <v>88</v>
      </c>
      <c r="J82" s="57">
        <f t="shared" si="22"/>
        <v>176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0.21267166568560858</v>
      </c>
      <c r="O82" s="3">
        <f t="shared" si="31"/>
        <v>0.31273593379400272</v>
      </c>
      <c r="P82" s="4">
        <f t="shared" si="32"/>
        <v>0.26270379973980568</v>
      </c>
      <c r="Q82" s="41"/>
      <c r="R82" s="58">
        <f t="shared" si="25"/>
        <v>45.937079788091452</v>
      </c>
      <c r="S82" s="58">
        <f t="shared" si="26"/>
        <v>67.550961699504583</v>
      </c>
      <c r="T82" s="58">
        <f t="shared" si="27"/>
        <v>56.744020743798025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3120.7375990058235</v>
      </c>
      <c r="F83" s="56">
        <v>4575.3825786844573</v>
      </c>
      <c r="G83" s="57">
        <f t="shared" si="24"/>
        <v>7696.1201776902808</v>
      </c>
      <c r="H83" s="55">
        <v>88</v>
      </c>
      <c r="I83" s="56">
        <v>88</v>
      </c>
      <c r="J83" s="57">
        <f t="shared" si="22"/>
        <v>176</v>
      </c>
      <c r="K83" s="55">
        <v>0</v>
      </c>
      <c r="L83" s="56">
        <v>0</v>
      </c>
      <c r="M83" s="57">
        <f t="shared" si="23"/>
        <v>0</v>
      </c>
      <c r="N83" s="3">
        <f t="shared" si="33"/>
        <v>0.16418021880291581</v>
      </c>
      <c r="O83" s="3">
        <f t="shared" si="31"/>
        <v>0.24070825855873618</v>
      </c>
      <c r="P83" s="4">
        <f t="shared" si="32"/>
        <v>0.20244423868082598</v>
      </c>
      <c r="Q83" s="41"/>
      <c r="R83" s="58">
        <f t="shared" si="25"/>
        <v>35.462927261429812</v>
      </c>
      <c r="S83" s="58">
        <f t="shared" si="26"/>
        <v>51.992983848687011</v>
      </c>
      <c r="T83" s="58">
        <f t="shared" si="27"/>
        <v>43.727955555058415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1829.8700553089898</v>
      </c>
      <c r="F84" s="61">
        <v>2497.0000000000005</v>
      </c>
      <c r="G84" s="62">
        <f t="shared" si="24"/>
        <v>4326.8700553089902</v>
      </c>
      <c r="H84" s="67">
        <v>88</v>
      </c>
      <c r="I84" s="61">
        <v>88</v>
      </c>
      <c r="J84" s="62">
        <f t="shared" si="22"/>
        <v>176</v>
      </c>
      <c r="K84" s="67">
        <v>0</v>
      </c>
      <c r="L84" s="61">
        <v>0</v>
      </c>
      <c r="M84" s="62">
        <f t="shared" si="23"/>
        <v>0</v>
      </c>
      <c r="N84" s="6">
        <f t="shared" si="33"/>
        <v>9.6268416209437588E-2</v>
      </c>
      <c r="O84" s="6">
        <f t="shared" si="31"/>
        <v>0.13136574074074076</v>
      </c>
      <c r="P84" s="7">
        <f t="shared" si="32"/>
        <v>0.11381707847508918</v>
      </c>
      <c r="Q84" s="41"/>
      <c r="R84" s="58">
        <f t="shared" si="25"/>
        <v>20.79397790123852</v>
      </c>
      <c r="S84" s="58">
        <f t="shared" si="26"/>
        <v>28.375000000000004</v>
      </c>
      <c r="T84" s="58">
        <f t="shared" si="27"/>
        <v>24.584488950619264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727.33844667253834</v>
      </c>
      <c r="F85" s="64">
        <v>1533.5820401422791</v>
      </c>
      <c r="G85" s="65">
        <f t="shared" ref="G85:G86" si="34">+E85+F85</f>
        <v>2260.9204868148172</v>
      </c>
      <c r="H85" s="71">
        <v>46</v>
      </c>
      <c r="I85" s="64">
        <v>44</v>
      </c>
      <c r="J85" s="65">
        <f t="shared" ref="J85:J86" si="35">+H85+I85</f>
        <v>90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7.3202339640955946E-2</v>
      </c>
      <c r="O85" s="3">
        <f t="shared" si="31"/>
        <v>0.16136174664796707</v>
      </c>
      <c r="P85" s="4">
        <f t="shared" si="32"/>
        <v>0.11630249417771693</v>
      </c>
      <c r="Q85" s="41"/>
      <c r="R85" s="58">
        <f t="shared" si="25"/>
        <v>15.811705362446485</v>
      </c>
      <c r="S85" s="58">
        <f t="shared" si="26"/>
        <v>34.854137275960888</v>
      </c>
      <c r="T85" s="58">
        <f t="shared" si="27"/>
        <v>25.121338742386857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637.71772518147725</v>
      </c>
      <c r="F86" s="61">
        <v>1466.0000000000007</v>
      </c>
      <c r="G86" s="62">
        <f t="shared" si="34"/>
        <v>2103.7177251814778</v>
      </c>
      <c r="H86" s="72">
        <v>46</v>
      </c>
      <c r="I86" s="61">
        <v>44</v>
      </c>
      <c r="J86" s="62">
        <f t="shared" si="35"/>
        <v>90</v>
      </c>
      <c r="K86" s="72">
        <v>0</v>
      </c>
      <c r="L86" s="61">
        <v>0</v>
      </c>
      <c r="M86" s="62">
        <f t="shared" si="36"/>
        <v>0</v>
      </c>
      <c r="N86" s="6">
        <f t="shared" si="33"/>
        <v>6.4182540779134184E-2</v>
      </c>
      <c r="O86" s="6">
        <f t="shared" si="31"/>
        <v>0.15425084175084183</v>
      </c>
      <c r="P86" s="7">
        <f t="shared" si="32"/>
        <v>0.10821593236530236</v>
      </c>
      <c r="Q86" s="41"/>
      <c r="R86" s="58">
        <f t="shared" si="25"/>
        <v>13.863428808292984</v>
      </c>
      <c r="S86" s="58">
        <f t="shared" si="26"/>
        <v>33.318181818181834</v>
      </c>
      <c r="T86" s="58">
        <f t="shared" si="27"/>
        <v>23.37464139090531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397524.33484548284</v>
      </c>
    </row>
    <row r="91" spans="2:20" x14ac:dyDescent="0.25">
      <c r="C91" t="s">
        <v>112</v>
      </c>
      <c r="D91" s="78">
        <f>SUMPRODUCT(((((J5:J86)*216)+((M5:M86)*248))*((D5:D86))/1000))</f>
        <v>2439968.3394399998</v>
      </c>
    </row>
    <row r="92" spans="2:20" x14ac:dyDescent="0.25">
      <c r="C92" t="s">
        <v>111</v>
      </c>
      <c r="D92" s="39">
        <f>+D90/D91</f>
        <v>0.16292192337902187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zoomScale="80" zoomScaleNormal="80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0.13299472667088491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62.999999999999986</v>
      </c>
      <c r="F5" s="56">
        <v>281.57546772005793</v>
      </c>
      <c r="G5" s="57">
        <f>+E5+F5</f>
        <v>344.57546772005793</v>
      </c>
      <c r="H5" s="56">
        <v>44</v>
      </c>
      <c r="I5" s="56">
        <v>45</v>
      </c>
      <c r="J5" s="57">
        <f>+H5+I5</f>
        <v>89</v>
      </c>
      <c r="K5" s="56">
        <v>0</v>
      </c>
      <c r="L5" s="56">
        <v>0</v>
      </c>
      <c r="M5" s="57">
        <f>+K5+L5</f>
        <v>0</v>
      </c>
      <c r="N5" s="32">
        <f>+E5/(H5*216+K5*248)</f>
        <v>6.6287878787878772E-3</v>
      </c>
      <c r="O5" s="32">
        <f t="shared" ref="O5:O80" si="0">+F5/(I5*216+L5*248)</f>
        <v>2.8968669518524479E-2</v>
      </c>
      <c r="P5" s="33">
        <f t="shared" ref="P5:P80" si="1">+G5/(J5*216+M5*248)</f>
        <v>1.7924233651688406E-2</v>
      </c>
      <c r="Q5" s="41"/>
      <c r="R5" s="58">
        <f>+E5/(H5+K5)</f>
        <v>1.4318181818181814</v>
      </c>
      <c r="S5" s="58">
        <f t="shared" ref="S5" si="2">+F5/(I5+L5)</f>
        <v>6.2572326160012874</v>
      </c>
      <c r="T5" s="58">
        <f t="shared" ref="T5" si="3">+G5/(J5+M5)</f>
        <v>3.8716344687646957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80.723724658938693</v>
      </c>
      <c r="F6" s="56">
        <v>519.47223609378761</v>
      </c>
      <c r="G6" s="57">
        <f t="shared" ref="G6:G70" si="4">+E6+F6</f>
        <v>600.19596075272625</v>
      </c>
      <c r="H6" s="56">
        <v>44</v>
      </c>
      <c r="I6" s="56">
        <v>45</v>
      </c>
      <c r="J6" s="57">
        <f t="shared" ref="J6:J59" si="5">+H6+I6</f>
        <v>89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8.4936578976156033E-3</v>
      </c>
      <c r="O6" s="32">
        <f t="shared" ref="O6:O16" si="8">+F6/(I6*216+L6*248)</f>
        <v>5.3443645688661279E-2</v>
      </c>
      <c r="P6" s="33">
        <f t="shared" ref="P6:P16" si="9">+G6/(J6*216+M6*248)</f>
        <v>3.1221179814436447E-2</v>
      </c>
      <c r="Q6" s="41"/>
      <c r="R6" s="58">
        <f t="shared" ref="R6:R70" si="10">+E6/(H6+K6)</f>
        <v>1.8346301058849703</v>
      </c>
      <c r="S6" s="58">
        <f t="shared" ref="S6:S70" si="11">+F6/(I6+L6)</f>
        <v>11.543827468750836</v>
      </c>
      <c r="T6" s="58">
        <f t="shared" ref="T6:T70" si="12">+G6/(J6+M6)</f>
        <v>6.7437748399182729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121.94920070812915</v>
      </c>
      <c r="F7" s="56">
        <v>766.40686886325773</v>
      </c>
      <c r="G7" s="57">
        <f t="shared" si="4"/>
        <v>888.35606957138691</v>
      </c>
      <c r="H7" s="56">
        <v>44</v>
      </c>
      <c r="I7" s="56">
        <v>44</v>
      </c>
      <c r="J7" s="57">
        <f t="shared" si="5"/>
        <v>88</v>
      </c>
      <c r="K7" s="56">
        <v>0</v>
      </c>
      <c r="L7" s="56">
        <v>0</v>
      </c>
      <c r="M7" s="57">
        <f t="shared" si="6"/>
        <v>0</v>
      </c>
      <c r="N7" s="32">
        <f t="shared" si="7"/>
        <v>1.2831355293363758E-2</v>
      </c>
      <c r="O7" s="32">
        <f t="shared" si="8"/>
        <v>8.0640453373659271E-2</v>
      </c>
      <c r="P7" s="33">
        <f t="shared" si="9"/>
        <v>4.6735904333511519E-2</v>
      </c>
      <c r="Q7" s="41"/>
      <c r="R7" s="58">
        <f t="shared" si="10"/>
        <v>2.7715727433665718</v>
      </c>
      <c r="S7" s="58">
        <f t="shared" si="11"/>
        <v>17.418337928710404</v>
      </c>
      <c r="T7" s="58">
        <f t="shared" si="12"/>
        <v>10.094955336038488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149.85436057629815</v>
      </c>
      <c r="F8" s="56">
        <v>803.65805123062228</v>
      </c>
      <c r="G8" s="57">
        <f t="shared" si="4"/>
        <v>953.51241180692045</v>
      </c>
      <c r="H8" s="56">
        <v>44</v>
      </c>
      <c r="I8" s="56">
        <v>44</v>
      </c>
      <c r="J8" s="57">
        <f t="shared" si="5"/>
        <v>88</v>
      </c>
      <c r="K8" s="56">
        <v>0</v>
      </c>
      <c r="L8" s="56">
        <v>0</v>
      </c>
      <c r="M8" s="57">
        <f t="shared" si="6"/>
        <v>0</v>
      </c>
      <c r="N8" s="32">
        <f t="shared" si="7"/>
        <v>1.5767504269391639E-2</v>
      </c>
      <c r="O8" s="32">
        <f t="shared" si="8"/>
        <v>8.4559980137902169E-2</v>
      </c>
      <c r="P8" s="33">
        <f t="shared" si="9"/>
        <v>5.0163742203646909E-2</v>
      </c>
      <c r="Q8" s="41"/>
      <c r="R8" s="58">
        <f t="shared" si="10"/>
        <v>3.4057809221885944</v>
      </c>
      <c r="S8" s="58">
        <f t="shared" si="11"/>
        <v>18.264955709786872</v>
      </c>
      <c r="T8" s="58">
        <f t="shared" si="12"/>
        <v>10.835368315987733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220.26885039765116</v>
      </c>
      <c r="F9" s="56">
        <v>1000.5805083505904</v>
      </c>
      <c r="G9" s="57">
        <f t="shared" si="4"/>
        <v>1220.8493587482417</v>
      </c>
      <c r="H9" s="56">
        <v>44</v>
      </c>
      <c r="I9" s="56">
        <v>44</v>
      </c>
      <c r="J9" s="57">
        <f t="shared" si="5"/>
        <v>88</v>
      </c>
      <c r="K9" s="56">
        <v>0</v>
      </c>
      <c r="L9" s="56">
        <v>0</v>
      </c>
      <c r="M9" s="57">
        <f t="shared" si="6"/>
        <v>0</v>
      </c>
      <c r="N9" s="32">
        <f t="shared" si="7"/>
        <v>2.3176436279214136E-2</v>
      </c>
      <c r="O9" s="32">
        <f t="shared" si="8"/>
        <v>0.10527993564294932</v>
      </c>
      <c r="P9" s="33">
        <f t="shared" si="9"/>
        <v>6.4228185961081735E-2</v>
      </c>
      <c r="Q9" s="41"/>
      <c r="R9" s="58">
        <f t="shared" si="10"/>
        <v>5.0061102363102536</v>
      </c>
      <c r="S9" s="58">
        <f t="shared" si="11"/>
        <v>22.740466098877054</v>
      </c>
      <c r="T9" s="58">
        <f t="shared" si="12"/>
        <v>13.873288167593655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251.63289588432946</v>
      </c>
      <c r="F10" s="56">
        <v>1159.9510623886981</v>
      </c>
      <c r="G10" s="57">
        <f t="shared" si="4"/>
        <v>1411.5839582730275</v>
      </c>
      <c r="H10" s="56">
        <v>44</v>
      </c>
      <c r="I10" s="56">
        <v>44</v>
      </c>
      <c r="J10" s="57">
        <f t="shared" si="5"/>
        <v>88</v>
      </c>
      <c r="K10" s="56">
        <v>0</v>
      </c>
      <c r="L10" s="56">
        <v>0</v>
      </c>
      <c r="M10" s="57">
        <f t="shared" si="6"/>
        <v>0</v>
      </c>
      <c r="N10" s="32">
        <f t="shared" si="7"/>
        <v>2.6476525240354529E-2</v>
      </c>
      <c r="O10" s="32">
        <f t="shared" si="8"/>
        <v>0.12204872289443372</v>
      </c>
      <c r="P10" s="33">
        <f t="shared" si="9"/>
        <v>7.4262624067394131E-2</v>
      </c>
      <c r="Q10" s="41"/>
      <c r="R10" s="58">
        <f t="shared" si="10"/>
        <v>5.718929451916579</v>
      </c>
      <c r="S10" s="58">
        <f t="shared" si="11"/>
        <v>26.362524145197685</v>
      </c>
      <c r="T10" s="58">
        <f t="shared" si="12"/>
        <v>16.040726798557131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432.52983992168413</v>
      </c>
      <c r="F11" s="56">
        <v>1383.4006919361573</v>
      </c>
      <c r="G11" s="57">
        <f t="shared" si="4"/>
        <v>1815.9305318578413</v>
      </c>
      <c r="H11" s="56">
        <v>44</v>
      </c>
      <c r="I11" s="56">
        <v>44</v>
      </c>
      <c r="J11" s="57">
        <f t="shared" si="5"/>
        <v>88</v>
      </c>
      <c r="K11" s="56">
        <v>0</v>
      </c>
      <c r="L11" s="56">
        <v>0</v>
      </c>
      <c r="M11" s="57">
        <f t="shared" si="6"/>
        <v>0</v>
      </c>
      <c r="N11" s="32">
        <f t="shared" si="7"/>
        <v>4.5510294604554309E-2</v>
      </c>
      <c r="O11" s="32">
        <f t="shared" si="8"/>
        <v>0.14555983711449466</v>
      </c>
      <c r="P11" s="33">
        <f t="shared" si="9"/>
        <v>9.5535065859524482E-2</v>
      </c>
      <c r="Q11" s="41"/>
      <c r="R11" s="58">
        <f t="shared" si="10"/>
        <v>9.8302236345837297</v>
      </c>
      <c r="S11" s="58">
        <f t="shared" si="11"/>
        <v>31.440924816730845</v>
      </c>
      <c r="T11" s="58">
        <f t="shared" si="12"/>
        <v>20.635574225657287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447.19129109990104</v>
      </c>
      <c r="F12" s="56">
        <v>1458.1400892607205</v>
      </c>
      <c r="G12" s="57">
        <f t="shared" si="4"/>
        <v>1905.3313803606216</v>
      </c>
      <c r="H12" s="56">
        <v>44</v>
      </c>
      <c r="I12" s="56">
        <v>44</v>
      </c>
      <c r="J12" s="57">
        <f t="shared" si="5"/>
        <v>88</v>
      </c>
      <c r="K12" s="56">
        <v>0</v>
      </c>
      <c r="L12" s="56">
        <v>0</v>
      </c>
      <c r="M12" s="57">
        <f t="shared" si="6"/>
        <v>0</v>
      </c>
      <c r="N12" s="32">
        <f t="shared" si="7"/>
        <v>4.7052955713373423E-2</v>
      </c>
      <c r="O12" s="32">
        <f t="shared" si="8"/>
        <v>0.15342383094073236</v>
      </c>
      <c r="P12" s="33">
        <f t="shared" si="9"/>
        <v>0.10023839332705291</v>
      </c>
      <c r="Q12" s="41"/>
      <c r="R12" s="58">
        <f t="shared" si="10"/>
        <v>10.163438434088659</v>
      </c>
      <c r="S12" s="58">
        <f t="shared" si="11"/>
        <v>33.139547483198193</v>
      </c>
      <c r="T12" s="58">
        <f t="shared" si="12"/>
        <v>21.651492958643427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466.6164557467892</v>
      </c>
      <c r="F13" s="56">
        <v>1481.0557644007688</v>
      </c>
      <c r="G13" s="57">
        <f t="shared" si="4"/>
        <v>1947.6722201475579</v>
      </c>
      <c r="H13" s="56">
        <v>44</v>
      </c>
      <c r="I13" s="56">
        <v>44</v>
      </c>
      <c r="J13" s="57">
        <f t="shared" si="5"/>
        <v>88</v>
      </c>
      <c r="K13" s="56">
        <v>0</v>
      </c>
      <c r="L13" s="56">
        <v>0</v>
      </c>
      <c r="M13" s="57">
        <f t="shared" si="6"/>
        <v>0</v>
      </c>
      <c r="N13" s="32">
        <f t="shared" si="7"/>
        <v>4.9096849299956773E-2</v>
      </c>
      <c r="O13" s="32">
        <f t="shared" si="8"/>
        <v>0.15583499204553544</v>
      </c>
      <c r="P13" s="33">
        <f t="shared" si="9"/>
        <v>0.1024659206727461</v>
      </c>
      <c r="Q13" s="41"/>
      <c r="R13" s="58">
        <f t="shared" si="10"/>
        <v>10.604919448790664</v>
      </c>
      <c r="S13" s="58">
        <f t="shared" si="11"/>
        <v>33.660358281835656</v>
      </c>
      <c r="T13" s="58">
        <f t="shared" si="12"/>
        <v>22.132638865313158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539.29580916666794</v>
      </c>
      <c r="F14" s="56">
        <v>1712.4446688990306</v>
      </c>
      <c r="G14" s="57">
        <f t="shared" si="4"/>
        <v>2251.7404780656984</v>
      </c>
      <c r="H14" s="56">
        <v>44</v>
      </c>
      <c r="I14" s="56">
        <v>44</v>
      </c>
      <c r="J14" s="57">
        <f t="shared" si="5"/>
        <v>88</v>
      </c>
      <c r="K14" s="56">
        <v>0</v>
      </c>
      <c r="L14" s="56">
        <v>0</v>
      </c>
      <c r="M14" s="57">
        <f t="shared" si="6"/>
        <v>0</v>
      </c>
      <c r="N14" s="32">
        <f t="shared" si="7"/>
        <v>5.6744087664843006E-2</v>
      </c>
      <c r="O14" s="32">
        <f t="shared" si="8"/>
        <v>0.18018146768718757</v>
      </c>
      <c r="P14" s="33">
        <f t="shared" si="9"/>
        <v>0.11846277767601528</v>
      </c>
      <c r="Q14" s="41"/>
      <c r="R14" s="58">
        <f t="shared" si="10"/>
        <v>12.25672293560609</v>
      </c>
      <c r="S14" s="58">
        <f t="shared" si="11"/>
        <v>38.919197020432513</v>
      </c>
      <c r="T14" s="58">
        <f t="shared" si="12"/>
        <v>25.587959978019299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2021.335275901452</v>
      </c>
      <c r="F15" s="56">
        <v>2597.037649447961</v>
      </c>
      <c r="G15" s="57">
        <f t="shared" si="4"/>
        <v>4618.372925349413</v>
      </c>
      <c r="H15" s="56">
        <v>44</v>
      </c>
      <c r="I15" s="56">
        <v>46</v>
      </c>
      <c r="J15" s="57">
        <f t="shared" si="5"/>
        <v>90</v>
      </c>
      <c r="K15" s="56">
        <v>44</v>
      </c>
      <c r="L15" s="56">
        <v>44</v>
      </c>
      <c r="M15" s="57">
        <f t="shared" si="6"/>
        <v>88</v>
      </c>
      <c r="N15" s="32">
        <f t="shared" si="7"/>
        <v>9.9007409673856378E-2</v>
      </c>
      <c r="O15" s="32">
        <f t="shared" si="8"/>
        <v>0.12457010981619153</v>
      </c>
      <c r="P15" s="33">
        <f t="shared" si="9"/>
        <v>0.11192256992413273</v>
      </c>
      <c r="Q15" s="41"/>
      <c r="R15" s="58">
        <f t="shared" si="10"/>
        <v>22.969719044334681</v>
      </c>
      <c r="S15" s="58">
        <f t="shared" si="11"/>
        <v>28.855973882755123</v>
      </c>
      <c r="T15" s="58">
        <f t="shared" si="12"/>
        <v>25.945915310951758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3989.3665432619091</v>
      </c>
      <c r="F16" s="56">
        <v>4238.7817651340038</v>
      </c>
      <c r="G16" s="57">
        <f t="shared" si="4"/>
        <v>8228.1483083959138</v>
      </c>
      <c r="H16" s="56">
        <v>44</v>
      </c>
      <c r="I16" s="56">
        <v>46</v>
      </c>
      <c r="J16" s="57">
        <f t="shared" si="5"/>
        <v>90</v>
      </c>
      <c r="K16" s="56">
        <v>90</v>
      </c>
      <c r="L16" s="56">
        <v>88</v>
      </c>
      <c r="M16" s="57">
        <f t="shared" si="6"/>
        <v>178</v>
      </c>
      <c r="N16" s="32">
        <f t="shared" si="7"/>
        <v>0.12535716890591719</v>
      </c>
      <c r="O16" s="32">
        <f t="shared" si="8"/>
        <v>0.13346290192487417</v>
      </c>
      <c r="P16" s="33">
        <f t="shared" si="9"/>
        <v>0.1294059560329</v>
      </c>
      <c r="Q16" s="41"/>
      <c r="R16" s="58">
        <f t="shared" si="10"/>
        <v>29.771392113894844</v>
      </c>
      <c r="S16" s="58">
        <f t="shared" si="11"/>
        <v>31.632699739805997</v>
      </c>
      <c r="T16" s="58">
        <f t="shared" si="12"/>
        <v>30.702045926850424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4111.5147477766586</v>
      </c>
      <c r="F17" s="56">
        <v>4657.6561497111288</v>
      </c>
      <c r="G17" s="57">
        <f t="shared" si="4"/>
        <v>8769.1708974877874</v>
      </c>
      <c r="H17" s="56">
        <v>45</v>
      </c>
      <c r="I17" s="56">
        <v>46</v>
      </c>
      <c r="J17" s="57">
        <f t="shared" si="5"/>
        <v>91</v>
      </c>
      <c r="K17" s="56">
        <v>88</v>
      </c>
      <c r="L17" s="56">
        <v>88</v>
      </c>
      <c r="M17" s="57">
        <f t="shared" si="6"/>
        <v>176</v>
      </c>
      <c r="N17" s="32">
        <f t="shared" ref="N17:N81" si="13">+E17/(H17*216+K17*248)</f>
        <v>0.13034221239464427</v>
      </c>
      <c r="O17" s="32">
        <f t="shared" si="0"/>
        <v>0.14665164199342345</v>
      </c>
      <c r="P17" s="33">
        <f t="shared" si="1"/>
        <v>0.13852475195071065</v>
      </c>
      <c r="Q17" s="41"/>
      <c r="R17" s="58">
        <f t="shared" si="10"/>
        <v>30.913644720125252</v>
      </c>
      <c r="S17" s="58">
        <f t="shared" si="11"/>
        <v>34.758627982918874</v>
      </c>
      <c r="T17" s="58">
        <f t="shared" si="12"/>
        <v>32.843336694710814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4896.8520622384613</v>
      </c>
      <c r="F18" s="56">
        <v>6038.0881382877224</v>
      </c>
      <c r="G18" s="57">
        <f t="shared" si="4"/>
        <v>10934.940200526184</v>
      </c>
      <c r="H18" s="56">
        <v>45</v>
      </c>
      <c r="I18" s="56">
        <v>46</v>
      </c>
      <c r="J18" s="57">
        <f t="shared" si="5"/>
        <v>91</v>
      </c>
      <c r="K18" s="56">
        <v>88</v>
      </c>
      <c r="L18" s="56">
        <v>88</v>
      </c>
      <c r="M18" s="57">
        <f t="shared" si="6"/>
        <v>176</v>
      </c>
      <c r="N18" s="32">
        <f t="shared" si="13"/>
        <v>0.15523877955359058</v>
      </c>
      <c r="O18" s="32">
        <f t="shared" si="0"/>
        <v>0.19011612526094843</v>
      </c>
      <c r="P18" s="33">
        <f t="shared" si="1"/>
        <v>0.17273695501905384</v>
      </c>
      <c r="Q18" s="41"/>
      <c r="R18" s="58">
        <f t="shared" si="10"/>
        <v>36.818436558183919</v>
      </c>
      <c r="S18" s="58">
        <f t="shared" si="11"/>
        <v>45.060359240953154</v>
      </c>
      <c r="T18" s="58">
        <f t="shared" si="12"/>
        <v>40.954832211708556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6254.2669136266668</v>
      </c>
      <c r="F19" s="56">
        <v>7080.0727526096462</v>
      </c>
      <c r="G19" s="57">
        <f t="shared" si="4"/>
        <v>13334.339666236312</v>
      </c>
      <c r="H19" s="56">
        <v>45</v>
      </c>
      <c r="I19" s="56">
        <v>46</v>
      </c>
      <c r="J19" s="57">
        <f t="shared" si="5"/>
        <v>91</v>
      </c>
      <c r="K19" s="56">
        <v>88</v>
      </c>
      <c r="L19" s="56">
        <v>88</v>
      </c>
      <c r="M19" s="57">
        <f t="shared" si="6"/>
        <v>176</v>
      </c>
      <c r="N19" s="32">
        <f t="shared" si="13"/>
        <v>0.19827120573252177</v>
      </c>
      <c r="O19" s="32">
        <f t="shared" si="0"/>
        <v>0.2229242050569788</v>
      </c>
      <c r="P19" s="33">
        <f t="shared" si="1"/>
        <v>0.21063976472634133</v>
      </c>
      <c r="Q19" s="41"/>
      <c r="R19" s="58">
        <f t="shared" si="10"/>
        <v>47.024563260350881</v>
      </c>
      <c r="S19" s="58">
        <f t="shared" si="11"/>
        <v>52.836363825445119</v>
      </c>
      <c r="T19" s="58">
        <f t="shared" si="12"/>
        <v>49.941347064555472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10108.226979602292</v>
      </c>
      <c r="F20" s="56">
        <v>10004.785594301517</v>
      </c>
      <c r="G20" s="57">
        <f t="shared" si="4"/>
        <v>20113.012573903809</v>
      </c>
      <c r="H20" s="56">
        <v>135</v>
      </c>
      <c r="I20" s="56">
        <v>131</v>
      </c>
      <c r="J20" s="57">
        <f t="shared" si="5"/>
        <v>266</v>
      </c>
      <c r="K20" s="56">
        <v>88</v>
      </c>
      <c r="L20" s="56">
        <v>88</v>
      </c>
      <c r="M20" s="57">
        <f t="shared" si="6"/>
        <v>176</v>
      </c>
      <c r="N20" s="32">
        <f t="shared" si="13"/>
        <v>0.19826272908367903</v>
      </c>
      <c r="O20" s="32">
        <f t="shared" si="0"/>
        <v>0.19961663196930401</v>
      </c>
      <c r="P20" s="33">
        <f t="shared" si="1"/>
        <v>0.19893389553236082</v>
      </c>
      <c r="Q20" s="41"/>
      <c r="R20" s="58">
        <f t="shared" si="10"/>
        <v>45.328372105839875</v>
      </c>
      <c r="S20" s="58">
        <f t="shared" si="11"/>
        <v>45.683952485395054</v>
      </c>
      <c r="T20" s="58">
        <f t="shared" si="12"/>
        <v>45.504553334623999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9865.7465580991739</v>
      </c>
      <c r="F21" s="56">
        <v>10048.767121603771</v>
      </c>
      <c r="G21" s="57">
        <f t="shared" si="4"/>
        <v>19914.513679702945</v>
      </c>
      <c r="H21" s="56">
        <v>131</v>
      </c>
      <c r="I21" s="56">
        <v>133</v>
      </c>
      <c r="J21" s="57">
        <f t="shared" si="5"/>
        <v>264</v>
      </c>
      <c r="K21" s="56">
        <v>88</v>
      </c>
      <c r="L21" s="56">
        <v>88</v>
      </c>
      <c r="M21" s="57">
        <f t="shared" si="6"/>
        <v>176</v>
      </c>
      <c r="N21" s="32">
        <f t="shared" si="13"/>
        <v>0.19684250914004736</v>
      </c>
      <c r="O21" s="32">
        <f t="shared" si="0"/>
        <v>0.19878080237386792</v>
      </c>
      <c r="P21" s="33">
        <f t="shared" si="1"/>
        <v>0.19781581452343197</v>
      </c>
      <c r="Q21" s="41"/>
      <c r="R21" s="58">
        <f t="shared" si="10"/>
        <v>45.049071041548736</v>
      </c>
      <c r="S21" s="58">
        <f t="shared" si="11"/>
        <v>45.469534486894887</v>
      </c>
      <c r="T21" s="58">
        <f t="shared" si="12"/>
        <v>45.260258362961238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9247.627510958424</v>
      </c>
      <c r="F22" s="56">
        <v>9861.8159531520905</v>
      </c>
      <c r="G22" s="57">
        <f t="shared" si="4"/>
        <v>19109.443464110514</v>
      </c>
      <c r="H22" s="56">
        <v>131</v>
      </c>
      <c r="I22" s="56">
        <v>126</v>
      </c>
      <c r="J22" s="57">
        <f t="shared" si="5"/>
        <v>257</v>
      </c>
      <c r="K22" s="56">
        <v>88</v>
      </c>
      <c r="L22" s="56">
        <v>88</v>
      </c>
      <c r="M22" s="57">
        <f t="shared" si="6"/>
        <v>176</v>
      </c>
      <c r="N22" s="32">
        <f t="shared" si="13"/>
        <v>0.18450972687466927</v>
      </c>
      <c r="O22" s="32">
        <f t="shared" si="0"/>
        <v>0.20109738893050755</v>
      </c>
      <c r="P22" s="33">
        <f t="shared" si="1"/>
        <v>0.19271322573729846</v>
      </c>
      <c r="Q22" s="41"/>
      <c r="R22" s="58">
        <f t="shared" si="10"/>
        <v>42.226609639079562</v>
      </c>
      <c r="S22" s="58">
        <f t="shared" si="11"/>
        <v>46.083252117533135</v>
      </c>
      <c r="T22" s="58">
        <f t="shared" si="12"/>
        <v>44.132663889400725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8502.1927890337884</v>
      </c>
      <c r="F23" s="56">
        <v>7728.5597016623578</v>
      </c>
      <c r="G23" s="57">
        <f t="shared" si="4"/>
        <v>16230.752490696146</v>
      </c>
      <c r="H23" s="56">
        <v>132</v>
      </c>
      <c r="I23" s="56">
        <v>134</v>
      </c>
      <c r="J23" s="57">
        <f t="shared" si="5"/>
        <v>266</v>
      </c>
      <c r="K23" s="56">
        <v>88</v>
      </c>
      <c r="L23" s="56">
        <v>88</v>
      </c>
      <c r="M23" s="57">
        <f t="shared" si="6"/>
        <v>176</v>
      </c>
      <c r="N23" s="32">
        <f t="shared" si="13"/>
        <v>0.16890878872047418</v>
      </c>
      <c r="O23" s="32">
        <f t="shared" si="0"/>
        <v>0.15223289673933102</v>
      </c>
      <c r="P23" s="33">
        <f t="shared" si="1"/>
        <v>0.16053521612098579</v>
      </c>
      <c r="Q23" s="41"/>
      <c r="R23" s="58">
        <f t="shared" si="10"/>
        <v>38.646330859244493</v>
      </c>
      <c r="S23" s="58">
        <f t="shared" si="11"/>
        <v>34.813331989470079</v>
      </c>
      <c r="T23" s="58">
        <f t="shared" si="12"/>
        <v>36.721159481213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7837.2794331336836</v>
      </c>
      <c r="F24" s="56">
        <v>7217.8181241948196</v>
      </c>
      <c r="G24" s="57">
        <f t="shared" si="4"/>
        <v>15055.097557328503</v>
      </c>
      <c r="H24" s="56">
        <v>131</v>
      </c>
      <c r="I24" s="56">
        <v>134</v>
      </c>
      <c r="J24" s="57">
        <f t="shared" si="5"/>
        <v>265</v>
      </c>
      <c r="K24" s="56">
        <v>88</v>
      </c>
      <c r="L24" s="56">
        <v>88</v>
      </c>
      <c r="M24" s="57">
        <f t="shared" si="6"/>
        <v>176</v>
      </c>
      <c r="N24" s="32">
        <f t="shared" si="13"/>
        <v>0.15637029994281093</v>
      </c>
      <c r="O24" s="32">
        <f t="shared" si="0"/>
        <v>0.14217259147878231</v>
      </c>
      <c r="P24" s="33">
        <f t="shared" si="1"/>
        <v>0.14922585002506247</v>
      </c>
      <c r="Q24" s="41"/>
      <c r="R24" s="58">
        <f t="shared" si="10"/>
        <v>35.786664078236001</v>
      </c>
      <c r="S24" s="58">
        <f t="shared" si="11"/>
        <v>32.512694253129816</v>
      </c>
      <c r="T24" s="58">
        <f t="shared" si="12"/>
        <v>34.138543213896831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7398.5490977579075</v>
      </c>
      <c r="F25" s="56">
        <v>7250.2984800238664</v>
      </c>
      <c r="G25" s="57">
        <f t="shared" si="4"/>
        <v>14648.847577781773</v>
      </c>
      <c r="H25" s="56">
        <v>131</v>
      </c>
      <c r="I25" s="56">
        <v>134</v>
      </c>
      <c r="J25" s="57">
        <f t="shared" si="5"/>
        <v>265</v>
      </c>
      <c r="K25" s="56">
        <v>87</v>
      </c>
      <c r="L25" s="56">
        <v>88</v>
      </c>
      <c r="M25" s="57">
        <f t="shared" si="6"/>
        <v>175</v>
      </c>
      <c r="N25" s="32">
        <f t="shared" si="13"/>
        <v>0.14835075990050345</v>
      </c>
      <c r="O25" s="32">
        <f t="shared" si="0"/>
        <v>0.1428123715731143</v>
      </c>
      <c r="P25" s="33">
        <f t="shared" si="1"/>
        <v>0.14555691154393655</v>
      </c>
      <c r="Q25" s="41"/>
      <c r="R25" s="58">
        <f t="shared" si="10"/>
        <v>33.938298613568385</v>
      </c>
      <c r="S25" s="58">
        <f t="shared" si="11"/>
        <v>32.659002162269665</v>
      </c>
      <c r="T25" s="58">
        <f t="shared" si="12"/>
        <v>33.292835404049484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6913.4767302190385</v>
      </c>
      <c r="F26" s="56">
        <v>7248.0651283266452</v>
      </c>
      <c r="G26" s="57">
        <f t="shared" si="4"/>
        <v>14161.541858545683</v>
      </c>
      <c r="H26" s="56">
        <v>131</v>
      </c>
      <c r="I26" s="56">
        <v>134</v>
      </c>
      <c r="J26" s="57">
        <f t="shared" si="5"/>
        <v>265</v>
      </c>
      <c r="K26" s="56">
        <v>87</v>
      </c>
      <c r="L26" s="56">
        <v>89</v>
      </c>
      <c r="M26" s="57">
        <f t="shared" si="6"/>
        <v>176</v>
      </c>
      <c r="N26" s="32">
        <f t="shared" si="13"/>
        <v>0.1386244131019217</v>
      </c>
      <c r="O26" s="32">
        <f t="shared" si="0"/>
        <v>0.1420743517391925</v>
      </c>
      <c r="P26" s="33">
        <f t="shared" si="1"/>
        <v>0.14036894237714775</v>
      </c>
      <c r="Q26" s="41"/>
      <c r="R26" s="58">
        <f t="shared" si="10"/>
        <v>31.713196010179075</v>
      </c>
      <c r="S26" s="58">
        <f t="shared" si="11"/>
        <v>32.502534207742805</v>
      </c>
      <c r="T26" s="58">
        <f t="shared" si="12"/>
        <v>32.11233981529633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6703.5474140244714</v>
      </c>
      <c r="F27" s="56">
        <v>5430.2438084407559</v>
      </c>
      <c r="G27" s="57">
        <f t="shared" si="4"/>
        <v>12133.791222465228</v>
      </c>
      <c r="H27" s="56">
        <v>131</v>
      </c>
      <c r="I27" s="56">
        <v>134</v>
      </c>
      <c r="J27" s="57">
        <f t="shared" si="5"/>
        <v>265</v>
      </c>
      <c r="K27" s="56">
        <v>87</v>
      </c>
      <c r="L27" s="56">
        <v>88</v>
      </c>
      <c r="M27" s="57">
        <f t="shared" si="6"/>
        <v>175</v>
      </c>
      <c r="N27" s="32">
        <f t="shared" si="13"/>
        <v>0.13441505081056448</v>
      </c>
      <c r="O27" s="32">
        <f t="shared" si="0"/>
        <v>0.10696194075876056</v>
      </c>
      <c r="P27" s="33">
        <f t="shared" si="1"/>
        <v>0.12056628798157024</v>
      </c>
      <c r="Q27" s="41"/>
      <c r="R27" s="58">
        <f t="shared" si="10"/>
        <v>30.750217495525099</v>
      </c>
      <c r="S27" s="58">
        <f t="shared" si="11"/>
        <v>24.460557695679082</v>
      </c>
      <c r="T27" s="58">
        <f t="shared" si="12"/>
        <v>27.576798232875518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1929.3447774567271</v>
      </c>
      <c r="F28" s="56">
        <v>1588.7736550155955</v>
      </c>
      <c r="G28" s="57">
        <f t="shared" si="4"/>
        <v>3518.1184324723226</v>
      </c>
      <c r="H28" s="56">
        <v>88</v>
      </c>
      <c r="I28" s="56">
        <v>88</v>
      </c>
      <c r="J28" s="57">
        <f t="shared" si="5"/>
        <v>176</v>
      </c>
      <c r="K28" s="56">
        <v>0</v>
      </c>
      <c r="L28" s="56">
        <v>0</v>
      </c>
      <c r="M28" s="57">
        <f t="shared" si="6"/>
        <v>0</v>
      </c>
      <c r="N28" s="32">
        <f t="shared" si="13"/>
        <v>0.1015017244032369</v>
      </c>
      <c r="O28" s="32">
        <f t="shared" si="0"/>
        <v>8.3584472591308689E-2</v>
      </c>
      <c r="P28" s="33">
        <f t="shared" si="1"/>
        <v>9.2543098497272797E-2</v>
      </c>
      <c r="Q28" s="41"/>
      <c r="R28" s="58">
        <f t="shared" si="10"/>
        <v>21.924372471099172</v>
      </c>
      <c r="S28" s="58">
        <f t="shared" si="11"/>
        <v>18.054246079722677</v>
      </c>
      <c r="T28" s="58">
        <f t="shared" si="12"/>
        <v>19.989309275410925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1724.8530231984203</v>
      </c>
      <c r="F29" s="56">
        <v>1677.5436344152672</v>
      </c>
      <c r="G29" s="57">
        <f t="shared" si="4"/>
        <v>3402.3966576136872</v>
      </c>
      <c r="H29" s="56">
        <v>90</v>
      </c>
      <c r="I29" s="56">
        <v>89</v>
      </c>
      <c r="J29" s="57">
        <f t="shared" si="5"/>
        <v>179</v>
      </c>
      <c r="K29" s="56">
        <v>0</v>
      </c>
      <c r="L29" s="56">
        <v>0</v>
      </c>
      <c r="M29" s="57">
        <f t="shared" si="6"/>
        <v>0</v>
      </c>
      <c r="N29" s="32">
        <f t="shared" si="13"/>
        <v>8.872700736617388E-2</v>
      </c>
      <c r="O29" s="32">
        <f t="shared" si="0"/>
        <v>8.7262985560511194E-2</v>
      </c>
      <c r="P29" s="33">
        <f t="shared" si="1"/>
        <v>8.7999085909727062E-2</v>
      </c>
      <c r="Q29" s="41"/>
      <c r="R29" s="58">
        <f t="shared" si="10"/>
        <v>19.165033591093557</v>
      </c>
      <c r="S29" s="58">
        <f t="shared" si="11"/>
        <v>18.848804881070418</v>
      </c>
      <c r="T29" s="58">
        <f t="shared" si="12"/>
        <v>19.007802556501048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1668.5070960675032</v>
      </c>
      <c r="F30" s="56">
        <v>1507.1720955414471</v>
      </c>
      <c r="G30" s="57">
        <f t="shared" si="4"/>
        <v>3175.6791916089505</v>
      </c>
      <c r="H30" s="56">
        <v>90</v>
      </c>
      <c r="I30" s="56">
        <v>88</v>
      </c>
      <c r="J30" s="57">
        <f t="shared" si="5"/>
        <v>178</v>
      </c>
      <c r="K30" s="56">
        <v>0</v>
      </c>
      <c r="L30" s="56">
        <v>0</v>
      </c>
      <c r="M30" s="57">
        <f t="shared" si="6"/>
        <v>0</v>
      </c>
      <c r="N30" s="32">
        <f t="shared" si="13"/>
        <v>8.5828554324460044E-2</v>
      </c>
      <c r="O30" s="32">
        <f t="shared" si="0"/>
        <v>7.9291461255337078E-2</v>
      </c>
      <c r="P30" s="33">
        <f t="shared" si="1"/>
        <v>8.2596733031859923E-2</v>
      </c>
      <c r="Q30" s="41"/>
      <c r="R30" s="58">
        <f t="shared" si="10"/>
        <v>18.538967734083368</v>
      </c>
      <c r="S30" s="58">
        <f t="shared" si="11"/>
        <v>17.126955631152807</v>
      </c>
      <c r="T30" s="58">
        <f t="shared" si="12"/>
        <v>17.840894334881746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1483.2262426738666</v>
      </c>
      <c r="F31" s="56">
        <v>1513.2373203466418</v>
      </c>
      <c r="G31" s="57">
        <f t="shared" si="4"/>
        <v>2996.4635630205084</v>
      </c>
      <c r="H31" s="56">
        <v>96</v>
      </c>
      <c r="I31" s="56">
        <v>88</v>
      </c>
      <c r="J31" s="57">
        <f t="shared" si="5"/>
        <v>184</v>
      </c>
      <c r="K31" s="56">
        <v>0</v>
      </c>
      <c r="L31" s="56">
        <v>0</v>
      </c>
      <c r="M31" s="57">
        <f t="shared" si="6"/>
        <v>0</v>
      </c>
      <c r="N31" s="32">
        <f t="shared" si="13"/>
        <v>7.1529043338824594E-2</v>
      </c>
      <c r="O31" s="32">
        <f t="shared" si="0"/>
        <v>7.9610549260660871E-2</v>
      </c>
      <c r="P31" s="33">
        <f t="shared" si="1"/>
        <v>7.5394111388398466E-2</v>
      </c>
      <c r="Q31" s="41"/>
      <c r="R31" s="58">
        <f t="shared" si="10"/>
        <v>15.450273361186111</v>
      </c>
      <c r="S31" s="58">
        <f t="shared" si="11"/>
        <v>17.195878640302748</v>
      </c>
      <c r="T31" s="58">
        <f t="shared" si="12"/>
        <v>16.285128059894067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1305.3553047829578</v>
      </c>
      <c r="F32" s="56">
        <v>1414.9207577127186</v>
      </c>
      <c r="G32" s="57">
        <f t="shared" si="4"/>
        <v>2720.2760624956763</v>
      </c>
      <c r="H32" s="56">
        <v>89</v>
      </c>
      <c r="I32" s="56">
        <v>88</v>
      </c>
      <c r="J32" s="57">
        <f t="shared" si="5"/>
        <v>177</v>
      </c>
      <c r="K32" s="56">
        <v>0</v>
      </c>
      <c r="L32" s="56">
        <v>0</v>
      </c>
      <c r="M32" s="57">
        <f t="shared" si="6"/>
        <v>0</v>
      </c>
      <c r="N32" s="32">
        <f t="shared" si="13"/>
        <v>6.7902377485588736E-2</v>
      </c>
      <c r="O32" s="32">
        <f t="shared" si="0"/>
        <v>7.4438171175963727E-2</v>
      </c>
      <c r="P32" s="33">
        <f t="shared" si="1"/>
        <v>7.1151811636735618E-2</v>
      </c>
      <c r="Q32" s="41"/>
      <c r="R32" s="58">
        <f t="shared" si="10"/>
        <v>14.666913536887167</v>
      </c>
      <c r="S32" s="58">
        <f t="shared" si="11"/>
        <v>16.078644974008167</v>
      </c>
      <c r="T32" s="58">
        <f t="shared" si="12"/>
        <v>15.368791313534894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932.66908587710373</v>
      </c>
      <c r="F33" s="56">
        <v>1091.8055841033542</v>
      </c>
      <c r="G33" s="57">
        <f t="shared" si="4"/>
        <v>2024.474669980458</v>
      </c>
      <c r="H33" s="56">
        <v>89</v>
      </c>
      <c r="I33" s="56">
        <v>88</v>
      </c>
      <c r="J33" s="57">
        <f t="shared" si="5"/>
        <v>177</v>
      </c>
      <c r="K33" s="56">
        <v>0</v>
      </c>
      <c r="L33" s="56">
        <v>0</v>
      </c>
      <c r="M33" s="57">
        <f t="shared" si="6"/>
        <v>0</v>
      </c>
      <c r="N33" s="32">
        <f t="shared" si="13"/>
        <v>4.8515870051867652E-2</v>
      </c>
      <c r="O33" s="32">
        <f t="shared" si="0"/>
        <v>5.7439266840454244E-2</v>
      </c>
      <c r="P33" s="33">
        <f t="shared" si="1"/>
        <v>5.295236111059997E-2</v>
      </c>
      <c r="Q33" s="41"/>
      <c r="R33" s="58">
        <f t="shared" si="10"/>
        <v>10.479427931203412</v>
      </c>
      <c r="S33" s="58">
        <f t="shared" si="11"/>
        <v>12.406881637538117</v>
      </c>
      <c r="T33" s="58">
        <f t="shared" si="12"/>
        <v>11.437709999889593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461.98489127087339</v>
      </c>
      <c r="F34" s="56">
        <v>501.49409478447853</v>
      </c>
      <c r="G34" s="57">
        <f t="shared" si="4"/>
        <v>963.47898605535192</v>
      </c>
      <c r="H34" s="56">
        <v>89</v>
      </c>
      <c r="I34" s="56">
        <v>88</v>
      </c>
      <c r="J34" s="57">
        <f t="shared" si="5"/>
        <v>177</v>
      </c>
      <c r="K34" s="56">
        <v>0</v>
      </c>
      <c r="L34" s="56">
        <v>0</v>
      </c>
      <c r="M34" s="57">
        <f t="shared" si="6"/>
        <v>0</v>
      </c>
      <c r="N34" s="32">
        <f t="shared" si="13"/>
        <v>2.4031673495155711E-2</v>
      </c>
      <c r="O34" s="32">
        <f t="shared" si="0"/>
        <v>2.638331727611945E-2</v>
      </c>
      <c r="P34" s="33">
        <f t="shared" si="1"/>
        <v>2.5200852324109436E-2</v>
      </c>
      <c r="Q34" s="41"/>
      <c r="R34" s="58">
        <f t="shared" si="10"/>
        <v>5.1908414749536336</v>
      </c>
      <c r="S34" s="58">
        <f t="shared" si="11"/>
        <v>5.6987965316418014</v>
      </c>
      <c r="T34" s="58">
        <f t="shared" si="12"/>
        <v>5.4433841020076379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284.88120969006809</v>
      </c>
      <c r="F35" s="56">
        <v>286.23102062910573</v>
      </c>
      <c r="G35" s="57">
        <f t="shared" si="4"/>
        <v>571.11223031917382</v>
      </c>
      <c r="H35" s="56">
        <v>89</v>
      </c>
      <c r="I35" s="56">
        <v>88</v>
      </c>
      <c r="J35" s="57">
        <f t="shared" si="5"/>
        <v>177</v>
      </c>
      <c r="K35" s="56">
        <v>0</v>
      </c>
      <c r="L35" s="56">
        <v>0</v>
      </c>
      <c r="M35" s="57">
        <f t="shared" si="6"/>
        <v>0</v>
      </c>
      <c r="N35" s="32">
        <f t="shared" si="13"/>
        <v>1.4819039205683941E-2</v>
      </c>
      <c r="O35" s="32">
        <f t="shared" si="0"/>
        <v>1.5058450159359518E-2</v>
      </c>
      <c r="P35" s="33">
        <f t="shared" si="1"/>
        <v>1.4938068380392702E-2</v>
      </c>
      <c r="Q35" s="41"/>
      <c r="R35" s="58">
        <f t="shared" si="10"/>
        <v>3.2009124684277315</v>
      </c>
      <c r="S35" s="58">
        <f t="shared" si="11"/>
        <v>3.252625234421656</v>
      </c>
      <c r="T35" s="58">
        <f t="shared" si="12"/>
        <v>3.2266227701648238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50.491406417980741</v>
      </c>
      <c r="F36" s="61">
        <v>38.000000000000007</v>
      </c>
      <c r="G36" s="62">
        <f t="shared" si="4"/>
        <v>88.491406417980755</v>
      </c>
      <c r="H36" s="61">
        <v>89</v>
      </c>
      <c r="I36" s="61">
        <v>88</v>
      </c>
      <c r="J36" s="62">
        <f t="shared" si="5"/>
        <v>177</v>
      </c>
      <c r="K36" s="61">
        <v>0</v>
      </c>
      <c r="L36" s="61">
        <v>0</v>
      </c>
      <c r="M36" s="62">
        <f t="shared" si="6"/>
        <v>0</v>
      </c>
      <c r="N36" s="34">
        <f t="shared" si="13"/>
        <v>2.6264776538691605E-3</v>
      </c>
      <c r="O36" s="34">
        <f t="shared" si="0"/>
        <v>1.9991582491582496E-3</v>
      </c>
      <c r="P36" s="35">
        <f t="shared" si="1"/>
        <v>2.3145900402275778E-3</v>
      </c>
      <c r="Q36" s="41"/>
      <c r="R36" s="58">
        <f t="shared" si="10"/>
        <v>0.56731917323573866</v>
      </c>
      <c r="S36" s="58">
        <f t="shared" si="11"/>
        <v>0.43181818181818188</v>
      </c>
      <c r="T36" s="58">
        <f t="shared" si="12"/>
        <v>0.49995144868915681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2625.8681958739203</v>
      </c>
      <c r="F37" s="64">
        <v>3149.2190782845146</v>
      </c>
      <c r="G37" s="65">
        <f t="shared" si="4"/>
        <v>5775.0872741584353</v>
      </c>
      <c r="H37" s="64">
        <v>44</v>
      </c>
      <c r="I37" s="64">
        <v>44</v>
      </c>
      <c r="J37" s="65">
        <f t="shared" si="5"/>
        <v>88</v>
      </c>
      <c r="K37" s="64">
        <v>45</v>
      </c>
      <c r="L37" s="64">
        <v>34</v>
      </c>
      <c r="M37" s="65">
        <f t="shared" si="6"/>
        <v>79</v>
      </c>
      <c r="N37" s="30">
        <f t="shared" si="13"/>
        <v>0.12707453522425088</v>
      </c>
      <c r="O37" s="30">
        <f t="shared" si="0"/>
        <v>0.17558090311577357</v>
      </c>
      <c r="P37" s="31">
        <f t="shared" si="1"/>
        <v>0.14961365995229106</v>
      </c>
      <c r="Q37" s="41"/>
      <c r="R37" s="58">
        <f t="shared" si="10"/>
        <v>29.50413703229124</v>
      </c>
      <c r="S37" s="58">
        <f t="shared" si="11"/>
        <v>40.374603567750185</v>
      </c>
      <c r="T37" s="58">
        <f t="shared" si="12"/>
        <v>34.581360923104405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2545.3082263453716</v>
      </c>
      <c r="F38" s="56">
        <v>3171.5288467774753</v>
      </c>
      <c r="G38" s="57">
        <f t="shared" si="4"/>
        <v>5716.837073122847</v>
      </c>
      <c r="H38" s="56">
        <v>44</v>
      </c>
      <c r="I38" s="56">
        <v>44</v>
      </c>
      <c r="J38" s="57">
        <f t="shared" si="5"/>
        <v>88</v>
      </c>
      <c r="K38" s="56">
        <v>45</v>
      </c>
      <c r="L38" s="56">
        <v>42</v>
      </c>
      <c r="M38" s="57">
        <f t="shared" si="6"/>
        <v>87</v>
      </c>
      <c r="N38" s="32">
        <f t="shared" si="13"/>
        <v>0.12317596914176208</v>
      </c>
      <c r="O38" s="32">
        <f t="shared" si="0"/>
        <v>0.15921329552095759</v>
      </c>
      <c r="P38" s="33">
        <f t="shared" si="1"/>
        <v>0.14086430793226018</v>
      </c>
      <c r="Q38" s="41"/>
      <c r="R38" s="58">
        <f t="shared" si="10"/>
        <v>28.598968835341253</v>
      </c>
      <c r="S38" s="58">
        <f t="shared" si="11"/>
        <v>36.878242404389248</v>
      </c>
      <c r="T38" s="58">
        <f t="shared" si="12"/>
        <v>32.667640417844837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2468.1981653342023</v>
      </c>
      <c r="F39" s="56">
        <v>3111.9689781944026</v>
      </c>
      <c r="G39" s="57">
        <f t="shared" si="4"/>
        <v>5580.1671435286044</v>
      </c>
      <c r="H39" s="56">
        <v>44</v>
      </c>
      <c r="I39" s="56">
        <v>44</v>
      </c>
      <c r="J39" s="57">
        <f t="shared" si="5"/>
        <v>88</v>
      </c>
      <c r="K39" s="56">
        <v>45</v>
      </c>
      <c r="L39" s="56">
        <v>44</v>
      </c>
      <c r="M39" s="57">
        <f t="shared" si="6"/>
        <v>89</v>
      </c>
      <c r="N39" s="32">
        <f t="shared" si="13"/>
        <v>0.11944435565883674</v>
      </c>
      <c r="O39" s="32">
        <f t="shared" si="0"/>
        <v>0.15242794759964745</v>
      </c>
      <c r="P39" s="33">
        <f t="shared" si="1"/>
        <v>0.13583659064091053</v>
      </c>
      <c r="Q39" s="41"/>
      <c r="R39" s="58">
        <f t="shared" si="10"/>
        <v>27.732563655440476</v>
      </c>
      <c r="S39" s="58">
        <f t="shared" si="11"/>
        <v>35.363283843118211</v>
      </c>
      <c r="T39" s="58">
        <f t="shared" si="12"/>
        <v>31.526368042534489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2391.7536674962457</v>
      </c>
      <c r="F40" s="56">
        <v>3114.8512143017433</v>
      </c>
      <c r="G40" s="57">
        <f t="shared" si="4"/>
        <v>5506.604881797989</v>
      </c>
      <c r="H40" s="56">
        <v>44</v>
      </c>
      <c r="I40" s="56">
        <v>44</v>
      </c>
      <c r="J40" s="57">
        <f t="shared" si="5"/>
        <v>88</v>
      </c>
      <c r="K40" s="56">
        <v>45</v>
      </c>
      <c r="L40" s="56">
        <v>44</v>
      </c>
      <c r="M40" s="57">
        <f t="shared" si="6"/>
        <v>89</v>
      </c>
      <c r="N40" s="32">
        <f t="shared" si="13"/>
        <v>0.11574495100156047</v>
      </c>
      <c r="O40" s="32">
        <f t="shared" si="0"/>
        <v>0.15256912295756972</v>
      </c>
      <c r="P40" s="33">
        <f t="shared" si="1"/>
        <v>0.13404588319858785</v>
      </c>
      <c r="Q40" s="41"/>
      <c r="R40" s="58">
        <f t="shared" si="10"/>
        <v>26.873636713440963</v>
      </c>
      <c r="S40" s="58">
        <f t="shared" si="11"/>
        <v>35.396036526156173</v>
      </c>
      <c r="T40" s="58">
        <f t="shared" si="12"/>
        <v>31.110762044056436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2368.5513780305937</v>
      </c>
      <c r="F41" s="56">
        <v>3090.8363935165185</v>
      </c>
      <c r="G41" s="57">
        <f t="shared" si="4"/>
        <v>5459.3877715471117</v>
      </c>
      <c r="H41" s="56">
        <v>44</v>
      </c>
      <c r="I41" s="56">
        <v>44</v>
      </c>
      <c r="J41" s="57">
        <f t="shared" si="5"/>
        <v>88</v>
      </c>
      <c r="K41" s="56">
        <v>45</v>
      </c>
      <c r="L41" s="56">
        <v>44</v>
      </c>
      <c r="M41" s="57">
        <f t="shared" si="6"/>
        <v>89</v>
      </c>
      <c r="N41" s="32">
        <f t="shared" si="13"/>
        <v>0.11462211469369889</v>
      </c>
      <c r="O41" s="32">
        <f t="shared" si="0"/>
        <v>0.15139284842851286</v>
      </c>
      <c r="P41" s="33">
        <f t="shared" si="1"/>
        <v>0.1328964890834253</v>
      </c>
      <c r="Q41" s="41"/>
      <c r="R41" s="58">
        <f t="shared" si="10"/>
        <v>26.612936831804422</v>
      </c>
      <c r="S41" s="58">
        <f t="shared" si="11"/>
        <v>35.123140835414979</v>
      </c>
      <c r="T41" s="58">
        <f t="shared" si="12"/>
        <v>30.843998709305716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1910.0280881641893</v>
      </c>
      <c r="F42" s="56">
        <v>1072.5931546056411</v>
      </c>
      <c r="G42" s="57">
        <f t="shared" si="4"/>
        <v>2982.6212427698301</v>
      </c>
      <c r="H42" s="56">
        <v>0</v>
      </c>
      <c r="I42" s="56">
        <v>0</v>
      </c>
      <c r="J42" s="57">
        <f t="shared" si="5"/>
        <v>0</v>
      </c>
      <c r="K42" s="56">
        <v>45</v>
      </c>
      <c r="L42" s="56">
        <v>44</v>
      </c>
      <c r="M42" s="57">
        <f t="shared" si="6"/>
        <v>89</v>
      </c>
      <c r="N42" s="32">
        <f t="shared" si="13"/>
        <v>0.17114947026560837</v>
      </c>
      <c r="O42" s="32">
        <f t="shared" si="0"/>
        <v>9.8294827218258898E-2</v>
      </c>
      <c r="P42" s="33">
        <f t="shared" si="1"/>
        <v>0.13513144448939063</v>
      </c>
      <c r="Q42" s="41"/>
      <c r="R42" s="58">
        <f t="shared" si="10"/>
        <v>42.445068625870874</v>
      </c>
      <c r="S42" s="58">
        <f t="shared" si="11"/>
        <v>24.377117150128207</v>
      </c>
      <c r="T42" s="58">
        <f t="shared" si="12"/>
        <v>33.512598233368877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1695.1206586240507</v>
      </c>
      <c r="F43" s="56">
        <v>1022.1643502537337</v>
      </c>
      <c r="G43" s="57">
        <f t="shared" si="4"/>
        <v>2717.2850088777845</v>
      </c>
      <c r="H43" s="56">
        <v>0</v>
      </c>
      <c r="I43" s="56">
        <v>0</v>
      </c>
      <c r="J43" s="57">
        <f t="shared" si="5"/>
        <v>0</v>
      </c>
      <c r="K43" s="56">
        <v>45</v>
      </c>
      <c r="L43" s="56">
        <v>44</v>
      </c>
      <c r="M43" s="57">
        <f t="shared" si="6"/>
        <v>89</v>
      </c>
      <c r="N43" s="32">
        <f t="shared" si="13"/>
        <v>0.15189253213477158</v>
      </c>
      <c r="O43" s="32">
        <f t="shared" si="0"/>
        <v>9.367341919480697E-2</v>
      </c>
      <c r="P43" s="33">
        <f t="shared" si="1"/>
        <v>0.12311004933299133</v>
      </c>
      <c r="Q43" s="41"/>
      <c r="R43" s="58">
        <f t="shared" si="10"/>
        <v>37.669347969423349</v>
      </c>
      <c r="S43" s="58">
        <f t="shared" si="11"/>
        <v>23.23100796031213</v>
      </c>
      <c r="T43" s="58">
        <f t="shared" si="12"/>
        <v>30.531292234581848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1629.9054755017037</v>
      </c>
      <c r="F44" s="56">
        <v>1004.8292892715275</v>
      </c>
      <c r="G44" s="57">
        <f t="shared" si="4"/>
        <v>2634.7347647732313</v>
      </c>
      <c r="H44" s="56">
        <v>0</v>
      </c>
      <c r="I44" s="56">
        <v>0</v>
      </c>
      <c r="J44" s="57">
        <f t="shared" si="5"/>
        <v>0</v>
      </c>
      <c r="K44" s="56">
        <v>45</v>
      </c>
      <c r="L44" s="56">
        <v>44</v>
      </c>
      <c r="M44" s="57">
        <f t="shared" si="6"/>
        <v>89</v>
      </c>
      <c r="N44" s="32">
        <f t="shared" si="13"/>
        <v>0.14604887773312758</v>
      </c>
      <c r="O44" s="32">
        <f t="shared" si="0"/>
        <v>9.2084795571071063E-2</v>
      </c>
      <c r="P44" s="33">
        <f t="shared" si="1"/>
        <v>0.11937000565300976</v>
      </c>
      <c r="Q44" s="41"/>
      <c r="R44" s="58">
        <f t="shared" si="10"/>
        <v>36.220121677815641</v>
      </c>
      <c r="S44" s="58">
        <f t="shared" si="11"/>
        <v>22.837029301625623</v>
      </c>
      <c r="T44" s="58">
        <f t="shared" si="12"/>
        <v>29.603761401946418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1591.7229732387559</v>
      </c>
      <c r="F45" s="56">
        <v>978.22623939000584</v>
      </c>
      <c r="G45" s="57">
        <f t="shared" si="4"/>
        <v>2569.9492126287619</v>
      </c>
      <c r="H45" s="56">
        <v>0</v>
      </c>
      <c r="I45" s="56">
        <v>0</v>
      </c>
      <c r="J45" s="57">
        <f t="shared" si="5"/>
        <v>0</v>
      </c>
      <c r="K45" s="56">
        <v>45</v>
      </c>
      <c r="L45" s="56">
        <v>44</v>
      </c>
      <c r="M45" s="57">
        <f t="shared" si="6"/>
        <v>89</v>
      </c>
      <c r="N45" s="32">
        <f t="shared" si="13"/>
        <v>0.14262750656261253</v>
      </c>
      <c r="O45" s="32">
        <f t="shared" si="0"/>
        <v>8.9646832788673553E-2</v>
      </c>
      <c r="P45" s="33">
        <f t="shared" si="1"/>
        <v>0.1164348139103281</v>
      </c>
      <c r="Q45" s="41"/>
      <c r="R45" s="58">
        <f t="shared" si="10"/>
        <v>35.371621627527908</v>
      </c>
      <c r="S45" s="58">
        <f t="shared" si="11"/>
        <v>22.232414531591044</v>
      </c>
      <c r="T45" s="58">
        <f t="shared" si="12"/>
        <v>28.875833849761371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1560.1926054345683</v>
      </c>
      <c r="F46" s="56">
        <v>976.63798843874577</v>
      </c>
      <c r="G46" s="57">
        <f t="shared" si="4"/>
        <v>2536.8305938733142</v>
      </c>
      <c r="H46" s="56">
        <v>0</v>
      </c>
      <c r="I46" s="56">
        <v>0</v>
      </c>
      <c r="J46" s="57">
        <f t="shared" si="5"/>
        <v>0</v>
      </c>
      <c r="K46" s="56">
        <v>45</v>
      </c>
      <c r="L46" s="56">
        <v>44</v>
      </c>
      <c r="M46" s="57">
        <f t="shared" si="6"/>
        <v>89</v>
      </c>
      <c r="N46" s="32">
        <f t="shared" si="13"/>
        <v>0.13980220478804375</v>
      </c>
      <c r="O46" s="32">
        <f t="shared" si="0"/>
        <v>8.9501281931703244E-2</v>
      </c>
      <c r="P46" s="33">
        <f t="shared" si="1"/>
        <v>0.1149343328141226</v>
      </c>
      <c r="Q46" s="41"/>
      <c r="R46" s="58">
        <f t="shared" si="10"/>
        <v>34.67094678743485</v>
      </c>
      <c r="S46" s="58">
        <f t="shared" si="11"/>
        <v>22.196317919062405</v>
      </c>
      <c r="T46" s="58">
        <f t="shared" si="12"/>
        <v>28.503714537902407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1505.3580812190371</v>
      </c>
      <c r="F47" s="56">
        <v>961.03966923974076</v>
      </c>
      <c r="G47" s="57">
        <f t="shared" si="4"/>
        <v>2466.3977504587779</v>
      </c>
      <c r="H47" s="56">
        <v>0</v>
      </c>
      <c r="I47" s="56">
        <v>0</v>
      </c>
      <c r="J47" s="57">
        <f t="shared" si="5"/>
        <v>0</v>
      </c>
      <c r="K47" s="56">
        <v>45</v>
      </c>
      <c r="L47" s="56">
        <v>44</v>
      </c>
      <c r="M47" s="57">
        <f t="shared" si="6"/>
        <v>89</v>
      </c>
      <c r="N47" s="32">
        <f t="shared" si="13"/>
        <v>0.13488871695511084</v>
      </c>
      <c r="O47" s="32">
        <f t="shared" si="0"/>
        <v>8.8071817195724045E-2</v>
      </c>
      <c r="P47" s="33">
        <f t="shared" si="1"/>
        <v>0.11174328336620051</v>
      </c>
      <c r="Q47" s="41"/>
      <c r="R47" s="58">
        <f t="shared" si="10"/>
        <v>33.452401804867492</v>
      </c>
      <c r="S47" s="58">
        <f t="shared" si="11"/>
        <v>21.841810664539562</v>
      </c>
      <c r="T47" s="58">
        <f t="shared" si="12"/>
        <v>27.712334274817728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1513.4929313346411</v>
      </c>
      <c r="F48" s="56">
        <v>524.36392620809977</v>
      </c>
      <c r="G48" s="57">
        <f t="shared" si="4"/>
        <v>2037.8568575427407</v>
      </c>
      <c r="H48" s="56">
        <v>0</v>
      </c>
      <c r="I48" s="56">
        <v>0</v>
      </c>
      <c r="J48" s="57">
        <f t="shared" ref="J48:J58" si="14">+H48+I48</f>
        <v>0</v>
      </c>
      <c r="K48" s="56">
        <v>45</v>
      </c>
      <c r="L48" s="56">
        <v>44</v>
      </c>
      <c r="M48" s="57">
        <f t="shared" ref="M48:M58" si="15">+K48+L48</f>
        <v>89</v>
      </c>
      <c r="N48" s="32">
        <f t="shared" ref="N48" si="16">+E48/(H48*216+K48*248)</f>
        <v>0.13561764617693917</v>
      </c>
      <c r="O48" s="32">
        <f t="shared" ref="O48" si="17">+F48/(I48*216+L48*248)</f>
        <v>4.8053878868044332E-2</v>
      </c>
      <c r="P48" s="33">
        <f t="shared" ref="P48" si="18">+G48/(J48*216+M48*248)</f>
        <v>9.2327693799508004E-2</v>
      </c>
      <c r="Q48" s="41"/>
      <c r="R48" s="58">
        <f t="shared" ref="R48" si="19">+E48/(H48+K48)</f>
        <v>33.633176251880911</v>
      </c>
      <c r="S48" s="58">
        <f t="shared" ref="S48" si="20">+F48/(I48+L48)</f>
        <v>11.917361959274995</v>
      </c>
      <c r="T48" s="58">
        <f t="shared" ref="T48" si="21">+G48/(J48+M48)</f>
        <v>22.897268062277984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1440.9625576668711</v>
      </c>
      <c r="F49" s="56">
        <v>545.38011590986707</v>
      </c>
      <c r="G49" s="57">
        <f t="shared" si="4"/>
        <v>1986.3426735767382</v>
      </c>
      <c r="H49" s="56">
        <v>0</v>
      </c>
      <c r="I49" s="56">
        <v>0</v>
      </c>
      <c r="J49" s="57">
        <f t="shared" si="14"/>
        <v>0</v>
      </c>
      <c r="K49" s="56">
        <v>45</v>
      </c>
      <c r="L49" s="56">
        <v>44</v>
      </c>
      <c r="M49" s="57">
        <f t="shared" si="15"/>
        <v>89</v>
      </c>
      <c r="N49" s="32">
        <f t="shared" si="13"/>
        <v>0.12911850875151176</v>
      </c>
      <c r="O49" s="32">
        <f t="shared" si="0"/>
        <v>4.9979849331915974E-2</v>
      </c>
      <c r="P49" s="33">
        <f t="shared" si="1"/>
        <v>8.9993778251936316E-2</v>
      </c>
      <c r="Q49" s="41"/>
      <c r="R49" s="58">
        <f t="shared" si="10"/>
        <v>32.021390170374914</v>
      </c>
      <c r="S49" s="58">
        <f t="shared" si="11"/>
        <v>12.39500263431516</v>
      </c>
      <c r="T49" s="58">
        <f t="shared" si="12"/>
        <v>22.318457006480205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1427.0034763129438</v>
      </c>
      <c r="F50" s="56">
        <v>541.38103206163953</v>
      </c>
      <c r="G50" s="57">
        <f t="shared" si="4"/>
        <v>1968.3845083745832</v>
      </c>
      <c r="H50" s="56">
        <v>0</v>
      </c>
      <c r="I50" s="56">
        <v>0</v>
      </c>
      <c r="J50" s="57">
        <f t="shared" si="14"/>
        <v>0</v>
      </c>
      <c r="K50" s="56">
        <v>45</v>
      </c>
      <c r="L50" s="56">
        <v>44</v>
      </c>
      <c r="M50" s="57">
        <f t="shared" si="15"/>
        <v>89</v>
      </c>
      <c r="N50" s="32">
        <f t="shared" si="13"/>
        <v>0.12786769501012041</v>
      </c>
      <c r="O50" s="32">
        <f t="shared" si="0"/>
        <v>4.9613364375150251E-2</v>
      </c>
      <c r="P50" s="33">
        <f t="shared" si="1"/>
        <v>8.9180160763618302E-2</v>
      </c>
      <c r="Q50" s="41"/>
      <c r="R50" s="58">
        <f t="shared" si="10"/>
        <v>31.711188362509862</v>
      </c>
      <c r="S50" s="58">
        <f t="shared" si="11"/>
        <v>12.304114365037263</v>
      </c>
      <c r="T50" s="58">
        <f t="shared" si="12"/>
        <v>22.116679869377339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1367.7401175439716</v>
      </c>
      <c r="F51" s="56">
        <v>486.26421264172302</v>
      </c>
      <c r="G51" s="57">
        <f t="shared" si="4"/>
        <v>1854.0043301856945</v>
      </c>
      <c r="H51" s="56">
        <v>0</v>
      </c>
      <c r="I51" s="56">
        <v>0</v>
      </c>
      <c r="J51" s="57">
        <f t="shared" si="14"/>
        <v>0</v>
      </c>
      <c r="K51" s="56">
        <v>47</v>
      </c>
      <c r="L51" s="56">
        <v>44</v>
      </c>
      <c r="M51" s="57">
        <f t="shared" si="15"/>
        <v>91</v>
      </c>
      <c r="N51" s="32">
        <f t="shared" si="13"/>
        <v>0.11734215147082803</v>
      </c>
      <c r="O51" s="32">
        <f t="shared" si="0"/>
        <v>4.4562336202503945E-2</v>
      </c>
      <c r="P51" s="33">
        <f t="shared" si="1"/>
        <v>8.2151911121308693E-2</v>
      </c>
      <c r="Q51" s="41"/>
      <c r="R51" s="58">
        <f t="shared" si="10"/>
        <v>29.100853564765352</v>
      </c>
      <c r="S51" s="58">
        <f t="shared" si="11"/>
        <v>11.051459378220978</v>
      </c>
      <c r="T51" s="58">
        <f t="shared" si="12"/>
        <v>20.373673958084556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1360.0852196885889</v>
      </c>
      <c r="F52" s="56">
        <v>484.35223210152515</v>
      </c>
      <c r="G52" s="57">
        <f t="shared" si="4"/>
        <v>1844.4374517901142</v>
      </c>
      <c r="H52" s="56">
        <v>0</v>
      </c>
      <c r="I52" s="56">
        <v>0</v>
      </c>
      <c r="J52" s="57">
        <f t="shared" si="14"/>
        <v>0</v>
      </c>
      <c r="K52" s="56">
        <v>47</v>
      </c>
      <c r="L52" s="56">
        <v>44</v>
      </c>
      <c r="M52" s="57">
        <f t="shared" si="15"/>
        <v>91</v>
      </c>
      <c r="N52" s="32">
        <f t="shared" si="13"/>
        <v>0.11668541692592561</v>
      </c>
      <c r="O52" s="32">
        <f t="shared" si="0"/>
        <v>4.4387118044494606E-2</v>
      </c>
      <c r="P52" s="33">
        <f t="shared" si="1"/>
        <v>8.1727997686552381E-2</v>
      </c>
      <c r="Q52" s="41"/>
      <c r="R52" s="58">
        <f t="shared" si="10"/>
        <v>28.937983397629552</v>
      </c>
      <c r="S52" s="58">
        <f t="shared" si="11"/>
        <v>11.008005275034662</v>
      </c>
      <c r="T52" s="58">
        <f t="shared" si="12"/>
        <v>20.268543426264991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1322.4574511245421</v>
      </c>
      <c r="F53" s="56">
        <v>476.19196308784501</v>
      </c>
      <c r="G53" s="57">
        <f t="shared" si="4"/>
        <v>1798.649414212387</v>
      </c>
      <c r="H53" s="56">
        <v>0</v>
      </c>
      <c r="I53" s="56">
        <v>0</v>
      </c>
      <c r="J53" s="57">
        <f t="shared" si="14"/>
        <v>0</v>
      </c>
      <c r="K53" s="56">
        <v>48</v>
      </c>
      <c r="L53" s="56">
        <v>43</v>
      </c>
      <c r="M53" s="57">
        <f t="shared" si="15"/>
        <v>91</v>
      </c>
      <c r="N53" s="32">
        <f t="shared" si="13"/>
        <v>0.1110935358807579</v>
      </c>
      <c r="O53" s="32">
        <f t="shared" si="0"/>
        <v>4.4654160079505345E-2</v>
      </c>
      <c r="P53" s="33">
        <f t="shared" si="1"/>
        <v>7.9699105557089103E-2</v>
      </c>
      <c r="Q53" s="41"/>
      <c r="R53" s="58">
        <f t="shared" si="10"/>
        <v>27.55119689842796</v>
      </c>
      <c r="S53" s="58">
        <f t="shared" si="11"/>
        <v>11.074231699717325</v>
      </c>
      <c r="T53" s="58">
        <f t="shared" si="12"/>
        <v>19.765378178158098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1285.0479479902326</v>
      </c>
      <c r="F54" s="56">
        <v>428.9941294851717</v>
      </c>
      <c r="G54" s="57">
        <f t="shared" si="4"/>
        <v>1714.0420774754043</v>
      </c>
      <c r="H54" s="56">
        <v>0</v>
      </c>
      <c r="I54" s="56">
        <v>0</v>
      </c>
      <c r="J54" s="57">
        <f t="shared" si="14"/>
        <v>0</v>
      </c>
      <c r="K54" s="56">
        <v>49</v>
      </c>
      <c r="L54" s="56">
        <v>44</v>
      </c>
      <c r="M54" s="57">
        <f t="shared" si="15"/>
        <v>93</v>
      </c>
      <c r="N54" s="32">
        <f t="shared" si="13"/>
        <v>0.1057478561545616</v>
      </c>
      <c r="O54" s="32">
        <f t="shared" si="0"/>
        <v>3.9313978141969547E-2</v>
      </c>
      <c r="P54" s="33">
        <f t="shared" si="1"/>
        <v>7.4316774084087947E-2</v>
      </c>
      <c r="Q54" s="41"/>
      <c r="R54" s="58">
        <f t="shared" si="10"/>
        <v>26.225468326331278</v>
      </c>
      <c r="S54" s="58">
        <f t="shared" si="11"/>
        <v>9.7498665792084473</v>
      </c>
      <c r="T54" s="58">
        <f t="shared" si="12"/>
        <v>18.430559972853811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984.17221892287705</v>
      </c>
      <c r="F55" s="56">
        <v>312.90566859036448</v>
      </c>
      <c r="G55" s="57">
        <f t="shared" si="4"/>
        <v>1297.0778875132414</v>
      </c>
      <c r="H55" s="56">
        <v>0</v>
      </c>
      <c r="I55" s="56">
        <v>0</v>
      </c>
      <c r="J55" s="57">
        <f t="shared" si="14"/>
        <v>0</v>
      </c>
      <c r="K55" s="56">
        <v>46</v>
      </c>
      <c r="L55" s="56">
        <v>44</v>
      </c>
      <c r="M55" s="57">
        <f t="shared" si="15"/>
        <v>90</v>
      </c>
      <c r="N55" s="32">
        <f t="shared" si="13"/>
        <v>8.6270355796184875E-2</v>
      </c>
      <c r="O55" s="32">
        <f t="shared" si="0"/>
        <v>2.8675372854688828E-2</v>
      </c>
      <c r="P55" s="33">
        <f t="shared" si="1"/>
        <v>5.8112808580342359E-2</v>
      </c>
      <c r="Q55" s="41"/>
      <c r="R55" s="58">
        <f t="shared" si="10"/>
        <v>21.39504823745385</v>
      </c>
      <c r="S55" s="58">
        <f t="shared" si="11"/>
        <v>7.1114924679628295</v>
      </c>
      <c r="T55" s="58">
        <f t="shared" si="12"/>
        <v>14.411976527924905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949.24510144017597</v>
      </c>
      <c r="F56" s="56">
        <v>288.13076933878131</v>
      </c>
      <c r="G56" s="57">
        <f t="shared" si="4"/>
        <v>1237.3758707789573</v>
      </c>
      <c r="H56" s="56">
        <v>0</v>
      </c>
      <c r="I56" s="56">
        <v>0</v>
      </c>
      <c r="J56" s="57">
        <f t="shared" si="14"/>
        <v>0</v>
      </c>
      <c r="K56" s="56">
        <v>46</v>
      </c>
      <c r="L56" s="56">
        <v>44</v>
      </c>
      <c r="M56" s="57">
        <f t="shared" si="15"/>
        <v>90</v>
      </c>
      <c r="N56" s="32">
        <f t="shared" si="13"/>
        <v>8.3208722075751751E-2</v>
      </c>
      <c r="O56" s="32">
        <f t="shared" si="0"/>
        <v>2.6404945870489489E-2</v>
      </c>
      <c r="P56" s="33">
        <f t="shared" si="1"/>
        <v>5.5437987042067975E-2</v>
      </c>
      <c r="Q56" s="41"/>
      <c r="R56" s="58">
        <f t="shared" si="10"/>
        <v>20.635763074786436</v>
      </c>
      <c r="S56" s="58">
        <f t="shared" si="11"/>
        <v>6.5484265758813933</v>
      </c>
      <c r="T56" s="58">
        <f t="shared" si="12"/>
        <v>13.748620786432859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702.88401049432412</v>
      </c>
      <c r="F57" s="56">
        <v>222.77489925158318</v>
      </c>
      <c r="G57" s="57">
        <f t="shared" si="4"/>
        <v>925.65890974590729</v>
      </c>
      <c r="H57" s="56">
        <v>0</v>
      </c>
      <c r="I57" s="56">
        <v>0</v>
      </c>
      <c r="J57" s="57">
        <f t="shared" si="14"/>
        <v>0</v>
      </c>
      <c r="K57" s="56">
        <v>46</v>
      </c>
      <c r="L57" s="56">
        <v>44</v>
      </c>
      <c r="M57" s="57">
        <f t="shared" si="15"/>
        <v>90</v>
      </c>
      <c r="N57" s="32">
        <f t="shared" si="13"/>
        <v>6.1613254776851693E-2</v>
      </c>
      <c r="O57" s="32">
        <f t="shared" si="0"/>
        <v>2.0415588274521917E-2</v>
      </c>
      <c r="P57" s="33">
        <f t="shared" si="1"/>
        <v>4.1472173375712691E-2</v>
      </c>
      <c r="Q57" s="41"/>
      <c r="R57" s="58">
        <f t="shared" si="10"/>
        <v>15.280087184659219</v>
      </c>
      <c r="S57" s="58">
        <f t="shared" si="11"/>
        <v>5.0630658920814362</v>
      </c>
      <c r="T57" s="58">
        <f t="shared" si="12"/>
        <v>10.285098997176748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676.3487277510834</v>
      </c>
      <c r="F58" s="61">
        <v>215</v>
      </c>
      <c r="G58" s="62">
        <f t="shared" si="4"/>
        <v>891.3487277510834</v>
      </c>
      <c r="H58" s="56">
        <v>0</v>
      </c>
      <c r="I58" s="56">
        <v>0</v>
      </c>
      <c r="J58" s="57">
        <f t="shared" si="14"/>
        <v>0</v>
      </c>
      <c r="K58" s="56">
        <v>46</v>
      </c>
      <c r="L58" s="56">
        <v>44</v>
      </c>
      <c r="M58" s="57">
        <f t="shared" si="15"/>
        <v>90</v>
      </c>
      <c r="N58" s="34">
        <f t="shared" si="13"/>
        <v>5.9287230693468043E-2</v>
      </c>
      <c r="O58" s="34">
        <f t="shared" si="0"/>
        <v>1.970307917888563E-2</v>
      </c>
      <c r="P58" s="35">
        <f t="shared" si="1"/>
        <v>3.9934978841894418E-2</v>
      </c>
      <c r="Q58" s="41"/>
      <c r="R58" s="58">
        <f t="shared" si="10"/>
        <v>14.703233211980073</v>
      </c>
      <c r="S58" s="58">
        <f t="shared" si="11"/>
        <v>4.8863636363636367</v>
      </c>
      <c r="T58" s="58">
        <f t="shared" si="12"/>
        <v>9.9038747527898163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1888.1344606910945</v>
      </c>
      <c r="F59" s="64">
        <v>852.58824755182752</v>
      </c>
      <c r="G59" s="65">
        <f t="shared" si="4"/>
        <v>2740.7227082429222</v>
      </c>
      <c r="H59" s="66">
        <v>0</v>
      </c>
      <c r="I59" s="64">
        <v>0</v>
      </c>
      <c r="J59" s="65">
        <f t="shared" si="5"/>
        <v>0</v>
      </c>
      <c r="K59" s="66">
        <v>44</v>
      </c>
      <c r="L59" s="64">
        <v>44</v>
      </c>
      <c r="M59" s="65">
        <f t="shared" si="6"/>
        <v>88</v>
      </c>
      <c r="N59" s="30">
        <f t="shared" si="13"/>
        <v>0.17303285013664724</v>
      </c>
      <c r="O59" s="30">
        <f t="shared" si="0"/>
        <v>7.813308720233024E-2</v>
      </c>
      <c r="P59" s="31">
        <f t="shared" si="1"/>
        <v>0.12558296866948873</v>
      </c>
      <c r="Q59" s="41"/>
      <c r="R59" s="58">
        <f t="shared" si="10"/>
        <v>42.912146833888514</v>
      </c>
      <c r="S59" s="58">
        <f t="shared" si="11"/>
        <v>19.377005626177898</v>
      </c>
      <c r="T59" s="58">
        <f t="shared" si="12"/>
        <v>31.144576230033206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1858.3832165429028</v>
      </c>
      <c r="F60" s="56">
        <v>859.95652634201144</v>
      </c>
      <c r="G60" s="57">
        <f t="shared" si="4"/>
        <v>2718.3397428849144</v>
      </c>
      <c r="H60" s="55">
        <v>0</v>
      </c>
      <c r="I60" s="56">
        <v>0</v>
      </c>
      <c r="J60" s="57">
        <f t="shared" ref="J60:J84" si="22">+H60+I60</f>
        <v>0</v>
      </c>
      <c r="K60" s="55">
        <v>44</v>
      </c>
      <c r="L60" s="56">
        <v>44</v>
      </c>
      <c r="M60" s="57">
        <f t="shared" ref="M60:M84" si="23">+K60+L60</f>
        <v>88</v>
      </c>
      <c r="N60" s="32">
        <f t="shared" si="13"/>
        <v>0.17030637981514871</v>
      </c>
      <c r="O60" s="32">
        <f t="shared" si="0"/>
        <v>7.8808332692633015E-2</v>
      </c>
      <c r="P60" s="33">
        <f t="shared" si="1"/>
        <v>0.12455735625389087</v>
      </c>
      <c r="Q60" s="41"/>
      <c r="R60" s="58">
        <f t="shared" si="10"/>
        <v>42.235982194156882</v>
      </c>
      <c r="S60" s="58">
        <f t="shared" si="11"/>
        <v>19.544466507772988</v>
      </c>
      <c r="T60" s="58">
        <f t="shared" si="12"/>
        <v>30.890224350964935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1764.9072388173977</v>
      </c>
      <c r="F61" s="56">
        <v>855.08277663041724</v>
      </c>
      <c r="G61" s="57">
        <f t="shared" si="4"/>
        <v>2619.990015447815</v>
      </c>
      <c r="H61" s="55">
        <v>0</v>
      </c>
      <c r="I61" s="56">
        <v>0</v>
      </c>
      <c r="J61" s="57">
        <f t="shared" si="22"/>
        <v>0</v>
      </c>
      <c r="K61" s="55">
        <v>44</v>
      </c>
      <c r="L61" s="56">
        <v>44</v>
      </c>
      <c r="M61" s="57">
        <f t="shared" si="23"/>
        <v>88</v>
      </c>
      <c r="N61" s="32">
        <f t="shared" si="13"/>
        <v>0.16174003288282604</v>
      </c>
      <c r="O61" s="32">
        <f t="shared" si="0"/>
        <v>7.8361691406746453E-2</v>
      </c>
      <c r="P61" s="33">
        <f t="shared" si="1"/>
        <v>0.12005086214478625</v>
      </c>
      <c r="Q61" s="41"/>
      <c r="R61" s="58">
        <f t="shared" si="10"/>
        <v>40.111528154940856</v>
      </c>
      <c r="S61" s="58">
        <f t="shared" si="11"/>
        <v>19.433699468873119</v>
      </c>
      <c r="T61" s="58">
        <f t="shared" si="12"/>
        <v>29.772613811906989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1658.3684899156306</v>
      </c>
      <c r="F62" s="56">
        <v>856.05053583201732</v>
      </c>
      <c r="G62" s="57">
        <f t="shared" si="4"/>
        <v>2514.419025747648</v>
      </c>
      <c r="H62" s="55">
        <v>0</v>
      </c>
      <c r="I62" s="56">
        <v>0</v>
      </c>
      <c r="J62" s="57">
        <f t="shared" si="22"/>
        <v>0</v>
      </c>
      <c r="K62" s="55">
        <v>44</v>
      </c>
      <c r="L62" s="56">
        <v>44</v>
      </c>
      <c r="M62" s="57">
        <f t="shared" si="23"/>
        <v>88</v>
      </c>
      <c r="N62" s="32">
        <f t="shared" si="13"/>
        <v>0.15197658448640308</v>
      </c>
      <c r="O62" s="32">
        <f t="shared" si="0"/>
        <v>7.8450379016863761E-2</v>
      </c>
      <c r="P62" s="33">
        <f t="shared" si="1"/>
        <v>0.11521348175163343</v>
      </c>
      <c r="Q62" s="41"/>
      <c r="R62" s="58">
        <f t="shared" si="10"/>
        <v>37.690192952627967</v>
      </c>
      <c r="S62" s="58">
        <f t="shared" si="11"/>
        <v>19.455693996182212</v>
      </c>
      <c r="T62" s="58">
        <f t="shared" si="12"/>
        <v>28.57294347440509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1592.7420317480514</v>
      </c>
      <c r="F63" s="56">
        <v>835.91274659336943</v>
      </c>
      <c r="G63" s="57">
        <f t="shared" si="4"/>
        <v>2428.6547783414208</v>
      </c>
      <c r="H63" s="55">
        <v>0</v>
      </c>
      <c r="I63" s="56">
        <v>0</v>
      </c>
      <c r="J63" s="57">
        <f t="shared" si="22"/>
        <v>0</v>
      </c>
      <c r="K63" s="55">
        <v>44</v>
      </c>
      <c r="L63" s="56">
        <v>44</v>
      </c>
      <c r="M63" s="57">
        <f t="shared" si="23"/>
        <v>88</v>
      </c>
      <c r="N63" s="32">
        <f t="shared" si="13"/>
        <v>0.14596242959567921</v>
      </c>
      <c r="O63" s="32">
        <f t="shared" si="0"/>
        <v>7.6604907129157754E-2</v>
      </c>
      <c r="P63" s="33">
        <f t="shared" si="1"/>
        <v>0.11128366836241847</v>
      </c>
      <c r="Q63" s="41"/>
      <c r="R63" s="58">
        <f t="shared" si="10"/>
        <v>36.198682539728445</v>
      </c>
      <c r="S63" s="58">
        <f t="shared" si="11"/>
        <v>18.998016968031123</v>
      </c>
      <c r="T63" s="58">
        <f t="shared" si="12"/>
        <v>27.598349753879781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1471.926732918379</v>
      </c>
      <c r="F64" s="56">
        <v>831.40812206581165</v>
      </c>
      <c r="G64" s="57">
        <f t="shared" si="4"/>
        <v>2303.3348549841908</v>
      </c>
      <c r="H64" s="55">
        <v>0</v>
      </c>
      <c r="I64" s="56">
        <v>0</v>
      </c>
      <c r="J64" s="57">
        <f t="shared" si="22"/>
        <v>0</v>
      </c>
      <c r="K64" s="55">
        <v>43</v>
      </c>
      <c r="L64" s="56">
        <v>44</v>
      </c>
      <c r="M64" s="57">
        <f t="shared" si="23"/>
        <v>87</v>
      </c>
      <c r="N64" s="3">
        <f t="shared" si="13"/>
        <v>0.13802763812062818</v>
      </c>
      <c r="O64" s="3">
        <f t="shared" si="0"/>
        <v>7.6192093297819979E-2</v>
      </c>
      <c r="P64" s="4">
        <f t="shared" si="1"/>
        <v>0.10675448901484014</v>
      </c>
      <c r="Q64" s="41"/>
      <c r="R64" s="58">
        <f t="shared" si="10"/>
        <v>34.230854253915794</v>
      </c>
      <c r="S64" s="58">
        <f t="shared" si="11"/>
        <v>18.895639137859355</v>
      </c>
      <c r="T64" s="58">
        <f t="shared" si="12"/>
        <v>26.475113275680354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1344.3982635075913</v>
      </c>
      <c r="F65" s="56">
        <v>800.2372350927194</v>
      </c>
      <c r="G65" s="57">
        <f t="shared" si="4"/>
        <v>2144.6354986003107</v>
      </c>
      <c r="H65" s="55">
        <v>0</v>
      </c>
      <c r="I65" s="56">
        <v>0</v>
      </c>
      <c r="J65" s="57">
        <f t="shared" si="22"/>
        <v>0</v>
      </c>
      <c r="K65" s="55">
        <v>46</v>
      </c>
      <c r="L65" s="56">
        <v>44</v>
      </c>
      <c r="M65" s="57">
        <f t="shared" si="23"/>
        <v>90</v>
      </c>
      <c r="N65" s="3">
        <f t="shared" si="13"/>
        <v>0.11784697260760793</v>
      </c>
      <c r="O65" s="3">
        <f t="shared" si="0"/>
        <v>7.3335523743834258E-2</v>
      </c>
      <c r="P65" s="4">
        <f t="shared" si="1"/>
        <v>9.6085819829763025E-2</v>
      </c>
      <c r="Q65" s="41"/>
      <c r="R65" s="58">
        <f t="shared" si="10"/>
        <v>29.226049206686767</v>
      </c>
      <c r="S65" s="58">
        <f t="shared" si="11"/>
        <v>18.187209888470896</v>
      </c>
      <c r="T65" s="58">
        <f t="shared" si="12"/>
        <v>23.829283317781229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525.60822320164198</v>
      </c>
      <c r="F66" s="56">
        <v>347.92304998218998</v>
      </c>
      <c r="G66" s="57">
        <f t="shared" si="4"/>
        <v>873.5312731838319</v>
      </c>
      <c r="H66" s="55">
        <v>0</v>
      </c>
      <c r="I66" s="56">
        <v>0</v>
      </c>
      <c r="J66" s="57">
        <f t="shared" si="22"/>
        <v>0</v>
      </c>
      <c r="K66" s="55">
        <v>45</v>
      </c>
      <c r="L66" s="56">
        <v>44</v>
      </c>
      <c r="M66" s="57">
        <f t="shared" si="23"/>
        <v>89</v>
      </c>
      <c r="N66" s="3">
        <f t="shared" si="13"/>
        <v>4.7097511039573652E-2</v>
      </c>
      <c r="O66" s="3">
        <f t="shared" si="0"/>
        <v>3.1884443730039402E-2</v>
      </c>
      <c r="P66" s="4">
        <f t="shared" si="1"/>
        <v>3.9576444055084807E-2</v>
      </c>
      <c r="Q66" s="41"/>
      <c r="R66" s="58">
        <f t="shared" si="10"/>
        <v>11.680182737814267</v>
      </c>
      <c r="S66" s="58">
        <f t="shared" si="11"/>
        <v>7.9073420450497727</v>
      </c>
      <c r="T66" s="58">
        <f t="shared" si="12"/>
        <v>9.8149581256610325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492.02494284023362</v>
      </c>
      <c r="F67" s="56">
        <v>319.92751895371697</v>
      </c>
      <c r="G67" s="57">
        <f t="shared" si="4"/>
        <v>811.95246179395053</v>
      </c>
      <c r="H67" s="55">
        <v>0</v>
      </c>
      <c r="I67" s="56">
        <v>0</v>
      </c>
      <c r="J67" s="57">
        <f t="shared" si="22"/>
        <v>0</v>
      </c>
      <c r="K67" s="55">
        <v>45</v>
      </c>
      <c r="L67" s="56">
        <v>44</v>
      </c>
      <c r="M67" s="57">
        <f t="shared" si="23"/>
        <v>89</v>
      </c>
      <c r="N67" s="3">
        <f t="shared" si="13"/>
        <v>4.4088256526902653E-2</v>
      </c>
      <c r="O67" s="3">
        <f t="shared" si="0"/>
        <v>2.9318870871858228E-2</v>
      </c>
      <c r="P67" s="4">
        <f t="shared" si="1"/>
        <v>3.6786537776094169E-2</v>
      </c>
      <c r="Q67" s="41"/>
      <c r="R67" s="58">
        <f t="shared" si="10"/>
        <v>10.933887618671859</v>
      </c>
      <c r="S67" s="58">
        <f t="shared" si="11"/>
        <v>7.2710799762208405</v>
      </c>
      <c r="T67" s="58">
        <f t="shared" si="12"/>
        <v>9.1230613684713546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467.98644588497058</v>
      </c>
      <c r="F68" s="56">
        <v>312.93090700597122</v>
      </c>
      <c r="G68" s="57">
        <f t="shared" si="4"/>
        <v>780.91735289094186</v>
      </c>
      <c r="H68" s="55">
        <v>0</v>
      </c>
      <c r="I68" s="56">
        <v>0</v>
      </c>
      <c r="J68" s="57">
        <f t="shared" si="22"/>
        <v>0</v>
      </c>
      <c r="K68" s="55">
        <v>45</v>
      </c>
      <c r="L68" s="56">
        <v>44</v>
      </c>
      <c r="M68" s="57">
        <f t="shared" si="23"/>
        <v>89</v>
      </c>
      <c r="N68" s="3">
        <f t="shared" si="13"/>
        <v>4.1934269344531414E-2</v>
      </c>
      <c r="O68" s="3">
        <f t="shared" si="0"/>
        <v>2.867768575934487E-2</v>
      </c>
      <c r="P68" s="4">
        <f t="shared" si="1"/>
        <v>3.5380452740618969E-2</v>
      </c>
      <c r="Q68" s="41"/>
      <c r="R68" s="58">
        <f t="shared" si="10"/>
        <v>10.39969879744379</v>
      </c>
      <c r="S68" s="58">
        <f t="shared" si="11"/>
        <v>7.1120660683175281</v>
      </c>
      <c r="T68" s="58">
        <f t="shared" si="12"/>
        <v>8.7743522796735043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266.82989138832625</v>
      </c>
      <c r="F69" s="61">
        <v>263.00000000000006</v>
      </c>
      <c r="G69" s="62">
        <f t="shared" si="4"/>
        <v>529.82989138832636</v>
      </c>
      <c r="H69" s="67">
        <v>0</v>
      </c>
      <c r="I69" s="61">
        <v>0</v>
      </c>
      <c r="J69" s="62">
        <f t="shared" si="22"/>
        <v>0</v>
      </c>
      <c r="K69" s="67">
        <v>45</v>
      </c>
      <c r="L69" s="61">
        <v>44</v>
      </c>
      <c r="M69" s="62">
        <f t="shared" si="23"/>
        <v>89</v>
      </c>
      <c r="N69" s="6">
        <f t="shared" si="13"/>
        <v>2.3909488475656472E-2</v>
      </c>
      <c r="O69" s="6">
        <f t="shared" si="0"/>
        <v>2.4101906158357778E-2</v>
      </c>
      <c r="P69" s="7">
        <f t="shared" si="1"/>
        <v>2.4004616318789706E-2</v>
      </c>
      <c r="Q69" s="41"/>
      <c r="R69" s="58">
        <f t="shared" si="10"/>
        <v>5.9295531419628054</v>
      </c>
      <c r="S69" s="58">
        <f t="shared" si="11"/>
        <v>5.9772727272727284</v>
      </c>
      <c r="T69" s="58">
        <f t="shared" si="12"/>
        <v>5.9531448470598471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701.00000000000011</v>
      </c>
      <c r="F70" s="64">
        <v>2179.8710474865829</v>
      </c>
      <c r="G70" s="65">
        <f t="shared" si="4"/>
        <v>2880.8710474865829</v>
      </c>
      <c r="H70" s="66">
        <v>88</v>
      </c>
      <c r="I70" s="64">
        <v>87</v>
      </c>
      <c r="J70" s="65">
        <f t="shared" si="22"/>
        <v>175</v>
      </c>
      <c r="K70" s="66">
        <v>0</v>
      </c>
      <c r="L70" s="64">
        <v>0</v>
      </c>
      <c r="M70" s="65">
        <f t="shared" si="23"/>
        <v>0</v>
      </c>
      <c r="N70" s="15">
        <f t="shared" si="13"/>
        <v>3.6879208754208762E-2</v>
      </c>
      <c r="O70" s="15">
        <f t="shared" si="0"/>
        <v>0.1159999493128237</v>
      </c>
      <c r="P70" s="16">
        <f t="shared" si="1"/>
        <v>7.6213519774777333E-2</v>
      </c>
      <c r="Q70" s="41"/>
      <c r="R70" s="58">
        <f t="shared" si="10"/>
        <v>7.9659090909090926</v>
      </c>
      <c r="S70" s="58">
        <f t="shared" si="11"/>
        <v>25.05598905156992</v>
      </c>
      <c r="T70" s="58">
        <f t="shared" si="12"/>
        <v>16.462120271351903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924.55668178910571</v>
      </c>
      <c r="F71" s="56">
        <v>3187.5775790996013</v>
      </c>
      <c r="G71" s="57">
        <f t="shared" ref="G71:G84" si="24">+E71+F71</f>
        <v>4112.1342608887071</v>
      </c>
      <c r="H71" s="55">
        <v>88</v>
      </c>
      <c r="I71" s="56">
        <v>89</v>
      </c>
      <c r="J71" s="57">
        <f t="shared" si="22"/>
        <v>177</v>
      </c>
      <c r="K71" s="55">
        <v>0</v>
      </c>
      <c r="L71" s="56">
        <v>0</v>
      </c>
      <c r="M71" s="57">
        <f t="shared" si="23"/>
        <v>0</v>
      </c>
      <c r="N71" s="3">
        <f t="shared" si="13"/>
        <v>4.8640397821396557E-2</v>
      </c>
      <c r="O71" s="3">
        <f t="shared" si="0"/>
        <v>0.16581240007800674</v>
      </c>
      <c r="P71" s="4">
        <f t="shared" si="1"/>
        <v>0.10755739330635873</v>
      </c>
      <c r="Q71" s="41"/>
      <c r="R71" s="58">
        <f t="shared" ref="R71:R86" si="25">+E71/(H71+K71)</f>
        <v>10.506325929421656</v>
      </c>
      <c r="S71" s="58">
        <f t="shared" ref="S71:S86" si="26">+F71/(I71+L71)</f>
        <v>35.815478416849452</v>
      </c>
      <c r="T71" s="58">
        <f t="shared" ref="T71:T86" si="27">+G71/(J71+M71)</f>
        <v>23.232396954173485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2337.5856557733009</v>
      </c>
      <c r="F72" s="56">
        <v>4943.6316060595091</v>
      </c>
      <c r="G72" s="57">
        <f t="shared" si="24"/>
        <v>7281.2172618328095</v>
      </c>
      <c r="H72" s="55">
        <v>88</v>
      </c>
      <c r="I72" s="56">
        <v>89</v>
      </c>
      <c r="J72" s="57">
        <f t="shared" si="22"/>
        <v>177</v>
      </c>
      <c r="K72" s="55">
        <v>0</v>
      </c>
      <c r="L72" s="56">
        <v>0</v>
      </c>
      <c r="M72" s="57">
        <f t="shared" si="23"/>
        <v>0</v>
      </c>
      <c r="N72" s="3">
        <f t="shared" si="13"/>
        <v>0.12297904333824185</v>
      </c>
      <c r="O72" s="3">
        <f t="shared" si="0"/>
        <v>0.2571593636110856</v>
      </c>
      <c r="P72" s="4">
        <f t="shared" si="1"/>
        <v>0.19044824392741183</v>
      </c>
      <c r="Q72" s="41"/>
      <c r="R72" s="58">
        <f t="shared" si="25"/>
        <v>26.563473361060236</v>
      </c>
      <c r="S72" s="58">
        <f t="shared" si="26"/>
        <v>55.546422539994481</v>
      </c>
      <c r="T72" s="58">
        <f t="shared" si="27"/>
        <v>41.13682068832096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2538.3621740312806</v>
      </c>
      <c r="F73" s="56">
        <v>5748.9464627678144</v>
      </c>
      <c r="G73" s="57">
        <f t="shared" si="24"/>
        <v>8287.3086367990945</v>
      </c>
      <c r="H73" s="55">
        <v>88</v>
      </c>
      <c r="I73" s="56">
        <v>88</v>
      </c>
      <c r="J73" s="57">
        <f t="shared" si="22"/>
        <v>176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0.13354178104120795</v>
      </c>
      <c r="O73" s="3">
        <f t="shared" ref="O73" si="29">+F73/(I73*216+L73*248)</f>
        <v>0.30244878276345827</v>
      </c>
      <c r="P73" s="4">
        <f t="shared" ref="P73" si="30">+G73/(J73*216+M73*248)</f>
        <v>0.21799528190233308</v>
      </c>
      <c r="Q73" s="41"/>
      <c r="R73" s="58">
        <f t="shared" si="25"/>
        <v>28.845024704900915</v>
      </c>
      <c r="S73" s="58">
        <f t="shared" si="26"/>
        <v>65.328937076906982</v>
      </c>
      <c r="T73" s="58">
        <f t="shared" si="27"/>
        <v>47.086980890903945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2778.8352505651296</v>
      </c>
      <c r="F74" s="56">
        <v>6366.2153456110882</v>
      </c>
      <c r="G74" s="57">
        <f t="shared" si="24"/>
        <v>9145.0505961762174</v>
      </c>
      <c r="H74" s="55">
        <v>88</v>
      </c>
      <c r="I74" s="56">
        <v>88</v>
      </c>
      <c r="J74" s="57">
        <f t="shared" si="22"/>
        <v>176</v>
      </c>
      <c r="K74" s="55">
        <v>0</v>
      </c>
      <c r="L74" s="56">
        <v>0</v>
      </c>
      <c r="M74" s="57">
        <f t="shared" si="23"/>
        <v>0</v>
      </c>
      <c r="N74" s="3">
        <f t="shared" si="13"/>
        <v>0.14619293195313182</v>
      </c>
      <c r="O74" s="3">
        <f t="shared" si="0"/>
        <v>0.33492294537095374</v>
      </c>
      <c r="P74" s="4">
        <f t="shared" si="1"/>
        <v>0.24055793866204275</v>
      </c>
      <c r="Q74" s="41"/>
      <c r="R74" s="58">
        <f t="shared" si="25"/>
        <v>31.577673301876473</v>
      </c>
      <c r="S74" s="58">
        <f t="shared" si="26"/>
        <v>72.343356200125996</v>
      </c>
      <c r="T74" s="58">
        <f t="shared" si="27"/>
        <v>51.960514751001234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3121.305375330518</v>
      </c>
      <c r="F75" s="56">
        <v>6697.5807029898033</v>
      </c>
      <c r="G75" s="57">
        <f t="shared" si="24"/>
        <v>9818.8860783203218</v>
      </c>
      <c r="H75" s="55">
        <v>88</v>
      </c>
      <c r="I75" s="56">
        <v>89</v>
      </c>
      <c r="J75" s="57">
        <f t="shared" si="22"/>
        <v>177</v>
      </c>
      <c r="K75" s="55">
        <v>0</v>
      </c>
      <c r="L75" s="56">
        <v>0</v>
      </c>
      <c r="M75" s="57">
        <f t="shared" si="23"/>
        <v>0</v>
      </c>
      <c r="N75" s="3">
        <f t="shared" si="13"/>
        <v>0.16421008919036817</v>
      </c>
      <c r="O75" s="3">
        <f t="shared" si="0"/>
        <v>0.3483968322404184</v>
      </c>
      <c r="P75" s="4">
        <f t="shared" si="1"/>
        <v>0.25682376224943299</v>
      </c>
      <c r="Q75" s="41"/>
      <c r="R75" s="58">
        <f t="shared" si="25"/>
        <v>35.469379265119521</v>
      </c>
      <c r="S75" s="58">
        <f t="shared" si="26"/>
        <v>75.253715763930373</v>
      </c>
      <c r="T75" s="58">
        <f t="shared" si="27"/>
        <v>55.473932645877525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5655.5535091578668</v>
      </c>
      <c r="F76" s="56">
        <v>6875.2737166081679</v>
      </c>
      <c r="G76" s="57">
        <f t="shared" si="24"/>
        <v>12530.827225766036</v>
      </c>
      <c r="H76" s="55">
        <v>88</v>
      </c>
      <c r="I76" s="56">
        <v>86</v>
      </c>
      <c r="J76" s="57">
        <f t="shared" si="22"/>
        <v>174</v>
      </c>
      <c r="K76" s="55">
        <v>0</v>
      </c>
      <c r="L76" s="56">
        <v>0</v>
      </c>
      <c r="M76" s="57">
        <f t="shared" si="23"/>
        <v>0</v>
      </c>
      <c r="N76" s="3">
        <f t="shared" si="13"/>
        <v>0.29753543293128509</v>
      </c>
      <c r="O76" s="3">
        <f t="shared" si="0"/>
        <v>0.37011594081654653</v>
      </c>
      <c r="P76" s="4">
        <f t="shared" si="1"/>
        <v>0.33340855751825338</v>
      </c>
      <c r="Q76" s="41"/>
      <c r="R76" s="58">
        <f t="shared" si="25"/>
        <v>64.267653513157583</v>
      </c>
      <c r="S76" s="58">
        <f t="shared" si="26"/>
        <v>79.945043216374046</v>
      </c>
      <c r="T76" s="58">
        <f t="shared" si="27"/>
        <v>72.016248423942727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7452.3234518780127</v>
      </c>
      <c r="F77" s="56">
        <v>6898.1777663379762</v>
      </c>
      <c r="G77" s="57">
        <f t="shared" si="24"/>
        <v>14350.501218215988</v>
      </c>
      <c r="H77" s="55">
        <v>84</v>
      </c>
      <c r="I77" s="56">
        <v>87</v>
      </c>
      <c r="J77" s="57">
        <f t="shared" si="22"/>
        <v>171</v>
      </c>
      <c r="K77" s="55">
        <v>0</v>
      </c>
      <c r="L77" s="56">
        <v>0</v>
      </c>
      <c r="M77" s="57">
        <f t="shared" si="23"/>
        <v>0</v>
      </c>
      <c r="N77" s="3">
        <f t="shared" si="13"/>
        <v>0.41073211264759768</v>
      </c>
      <c r="O77" s="3">
        <f t="shared" si="0"/>
        <v>0.36708055376426013</v>
      </c>
      <c r="P77" s="4">
        <f t="shared" si="1"/>
        <v>0.38852342479467156</v>
      </c>
      <c r="Q77" s="41"/>
      <c r="R77" s="58">
        <f t="shared" si="25"/>
        <v>88.718136331881098</v>
      </c>
      <c r="S77" s="58">
        <f t="shared" si="26"/>
        <v>79.289399613080192</v>
      </c>
      <c r="T77" s="58">
        <f t="shared" si="27"/>
        <v>83.921059755649054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6934.2784275466238</v>
      </c>
      <c r="F78" s="56">
        <v>5667.6522227116529</v>
      </c>
      <c r="G78" s="57">
        <f t="shared" si="24"/>
        <v>12601.930650258277</v>
      </c>
      <c r="H78" s="55">
        <v>86</v>
      </c>
      <c r="I78" s="56">
        <v>87</v>
      </c>
      <c r="J78" s="57">
        <f t="shared" si="22"/>
        <v>173</v>
      </c>
      <c r="K78" s="55">
        <v>0</v>
      </c>
      <c r="L78" s="56">
        <v>0</v>
      </c>
      <c r="M78" s="57">
        <f t="shared" si="23"/>
        <v>0</v>
      </c>
      <c r="N78" s="3">
        <f t="shared" si="13"/>
        <v>0.37329233567757447</v>
      </c>
      <c r="O78" s="3">
        <f t="shared" si="0"/>
        <v>0.30159920299657583</v>
      </c>
      <c r="P78" s="4">
        <f t="shared" si="1"/>
        <v>0.33723856375129191</v>
      </c>
      <c r="Q78" s="41"/>
      <c r="R78" s="58">
        <f t="shared" si="25"/>
        <v>80.631144506356094</v>
      </c>
      <c r="S78" s="58">
        <f t="shared" si="26"/>
        <v>65.145427847260379</v>
      </c>
      <c r="T78" s="58">
        <f t="shared" si="27"/>
        <v>72.843529770279062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6547.9955772833118</v>
      </c>
      <c r="F79" s="56">
        <v>5629.7669409816417</v>
      </c>
      <c r="G79" s="57">
        <f t="shared" si="24"/>
        <v>12177.762518264954</v>
      </c>
      <c r="H79" s="55">
        <v>87</v>
      </c>
      <c r="I79" s="56">
        <v>87</v>
      </c>
      <c r="J79" s="57">
        <f t="shared" si="22"/>
        <v>174</v>
      </c>
      <c r="K79" s="55">
        <v>0</v>
      </c>
      <c r="L79" s="56">
        <v>0</v>
      </c>
      <c r="M79" s="57">
        <f t="shared" si="23"/>
        <v>0</v>
      </c>
      <c r="N79" s="3">
        <f t="shared" si="13"/>
        <v>0.34844591194568497</v>
      </c>
      <c r="O79" s="3">
        <f t="shared" si="0"/>
        <v>0.29958317055032152</v>
      </c>
      <c r="P79" s="4">
        <f t="shared" si="1"/>
        <v>0.32401454124800322</v>
      </c>
      <c r="Q79" s="41"/>
      <c r="R79" s="58">
        <f t="shared" si="25"/>
        <v>75.264316980267949</v>
      </c>
      <c r="S79" s="58">
        <f t="shared" si="26"/>
        <v>64.709964838869439</v>
      </c>
      <c r="T79" s="58">
        <f t="shared" si="27"/>
        <v>69.987140909568694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5142.7137551450814</v>
      </c>
      <c r="F80" s="56">
        <v>5055.0142686469626</v>
      </c>
      <c r="G80" s="57">
        <f t="shared" si="24"/>
        <v>10197.728023792044</v>
      </c>
      <c r="H80" s="55">
        <v>87</v>
      </c>
      <c r="I80" s="56">
        <v>87</v>
      </c>
      <c r="J80" s="57">
        <f t="shared" si="22"/>
        <v>174</v>
      </c>
      <c r="K80" s="55">
        <v>0</v>
      </c>
      <c r="L80" s="56">
        <v>0</v>
      </c>
      <c r="M80" s="57">
        <f t="shared" si="23"/>
        <v>0</v>
      </c>
      <c r="N80" s="3">
        <f t="shared" si="13"/>
        <v>0.27366505721291406</v>
      </c>
      <c r="O80" s="3">
        <f t="shared" si="0"/>
        <v>0.26899820501527044</v>
      </c>
      <c r="P80" s="4">
        <f t="shared" si="1"/>
        <v>0.27133163111409225</v>
      </c>
      <c r="Q80" s="41"/>
      <c r="R80" s="58">
        <f t="shared" si="25"/>
        <v>59.111652357989442</v>
      </c>
      <c r="S80" s="58">
        <f t="shared" si="26"/>
        <v>58.103612283298418</v>
      </c>
      <c r="T80" s="58">
        <f t="shared" si="27"/>
        <v>58.60763232064393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4375.3466935786519</v>
      </c>
      <c r="F81" s="56">
        <v>4720.0085014839015</v>
      </c>
      <c r="G81" s="57">
        <f t="shared" si="24"/>
        <v>9095.3551950625533</v>
      </c>
      <c r="H81" s="55">
        <v>86</v>
      </c>
      <c r="I81" s="56">
        <v>87</v>
      </c>
      <c r="J81" s="57">
        <f t="shared" si="22"/>
        <v>173</v>
      </c>
      <c r="K81" s="55">
        <v>0</v>
      </c>
      <c r="L81" s="56">
        <v>0</v>
      </c>
      <c r="M81" s="57">
        <f t="shared" si="23"/>
        <v>0</v>
      </c>
      <c r="N81" s="3">
        <f t="shared" si="13"/>
        <v>0.23553761270341581</v>
      </c>
      <c r="O81" s="3">
        <f t="shared" ref="O81:O86" si="31">+F81/(I81*216+L81*248)</f>
        <v>0.25117116333992662</v>
      </c>
      <c r="P81" s="4">
        <f t="shared" ref="P81:P86" si="32">+G81/(J81*216+M81*248)</f>
        <v>0.24339957169403109</v>
      </c>
      <c r="Q81" s="41"/>
      <c r="R81" s="58">
        <f t="shared" si="25"/>
        <v>50.876124343937811</v>
      </c>
      <c r="S81" s="58">
        <f t="shared" si="26"/>
        <v>54.252971281424152</v>
      </c>
      <c r="T81" s="58">
        <f t="shared" si="27"/>
        <v>52.574307485910715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3639.5063032392959</v>
      </c>
      <c r="F82" s="56">
        <v>4563.2096238456315</v>
      </c>
      <c r="G82" s="57">
        <f t="shared" si="24"/>
        <v>8202.7159270849279</v>
      </c>
      <c r="H82" s="55">
        <v>86</v>
      </c>
      <c r="I82" s="56">
        <v>87</v>
      </c>
      <c r="J82" s="57">
        <f t="shared" si="22"/>
        <v>173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0.19592518858954006</v>
      </c>
      <c r="O82" s="3">
        <f t="shared" si="31"/>
        <v>0.24282724690536567</v>
      </c>
      <c r="P82" s="4">
        <f t="shared" si="32"/>
        <v>0.21951177282929052</v>
      </c>
      <c r="Q82" s="41"/>
      <c r="R82" s="58">
        <f t="shared" si="25"/>
        <v>42.319840735340648</v>
      </c>
      <c r="S82" s="58">
        <f t="shared" si="26"/>
        <v>52.450685331558986</v>
      </c>
      <c r="T82" s="58">
        <f t="shared" si="27"/>
        <v>47.414542931126753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2708.0514987845308</v>
      </c>
      <c r="F83" s="56">
        <v>3981.063317376354</v>
      </c>
      <c r="G83" s="57">
        <f t="shared" si="24"/>
        <v>6689.1148161608853</v>
      </c>
      <c r="H83" s="55">
        <v>86</v>
      </c>
      <c r="I83" s="56">
        <v>87</v>
      </c>
      <c r="J83" s="57">
        <f t="shared" si="22"/>
        <v>173</v>
      </c>
      <c r="K83" s="55">
        <v>0</v>
      </c>
      <c r="L83" s="56">
        <v>0</v>
      </c>
      <c r="M83" s="57">
        <f t="shared" si="23"/>
        <v>0</v>
      </c>
      <c r="N83" s="3">
        <f t="shared" si="33"/>
        <v>0.1457822727597185</v>
      </c>
      <c r="O83" s="3">
        <f t="shared" si="31"/>
        <v>0.21184883553514017</v>
      </c>
      <c r="P83" s="4">
        <f t="shared" si="32"/>
        <v>0.17900649797047968</v>
      </c>
      <c r="Q83" s="41"/>
      <c r="R83" s="58">
        <f t="shared" si="25"/>
        <v>31.488970916099195</v>
      </c>
      <c r="S83" s="58">
        <f t="shared" si="26"/>
        <v>45.759348475590279</v>
      </c>
      <c r="T83" s="58">
        <f t="shared" si="27"/>
        <v>38.665403561623613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1566.8198120432444</v>
      </c>
      <c r="F84" s="61">
        <v>2317.0000000000005</v>
      </c>
      <c r="G84" s="62">
        <f t="shared" si="24"/>
        <v>3883.8198120432448</v>
      </c>
      <c r="H84" s="67">
        <v>86</v>
      </c>
      <c r="I84" s="61">
        <v>86</v>
      </c>
      <c r="J84" s="62">
        <f t="shared" si="22"/>
        <v>172</v>
      </c>
      <c r="K84" s="67">
        <v>0</v>
      </c>
      <c r="L84" s="61">
        <v>0</v>
      </c>
      <c r="M84" s="62">
        <f t="shared" si="23"/>
        <v>0</v>
      </c>
      <c r="N84" s="6">
        <f t="shared" si="33"/>
        <v>8.434645844332711E-2</v>
      </c>
      <c r="O84" s="6">
        <f t="shared" si="31"/>
        <v>0.12473083548664947</v>
      </c>
      <c r="P84" s="7">
        <f t="shared" si="32"/>
        <v>0.10453864696498828</v>
      </c>
      <c r="Q84" s="41"/>
      <c r="R84" s="58">
        <f t="shared" si="25"/>
        <v>18.218835023758654</v>
      </c>
      <c r="S84" s="58">
        <f t="shared" si="26"/>
        <v>26.941860465116285</v>
      </c>
      <c r="T84" s="58">
        <f t="shared" si="27"/>
        <v>22.580347744437471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567.55824533233204</v>
      </c>
      <c r="F85" s="64">
        <v>2109.101023614272</v>
      </c>
      <c r="G85" s="65">
        <f t="shared" ref="G85:G86" si="34">+E85+F85</f>
        <v>2676.6592689466042</v>
      </c>
      <c r="H85" s="71">
        <v>44</v>
      </c>
      <c r="I85" s="64">
        <v>44</v>
      </c>
      <c r="J85" s="65">
        <f t="shared" ref="J85:J86" si="35">+H85+I85</f>
        <v>88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5.9717828843890153E-2</v>
      </c>
      <c r="O85" s="3">
        <f t="shared" si="31"/>
        <v>0.22191719524560943</v>
      </c>
      <c r="P85" s="4">
        <f t="shared" si="32"/>
        <v>0.14081751204474979</v>
      </c>
      <c r="Q85" s="41"/>
      <c r="R85" s="58">
        <f t="shared" si="25"/>
        <v>12.899051030280274</v>
      </c>
      <c r="S85" s="58">
        <f t="shared" si="26"/>
        <v>47.934114173051633</v>
      </c>
      <c r="T85" s="58">
        <f t="shared" si="27"/>
        <v>30.416582601665958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497.49777971375528</v>
      </c>
      <c r="F86" s="61">
        <v>1982.9999999999998</v>
      </c>
      <c r="G86" s="62">
        <f t="shared" si="34"/>
        <v>2480.4977797137549</v>
      </c>
      <c r="H86" s="72">
        <v>44</v>
      </c>
      <c r="I86" s="61">
        <v>44</v>
      </c>
      <c r="J86" s="62">
        <f t="shared" si="35"/>
        <v>88</v>
      </c>
      <c r="K86" s="72">
        <v>0</v>
      </c>
      <c r="L86" s="61">
        <v>0</v>
      </c>
      <c r="M86" s="62">
        <f t="shared" si="36"/>
        <v>0</v>
      </c>
      <c r="N86" s="6">
        <f t="shared" si="33"/>
        <v>5.2346146855403543E-2</v>
      </c>
      <c r="O86" s="6">
        <f t="shared" si="31"/>
        <v>0.20864898989898986</v>
      </c>
      <c r="P86" s="7">
        <f t="shared" si="32"/>
        <v>0.1304975683771967</v>
      </c>
      <c r="Q86" s="41"/>
      <c r="R86" s="58">
        <f t="shared" si="25"/>
        <v>11.306767720767166</v>
      </c>
      <c r="S86" s="58">
        <f t="shared" si="26"/>
        <v>45.068181818181813</v>
      </c>
      <c r="T86" s="58">
        <f t="shared" si="27"/>
        <v>28.187474769474488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318035.90823435597</v>
      </c>
    </row>
    <row r="91" spans="2:20" x14ac:dyDescent="0.25">
      <c r="C91" t="s">
        <v>112</v>
      </c>
      <c r="D91" s="78">
        <f>SUMPRODUCT(((((J5:J86)*216)+((M5:M86)*248))*((D5:D86))/1000))</f>
        <v>2391342.2448799987</v>
      </c>
    </row>
    <row r="92" spans="2:20" x14ac:dyDescent="0.25">
      <c r="C92" t="s">
        <v>111</v>
      </c>
      <c r="D92" s="39">
        <f>+D90/D91</f>
        <v>0.13299472667088499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opLeftCell="A82" workbookViewId="0">
      <selection activeCell="D92" sqref="D92"/>
    </sheetView>
  </sheetViews>
  <sheetFormatPr defaultRowHeight="15" x14ac:dyDescent="0.25"/>
  <cols>
    <col min="1" max="1" width="9.140625" style="50"/>
    <col min="2" max="2" width="20" style="50" customWidth="1"/>
    <col min="3" max="3" width="18" style="50" customWidth="1"/>
    <col min="4" max="16" width="10" style="50" customWidth="1"/>
    <col min="17" max="17" width="15.5703125" style="50" customWidth="1"/>
    <col min="18" max="16384" width="9.140625" style="50"/>
  </cols>
  <sheetData>
    <row r="1" spans="1:20" x14ac:dyDescent="0.25">
      <c r="P1" s="51"/>
      <c r="Q1" s="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>
        <v>6.6861956191755043E-2</v>
      </c>
      <c r="Q2" s="1"/>
    </row>
    <row r="3" spans="1:20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Q4" s="39"/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133</v>
      </c>
      <c r="F5" s="56">
        <v>81.292909043103037</v>
      </c>
      <c r="G5" s="57">
        <f>+E5+F5</f>
        <v>214.29290904310304</v>
      </c>
      <c r="H5" s="56">
        <v>44</v>
      </c>
      <c r="I5" s="56">
        <v>44</v>
      </c>
      <c r="J5" s="57">
        <f>+H5+I5</f>
        <v>88</v>
      </c>
      <c r="K5" s="56">
        <v>0</v>
      </c>
      <c r="L5" s="56">
        <v>0</v>
      </c>
      <c r="M5" s="57">
        <f>+K5+L5</f>
        <v>0</v>
      </c>
      <c r="N5" s="32">
        <f>+E5/(H5*216+K5*248)</f>
        <v>1.3994107744107745E-2</v>
      </c>
      <c r="O5" s="32">
        <f>+F5/(I5*216+L5*248)</f>
        <v>8.5535468269258251E-3</v>
      </c>
      <c r="P5" s="33">
        <f>+G5/(J5*216+M5*248)</f>
        <v>1.1273827285516784E-2</v>
      </c>
      <c r="Q5" s="41"/>
      <c r="R5" s="58">
        <f>+E5/(H5+K5)</f>
        <v>3.0227272727272729</v>
      </c>
      <c r="S5" s="58">
        <f>+F5/(I5+L5)</f>
        <v>1.8475661146159781</v>
      </c>
      <c r="T5" s="58">
        <f>+G5/(J5+M5)</f>
        <v>2.4351466936716255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185.87797746241253</v>
      </c>
      <c r="F6" s="56">
        <v>146.58342010263394</v>
      </c>
      <c r="G6" s="57">
        <f t="shared" ref="G6:G70" si="0">+E6+F6</f>
        <v>332.46139756504647</v>
      </c>
      <c r="H6" s="56">
        <v>44</v>
      </c>
      <c r="I6" s="56">
        <v>44</v>
      </c>
      <c r="J6" s="57">
        <f t="shared" ref="J6:J70" si="1">+H6+I6</f>
        <v>88</v>
      </c>
      <c r="K6" s="56">
        <v>0</v>
      </c>
      <c r="L6" s="56">
        <v>0</v>
      </c>
      <c r="M6" s="57">
        <f t="shared" ref="M6:M16" si="2">+K6+L6</f>
        <v>0</v>
      </c>
      <c r="N6" s="32">
        <f t="shared" ref="N6:N16" si="3">+E6/(H6*216+K6*248)</f>
        <v>1.9557867998991216E-2</v>
      </c>
      <c r="O6" s="32">
        <f t="shared" ref="O6:O16" si="4">+F6/(I6*216+L6*248)</f>
        <v>1.5423339657263672E-2</v>
      </c>
      <c r="P6" s="33">
        <f t="shared" ref="P6:P16" si="5">+G6/(J6*216+M6*248)</f>
        <v>1.7490603828127445E-2</v>
      </c>
      <c r="Q6" s="41"/>
      <c r="R6" s="58">
        <f t="shared" ref="R6:R70" si="6">+E6/(H6+K6)</f>
        <v>4.2244994877821034</v>
      </c>
      <c r="S6" s="58">
        <f t="shared" ref="S6:S70" si="7">+F6/(I6+L6)</f>
        <v>3.3314413659689532</v>
      </c>
      <c r="T6" s="58">
        <f t="shared" ref="T6:T70" si="8">+G6/(J6+M6)</f>
        <v>3.7779704268755281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270.86996938028665</v>
      </c>
      <c r="F7" s="56">
        <v>217.74361766480598</v>
      </c>
      <c r="G7" s="57">
        <f>+E7+F7</f>
        <v>488.61358704509263</v>
      </c>
      <c r="H7" s="56">
        <v>44</v>
      </c>
      <c r="I7" s="56">
        <v>44</v>
      </c>
      <c r="J7" s="57">
        <f>+H7+I7</f>
        <v>88</v>
      </c>
      <c r="K7" s="56">
        <v>0</v>
      </c>
      <c r="L7" s="56">
        <v>0</v>
      </c>
      <c r="M7" s="57">
        <f t="shared" si="2"/>
        <v>0</v>
      </c>
      <c r="N7" s="32">
        <f t="shared" si="3"/>
        <v>2.8500628091360128E-2</v>
      </c>
      <c r="O7" s="32">
        <f t="shared" si="4"/>
        <v>2.2910734181902988E-2</v>
      </c>
      <c r="P7" s="33">
        <f t="shared" si="5"/>
        <v>2.5705681136631558E-2</v>
      </c>
      <c r="Q7" s="41"/>
      <c r="R7" s="58">
        <f t="shared" si="6"/>
        <v>6.1561356677337873</v>
      </c>
      <c r="S7" s="58">
        <f t="shared" si="7"/>
        <v>4.9487185832910452</v>
      </c>
      <c r="T7" s="58">
        <f t="shared" si="8"/>
        <v>5.5524271255124162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330.48674796926417</v>
      </c>
      <c r="F8" s="56">
        <v>254.07708060148019</v>
      </c>
      <c r="G8" s="57">
        <f t="shared" si="0"/>
        <v>584.56382857074436</v>
      </c>
      <c r="H8" s="56">
        <v>44</v>
      </c>
      <c r="I8" s="56">
        <v>44</v>
      </c>
      <c r="J8" s="57">
        <f t="shared" si="1"/>
        <v>88</v>
      </c>
      <c r="K8" s="56">
        <v>0</v>
      </c>
      <c r="L8" s="56">
        <v>0</v>
      </c>
      <c r="M8" s="57">
        <f t="shared" si="2"/>
        <v>0</v>
      </c>
      <c r="N8" s="32">
        <f t="shared" si="3"/>
        <v>3.4773437286328299E-2</v>
      </c>
      <c r="O8" s="32">
        <f t="shared" si="4"/>
        <v>2.673369955823655E-2</v>
      </c>
      <c r="P8" s="33">
        <f t="shared" si="5"/>
        <v>3.0753568422282426E-2</v>
      </c>
      <c r="Q8" s="41"/>
      <c r="R8" s="58">
        <f t="shared" si="6"/>
        <v>7.5110624538469128</v>
      </c>
      <c r="S8" s="58">
        <f t="shared" si="7"/>
        <v>5.7744791045790951</v>
      </c>
      <c r="T8" s="58">
        <f t="shared" si="8"/>
        <v>6.642770779213004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364.4692845529238</v>
      </c>
      <c r="F9" s="56">
        <v>348.60991939414868</v>
      </c>
      <c r="G9" s="57">
        <f t="shared" si="0"/>
        <v>713.07920394707253</v>
      </c>
      <c r="H9" s="56">
        <v>44</v>
      </c>
      <c r="I9" s="56">
        <v>44</v>
      </c>
      <c r="J9" s="57">
        <f t="shared" si="1"/>
        <v>88</v>
      </c>
      <c r="K9" s="56">
        <v>0</v>
      </c>
      <c r="L9" s="56">
        <v>0</v>
      </c>
      <c r="M9" s="57">
        <f t="shared" si="2"/>
        <v>0</v>
      </c>
      <c r="N9" s="32">
        <f t="shared" si="3"/>
        <v>3.8349040883093835E-2</v>
      </c>
      <c r="O9" s="32">
        <f t="shared" si="4"/>
        <v>3.6680336636589719E-2</v>
      </c>
      <c r="P9" s="33">
        <f t="shared" si="5"/>
        <v>3.7514688759841777E-2</v>
      </c>
      <c r="Q9" s="41"/>
      <c r="R9" s="58">
        <f t="shared" si="6"/>
        <v>8.2833928307482676</v>
      </c>
      <c r="S9" s="58">
        <f t="shared" si="7"/>
        <v>7.9229527135033786</v>
      </c>
      <c r="T9" s="58">
        <f t="shared" si="8"/>
        <v>8.1031727721258235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377.5820864540072</v>
      </c>
      <c r="F10" s="56">
        <v>431.29250804146523</v>
      </c>
      <c r="G10" s="57">
        <f t="shared" si="0"/>
        <v>808.87459449547237</v>
      </c>
      <c r="H10" s="56">
        <v>44</v>
      </c>
      <c r="I10" s="56">
        <v>44</v>
      </c>
      <c r="J10" s="57">
        <f t="shared" si="1"/>
        <v>88</v>
      </c>
      <c r="K10" s="56">
        <v>0</v>
      </c>
      <c r="L10" s="56">
        <v>0</v>
      </c>
      <c r="M10" s="57">
        <f t="shared" si="2"/>
        <v>0</v>
      </c>
      <c r="N10" s="32">
        <f t="shared" si="3"/>
        <v>3.9728754887837454E-2</v>
      </c>
      <c r="O10" s="32">
        <f t="shared" si="4"/>
        <v>4.5380103960591882E-2</v>
      </c>
      <c r="P10" s="33">
        <f t="shared" si="5"/>
        <v>4.2554429424214668E-2</v>
      </c>
      <c r="Q10" s="41"/>
      <c r="R10" s="58">
        <f t="shared" si="6"/>
        <v>8.5814110557728913</v>
      </c>
      <c r="S10" s="58">
        <f t="shared" si="7"/>
        <v>9.8021024554878462</v>
      </c>
      <c r="T10" s="58">
        <f t="shared" si="8"/>
        <v>9.191756755630367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724.50971887192304</v>
      </c>
      <c r="F11" s="56">
        <v>541.86713464916693</v>
      </c>
      <c r="G11" s="57">
        <f t="shared" si="0"/>
        <v>1266.37685352109</v>
      </c>
      <c r="H11" s="56">
        <v>44</v>
      </c>
      <c r="I11" s="56">
        <v>44</v>
      </c>
      <c r="J11" s="57">
        <f t="shared" si="1"/>
        <v>88</v>
      </c>
      <c r="K11" s="56">
        <v>0</v>
      </c>
      <c r="L11" s="56">
        <v>0</v>
      </c>
      <c r="M11" s="57">
        <f t="shared" si="2"/>
        <v>0</v>
      </c>
      <c r="N11" s="32">
        <f t="shared" si="3"/>
        <v>7.6232083214638369E-2</v>
      </c>
      <c r="O11" s="32">
        <f t="shared" si="4"/>
        <v>5.7014639588506624E-2</v>
      </c>
      <c r="P11" s="33">
        <f t="shared" si="5"/>
        <v>6.662336140157249E-2</v>
      </c>
      <c r="Q11" s="41"/>
      <c r="R11" s="58">
        <f t="shared" si="6"/>
        <v>16.466129974361888</v>
      </c>
      <c r="S11" s="58">
        <f t="shared" si="7"/>
        <v>12.315162151117431</v>
      </c>
      <c r="T11" s="58">
        <f t="shared" si="8"/>
        <v>14.390646062739659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748.4648502610064</v>
      </c>
      <c r="F12" s="56">
        <v>584.24254549379407</v>
      </c>
      <c r="G12" s="57">
        <f t="shared" si="0"/>
        <v>1332.7073957548005</v>
      </c>
      <c r="H12" s="56">
        <v>44</v>
      </c>
      <c r="I12" s="56">
        <v>44</v>
      </c>
      <c r="J12" s="57">
        <f t="shared" si="1"/>
        <v>88</v>
      </c>
      <c r="K12" s="56">
        <v>0</v>
      </c>
      <c r="L12" s="56">
        <v>0</v>
      </c>
      <c r="M12" s="57">
        <f t="shared" si="2"/>
        <v>0</v>
      </c>
      <c r="N12" s="32">
        <f t="shared" si="3"/>
        <v>7.8752614716014982E-2</v>
      </c>
      <c r="O12" s="32">
        <f t="shared" si="4"/>
        <v>6.1473331807006953E-2</v>
      </c>
      <c r="P12" s="33">
        <f t="shared" si="5"/>
        <v>7.0112973261510961E-2</v>
      </c>
      <c r="Q12" s="41"/>
      <c r="R12" s="58">
        <f t="shared" si="6"/>
        <v>17.010564778659237</v>
      </c>
      <c r="S12" s="58">
        <f t="shared" si="7"/>
        <v>13.278239670313502</v>
      </c>
      <c r="T12" s="58">
        <f t="shared" si="8"/>
        <v>15.144402224486369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759.39058492377626</v>
      </c>
      <c r="F13" s="56">
        <v>601.41034777745062</v>
      </c>
      <c r="G13" s="57">
        <f t="shared" si="0"/>
        <v>1360.8009327012269</v>
      </c>
      <c r="H13" s="56">
        <v>44</v>
      </c>
      <c r="I13" s="56">
        <v>44</v>
      </c>
      <c r="J13" s="57">
        <f t="shared" si="1"/>
        <v>88</v>
      </c>
      <c r="K13" s="56">
        <v>0</v>
      </c>
      <c r="L13" s="56">
        <v>0</v>
      </c>
      <c r="M13" s="57">
        <f t="shared" si="2"/>
        <v>0</v>
      </c>
      <c r="N13" s="32">
        <f t="shared" si="3"/>
        <v>7.9902208009656597E-2</v>
      </c>
      <c r="O13" s="32">
        <f t="shared" si="4"/>
        <v>6.3279708309916943E-2</v>
      </c>
      <c r="P13" s="33">
        <f t="shared" si="5"/>
        <v>7.1590958159786763E-2</v>
      </c>
      <c r="Q13" s="41"/>
      <c r="R13" s="58">
        <f t="shared" si="6"/>
        <v>17.258876930085822</v>
      </c>
      <c r="S13" s="58">
        <f t="shared" si="7"/>
        <v>13.66841699494206</v>
      </c>
      <c r="T13" s="58">
        <f t="shared" si="8"/>
        <v>15.463646962513941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786.37939779642829</v>
      </c>
      <c r="F14" s="56">
        <v>746.19646860960233</v>
      </c>
      <c r="G14" s="57">
        <f>+E14+F14</f>
        <v>1532.5758664060306</v>
      </c>
      <c r="H14" s="56">
        <v>44</v>
      </c>
      <c r="I14" s="56">
        <v>44</v>
      </c>
      <c r="J14" s="57">
        <f>+H14+I14</f>
        <v>88</v>
      </c>
      <c r="K14" s="56">
        <v>0</v>
      </c>
      <c r="L14" s="56">
        <v>0</v>
      </c>
      <c r="M14" s="57">
        <f t="shared" si="2"/>
        <v>0</v>
      </c>
      <c r="N14" s="32">
        <f t="shared" si="3"/>
        <v>8.2741940003832948E-2</v>
      </c>
      <c r="O14" s="32">
        <f t="shared" si="4"/>
        <v>7.8513938195454797E-2</v>
      </c>
      <c r="P14" s="33">
        <f t="shared" si="5"/>
        <v>8.0627939099643872E-2</v>
      </c>
      <c r="Q14" s="41"/>
      <c r="R14" s="58">
        <f t="shared" si="6"/>
        <v>17.872259040827917</v>
      </c>
      <c r="S14" s="58">
        <f t="shared" si="7"/>
        <v>16.959010650218236</v>
      </c>
      <c r="T14" s="58">
        <f t="shared" si="8"/>
        <v>17.415634845523076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1319.1227143676952</v>
      </c>
      <c r="F15" s="56">
        <v>1276.8563645244076</v>
      </c>
      <c r="G15" s="57">
        <f t="shared" si="0"/>
        <v>2595.9790788921027</v>
      </c>
      <c r="H15" s="56">
        <v>44</v>
      </c>
      <c r="I15" s="56">
        <v>66</v>
      </c>
      <c r="J15" s="57">
        <f t="shared" si="1"/>
        <v>110</v>
      </c>
      <c r="K15" s="56">
        <v>44</v>
      </c>
      <c r="L15" s="56">
        <v>66</v>
      </c>
      <c r="M15" s="57">
        <f t="shared" si="2"/>
        <v>110</v>
      </c>
      <c r="N15" s="32">
        <f t="shared" si="3"/>
        <v>6.4612201918480369E-2</v>
      </c>
      <c r="O15" s="32">
        <f t="shared" si="4"/>
        <v>4.1694630503017492E-2</v>
      </c>
      <c r="P15" s="33">
        <f t="shared" si="5"/>
        <v>5.086165906920264E-2</v>
      </c>
      <c r="Q15" s="41"/>
      <c r="R15" s="58">
        <f t="shared" si="6"/>
        <v>14.990030845087444</v>
      </c>
      <c r="S15" s="58">
        <f t="shared" si="7"/>
        <v>9.6731542767000569</v>
      </c>
      <c r="T15" s="58">
        <f t="shared" si="8"/>
        <v>11.799904904055012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2525.9715778027994</v>
      </c>
      <c r="F16" s="56">
        <v>2529.7396566193825</v>
      </c>
      <c r="G16" s="57">
        <f t="shared" si="0"/>
        <v>5055.7112344221823</v>
      </c>
      <c r="H16" s="56">
        <v>66</v>
      </c>
      <c r="I16" s="56">
        <v>66</v>
      </c>
      <c r="J16" s="57">
        <f t="shared" si="1"/>
        <v>132</v>
      </c>
      <c r="K16" s="56">
        <v>70</v>
      </c>
      <c r="L16" s="56">
        <v>132</v>
      </c>
      <c r="M16" s="57">
        <f t="shared" si="2"/>
        <v>202</v>
      </c>
      <c r="N16" s="32">
        <f t="shared" si="3"/>
        <v>7.9895356079288951E-2</v>
      </c>
      <c r="O16" s="32">
        <f t="shared" si="4"/>
        <v>5.3833411146990605E-2</v>
      </c>
      <c r="P16" s="33">
        <f t="shared" si="5"/>
        <v>6.4315479778421822E-2</v>
      </c>
      <c r="Q16" s="41"/>
      <c r="R16" s="58">
        <f t="shared" si="6"/>
        <v>18.573320425020583</v>
      </c>
      <c r="S16" s="58">
        <f t="shared" si="7"/>
        <v>12.776462912219102</v>
      </c>
      <c r="T16" s="58">
        <f t="shared" si="8"/>
        <v>15.136859983299948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2632.883848266837</v>
      </c>
      <c r="F17" s="56">
        <v>2698.7514761260563</v>
      </c>
      <c r="G17" s="57">
        <f t="shared" si="0"/>
        <v>5331.6353243928934</v>
      </c>
      <c r="H17" s="56">
        <v>66</v>
      </c>
      <c r="I17" s="56">
        <v>66</v>
      </c>
      <c r="J17" s="57">
        <f t="shared" si="1"/>
        <v>132</v>
      </c>
      <c r="K17" s="56">
        <v>87</v>
      </c>
      <c r="L17" s="56">
        <v>132</v>
      </c>
      <c r="M17" s="57">
        <f t="shared" ref="M17:M70" si="9">+K17+L17</f>
        <v>219</v>
      </c>
      <c r="N17" s="32">
        <f t="shared" ref="N17:N81" si="10">+E17/(H17*216+K17*248)</f>
        <v>7.3478562409768841E-2</v>
      </c>
      <c r="O17" s="32">
        <f t="shared" ref="O17:O80" si="11">+F17/(I17*216+L17*248)</f>
        <v>5.7430019495362111E-2</v>
      </c>
      <c r="P17" s="33">
        <f t="shared" ref="P17:P80" si="12">+G17/(J17*216+M17*248)</f>
        <v>6.4373072109447663E-2</v>
      </c>
      <c r="Q17" s="41"/>
      <c r="R17" s="58">
        <f t="shared" si="6"/>
        <v>17.208391165142725</v>
      </c>
      <c r="S17" s="58">
        <f t="shared" si="7"/>
        <v>13.630057960232607</v>
      </c>
      <c r="T17" s="58">
        <f t="shared" si="8"/>
        <v>15.189844229039583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3371.0646606192449</v>
      </c>
      <c r="F18" s="56">
        <v>3508.9907756890402</v>
      </c>
      <c r="G18" s="57">
        <f t="shared" si="0"/>
        <v>6880.0554363082847</v>
      </c>
      <c r="H18" s="56">
        <v>61</v>
      </c>
      <c r="I18" s="56">
        <v>66</v>
      </c>
      <c r="J18" s="57">
        <f t="shared" si="1"/>
        <v>127</v>
      </c>
      <c r="K18" s="56">
        <v>87</v>
      </c>
      <c r="L18" s="56">
        <v>132</v>
      </c>
      <c r="M18" s="57">
        <f t="shared" si="9"/>
        <v>219</v>
      </c>
      <c r="N18" s="32">
        <f t="shared" si="10"/>
        <v>9.7003472048205711E-2</v>
      </c>
      <c r="O18" s="32">
        <f t="shared" si="11"/>
        <v>7.4672088348847462E-2</v>
      </c>
      <c r="P18" s="33">
        <f t="shared" si="12"/>
        <v>8.4165876838768403E-2</v>
      </c>
      <c r="Q18" s="41"/>
      <c r="R18" s="58">
        <f t="shared" si="6"/>
        <v>22.777463923103006</v>
      </c>
      <c r="S18" s="58">
        <f t="shared" si="7"/>
        <v>17.722175634793132</v>
      </c>
      <c r="T18" s="58">
        <f t="shared" si="8"/>
        <v>19.884553284127989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4034.9362319780944</v>
      </c>
      <c r="F19" s="56">
        <v>4164.7478000753545</v>
      </c>
      <c r="G19" s="57">
        <f t="shared" si="0"/>
        <v>8199.6840320534484</v>
      </c>
      <c r="H19" s="56">
        <v>44</v>
      </c>
      <c r="I19" s="56">
        <v>66</v>
      </c>
      <c r="J19" s="57">
        <f t="shared" si="1"/>
        <v>110</v>
      </c>
      <c r="K19" s="56">
        <v>87</v>
      </c>
      <c r="L19" s="56">
        <v>132</v>
      </c>
      <c r="M19" s="57">
        <f t="shared" si="9"/>
        <v>219</v>
      </c>
      <c r="N19" s="32">
        <f t="shared" si="10"/>
        <v>0.12982420308809828</v>
      </c>
      <c r="O19" s="32">
        <f t="shared" si="11"/>
        <v>8.8626740723428549E-2</v>
      </c>
      <c r="P19" s="33">
        <f t="shared" si="12"/>
        <v>0.10502720606687992</v>
      </c>
      <c r="Q19" s="41"/>
      <c r="R19" s="58">
        <f t="shared" si="6"/>
        <v>30.801039938764081</v>
      </c>
      <c r="S19" s="58">
        <f t="shared" si="7"/>
        <v>21.034079798360377</v>
      </c>
      <c r="T19" s="58">
        <f t="shared" si="8"/>
        <v>24.923051769159418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6309.3824273936425</v>
      </c>
      <c r="F20" s="56">
        <v>6448.3947479810286</v>
      </c>
      <c r="G20" s="57">
        <f t="shared" si="0"/>
        <v>12757.777175374671</v>
      </c>
      <c r="H20" s="56">
        <v>158</v>
      </c>
      <c r="I20" s="56">
        <v>201</v>
      </c>
      <c r="J20" s="57">
        <f t="shared" si="1"/>
        <v>359</v>
      </c>
      <c r="K20" s="56">
        <v>87</v>
      </c>
      <c r="L20" s="56">
        <v>132</v>
      </c>
      <c r="M20" s="57">
        <f t="shared" si="9"/>
        <v>219</v>
      </c>
      <c r="N20" s="32">
        <f t="shared" si="10"/>
        <v>0.11326623630966613</v>
      </c>
      <c r="O20" s="32">
        <f t="shared" si="11"/>
        <v>8.4677943428682484E-2</v>
      </c>
      <c r="P20" s="33">
        <f t="shared" si="12"/>
        <v>9.6755378408071468E-2</v>
      </c>
      <c r="Q20" s="41"/>
      <c r="R20" s="58">
        <f t="shared" si="6"/>
        <v>25.752581336300583</v>
      </c>
      <c r="S20" s="58">
        <f t="shared" si="7"/>
        <v>19.364548792735821</v>
      </c>
      <c r="T20" s="58">
        <f t="shared" si="8"/>
        <v>22.072278850129187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6160.5652981014409</v>
      </c>
      <c r="F21" s="56">
        <v>6509.8507407674679</v>
      </c>
      <c r="G21" s="57">
        <f t="shared" si="0"/>
        <v>12670.416038868909</v>
      </c>
      <c r="H21" s="56">
        <v>175</v>
      </c>
      <c r="I21" s="56">
        <v>198</v>
      </c>
      <c r="J21" s="57">
        <f t="shared" si="1"/>
        <v>373</v>
      </c>
      <c r="K21" s="56">
        <v>87</v>
      </c>
      <c r="L21" s="56">
        <v>132</v>
      </c>
      <c r="M21" s="57">
        <f t="shared" si="9"/>
        <v>219</v>
      </c>
      <c r="N21" s="32">
        <f t="shared" si="10"/>
        <v>0.10375514177616277</v>
      </c>
      <c r="O21" s="32">
        <f t="shared" si="11"/>
        <v>8.6218620745489874E-2</v>
      </c>
      <c r="P21" s="33">
        <f t="shared" si="12"/>
        <v>9.3938434451875066E-2</v>
      </c>
      <c r="Q21" s="41"/>
      <c r="R21" s="58">
        <f t="shared" si="6"/>
        <v>23.513608008020768</v>
      </c>
      <c r="S21" s="58">
        <f t="shared" si="7"/>
        <v>19.726820426568086</v>
      </c>
      <c r="T21" s="58">
        <f t="shared" si="8"/>
        <v>21.402729795386669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5858.8100595147207</v>
      </c>
      <c r="F22" s="56">
        <v>6546.8983813838349</v>
      </c>
      <c r="G22" s="57">
        <f t="shared" si="0"/>
        <v>12405.708440898556</v>
      </c>
      <c r="H22" s="56">
        <v>175</v>
      </c>
      <c r="I22" s="56">
        <v>192</v>
      </c>
      <c r="J22" s="57">
        <f t="shared" si="1"/>
        <v>367</v>
      </c>
      <c r="K22" s="56">
        <v>87</v>
      </c>
      <c r="L22" s="56">
        <v>132</v>
      </c>
      <c r="M22" s="57">
        <f t="shared" si="9"/>
        <v>219</v>
      </c>
      <c r="N22" s="32">
        <f t="shared" si="10"/>
        <v>9.8673033877572092E-2</v>
      </c>
      <c r="O22" s="32">
        <f t="shared" si="11"/>
        <v>8.8223619844003814E-2</v>
      </c>
      <c r="P22" s="33">
        <f t="shared" si="12"/>
        <v>9.2868221051162977E-2</v>
      </c>
      <c r="Q22" s="41"/>
      <c r="R22" s="58">
        <f t="shared" si="6"/>
        <v>22.361870456163057</v>
      </c>
      <c r="S22" s="58">
        <f t="shared" si="7"/>
        <v>20.206476485752578</v>
      </c>
      <c r="T22" s="58">
        <f t="shared" si="8"/>
        <v>21.170150923035077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5173.9613511790567</v>
      </c>
      <c r="F23" s="56">
        <v>6051.825114729616</v>
      </c>
      <c r="G23" s="57">
        <f t="shared" si="0"/>
        <v>11225.786465908674</v>
      </c>
      <c r="H23" s="56">
        <v>175</v>
      </c>
      <c r="I23" s="56">
        <v>176</v>
      </c>
      <c r="J23" s="57">
        <f t="shared" si="1"/>
        <v>351</v>
      </c>
      <c r="K23" s="56">
        <v>87</v>
      </c>
      <c r="L23" s="56">
        <v>132</v>
      </c>
      <c r="M23" s="57">
        <f t="shared" si="9"/>
        <v>219</v>
      </c>
      <c r="N23" s="32">
        <f t="shared" si="10"/>
        <v>8.713893410096768E-2</v>
      </c>
      <c r="O23" s="32">
        <f t="shared" si="11"/>
        <v>8.5535746194165763E-2</v>
      </c>
      <c r="P23" s="33">
        <f t="shared" si="12"/>
        <v>8.6267263509073169E-2</v>
      </c>
      <c r="Q23" s="41"/>
      <c r="R23" s="58">
        <f t="shared" si="6"/>
        <v>19.747944088469684</v>
      </c>
      <c r="S23" s="58">
        <f t="shared" si="7"/>
        <v>19.64878284003122</v>
      </c>
      <c r="T23" s="58">
        <f t="shared" si="8"/>
        <v>19.694362220892408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4793.7667022181704</v>
      </c>
      <c r="F24" s="56">
        <v>5706.2962470517432</v>
      </c>
      <c r="G24" s="57">
        <f t="shared" si="0"/>
        <v>10500.062949269914</v>
      </c>
      <c r="H24" s="56">
        <v>197</v>
      </c>
      <c r="I24" s="56">
        <v>176</v>
      </c>
      <c r="J24" s="57">
        <f t="shared" si="1"/>
        <v>373</v>
      </c>
      <c r="K24" s="56">
        <v>87</v>
      </c>
      <c r="L24" s="56">
        <v>132</v>
      </c>
      <c r="M24" s="57">
        <f t="shared" si="9"/>
        <v>219</v>
      </c>
      <c r="N24" s="32">
        <f t="shared" si="10"/>
        <v>7.4753098525108697E-2</v>
      </c>
      <c r="O24" s="32">
        <f t="shared" si="11"/>
        <v>8.0652083998356841E-2</v>
      </c>
      <c r="P24" s="33">
        <f t="shared" si="12"/>
        <v>7.7847441794705763E-2</v>
      </c>
      <c r="Q24" s="41"/>
      <c r="R24" s="58">
        <f t="shared" si="6"/>
        <v>16.879460219078066</v>
      </c>
      <c r="S24" s="58">
        <f t="shared" si="7"/>
        <v>18.526935867051115</v>
      </c>
      <c r="T24" s="58">
        <f t="shared" si="8"/>
        <v>17.736592819712691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4435.77559664612</v>
      </c>
      <c r="F25" s="56">
        <v>5712.0935101004443</v>
      </c>
      <c r="G25" s="57">
        <f t="shared" si="0"/>
        <v>10147.869106746564</v>
      </c>
      <c r="H25" s="56">
        <v>197</v>
      </c>
      <c r="I25" s="56">
        <v>176</v>
      </c>
      <c r="J25" s="57">
        <f t="shared" si="1"/>
        <v>373</v>
      </c>
      <c r="K25" s="56">
        <v>88</v>
      </c>
      <c r="L25" s="56">
        <v>132</v>
      </c>
      <c r="M25" s="57">
        <f t="shared" si="9"/>
        <v>220</v>
      </c>
      <c r="N25" s="32">
        <f t="shared" si="10"/>
        <v>6.8904181630516342E-2</v>
      </c>
      <c r="O25" s="32">
        <f t="shared" si="11"/>
        <v>8.0734021795856578E-2</v>
      </c>
      <c r="P25" s="33">
        <f t="shared" si="12"/>
        <v>7.5098196574703721E-2</v>
      </c>
      <c r="Q25" s="41"/>
      <c r="R25" s="58">
        <f t="shared" si="6"/>
        <v>15.564124900512702</v>
      </c>
      <c r="S25" s="58">
        <f t="shared" si="7"/>
        <v>18.545758149676768</v>
      </c>
      <c r="T25" s="58">
        <f t="shared" si="8"/>
        <v>17.112764092321356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4186.4844688689955</v>
      </c>
      <c r="F26" s="56">
        <v>5620.5733903932269</v>
      </c>
      <c r="G26" s="57">
        <f t="shared" si="0"/>
        <v>9807.0578592622223</v>
      </c>
      <c r="H26" s="56">
        <v>197</v>
      </c>
      <c r="I26" s="56">
        <v>176</v>
      </c>
      <c r="J26" s="57">
        <f t="shared" si="1"/>
        <v>373</v>
      </c>
      <c r="K26" s="56">
        <v>88</v>
      </c>
      <c r="L26" s="56">
        <v>131</v>
      </c>
      <c r="M26" s="57">
        <f t="shared" si="9"/>
        <v>219</v>
      </c>
      <c r="N26" s="32">
        <f t="shared" si="10"/>
        <v>6.5031758246380564E-2</v>
      </c>
      <c r="O26" s="32">
        <f t="shared" si="11"/>
        <v>7.9719922137654983E-2</v>
      </c>
      <c r="P26" s="33">
        <f t="shared" si="12"/>
        <v>7.2709503701528927E-2</v>
      </c>
      <c r="Q26" s="41"/>
      <c r="R26" s="58">
        <f t="shared" si="6"/>
        <v>14.68941918901402</v>
      </c>
      <c r="S26" s="58">
        <f t="shared" si="7"/>
        <v>18.308056646232011</v>
      </c>
      <c r="T26" s="58">
        <f t="shared" si="8"/>
        <v>16.565976113618618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4362.7674568339016</v>
      </c>
      <c r="F27" s="56">
        <v>3628.5150176013913</v>
      </c>
      <c r="G27" s="57">
        <f t="shared" si="0"/>
        <v>7991.2824744352929</v>
      </c>
      <c r="H27" s="56">
        <v>197</v>
      </c>
      <c r="I27" s="56">
        <v>176</v>
      </c>
      <c r="J27" s="57">
        <f t="shared" si="1"/>
        <v>373</v>
      </c>
      <c r="K27" s="56">
        <v>88</v>
      </c>
      <c r="L27" s="56">
        <v>113</v>
      </c>
      <c r="M27" s="57">
        <f t="shared" si="9"/>
        <v>201</v>
      </c>
      <c r="N27" s="32">
        <f t="shared" si="10"/>
        <v>6.7770092221229983E-2</v>
      </c>
      <c r="O27" s="32">
        <f t="shared" si="11"/>
        <v>5.4944200751081029E-2</v>
      </c>
      <c r="P27" s="33">
        <f t="shared" si="12"/>
        <v>6.1275322617127446E-2</v>
      </c>
      <c r="Q27" s="41"/>
      <c r="R27" s="58">
        <f t="shared" si="6"/>
        <v>15.307955988890884</v>
      </c>
      <c r="S27" s="58">
        <f t="shared" si="7"/>
        <v>12.555415285817963</v>
      </c>
      <c r="T27" s="58">
        <f t="shared" si="8"/>
        <v>13.922094903197374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1264.5019538390318</v>
      </c>
      <c r="F28" s="56">
        <v>973.57384341128079</v>
      </c>
      <c r="G28" s="57">
        <f t="shared" si="0"/>
        <v>2238.0757972503125</v>
      </c>
      <c r="H28" s="56">
        <v>132</v>
      </c>
      <c r="I28" s="56">
        <v>132</v>
      </c>
      <c r="J28" s="57">
        <f t="shared" si="1"/>
        <v>264</v>
      </c>
      <c r="K28" s="56">
        <v>0</v>
      </c>
      <c r="L28" s="56">
        <v>0</v>
      </c>
      <c r="M28" s="57">
        <f t="shared" si="9"/>
        <v>0</v>
      </c>
      <c r="N28" s="32">
        <f t="shared" si="10"/>
        <v>4.4349816001649542E-2</v>
      </c>
      <c r="O28" s="32">
        <f t="shared" si="11"/>
        <v>3.4146108424918657E-2</v>
      </c>
      <c r="P28" s="33">
        <f t="shared" si="12"/>
        <v>3.9247962213284096E-2</v>
      </c>
      <c r="Q28" s="41"/>
      <c r="R28" s="58">
        <f t="shared" si="6"/>
        <v>9.5795602563563023</v>
      </c>
      <c r="S28" s="58">
        <f t="shared" si="7"/>
        <v>7.3755594197824301</v>
      </c>
      <c r="T28" s="58">
        <f t="shared" si="8"/>
        <v>8.4775598380693662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1169.5670310204671</v>
      </c>
      <c r="F29" s="56">
        <v>995.54742750735431</v>
      </c>
      <c r="G29" s="57">
        <f t="shared" si="0"/>
        <v>2165.1144585278216</v>
      </c>
      <c r="H29" s="56">
        <v>132</v>
      </c>
      <c r="I29" s="56">
        <v>131</v>
      </c>
      <c r="J29" s="57">
        <f t="shared" si="1"/>
        <v>263</v>
      </c>
      <c r="K29" s="56">
        <v>0</v>
      </c>
      <c r="L29" s="56">
        <v>0</v>
      </c>
      <c r="M29" s="57">
        <f t="shared" si="9"/>
        <v>0</v>
      </c>
      <c r="N29" s="32">
        <f t="shared" si="10"/>
        <v>4.1020168035229627E-2</v>
      </c>
      <c r="O29" s="32">
        <f t="shared" si="11"/>
        <v>3.5183327237325215E-2</v>
      </c>
      <c r="P29" s="33">
        <f t="shared" si="12"/>
        <v>3.8112844291786747E-2</v>
      </c>
      <c r="Q29" s="41"/>
      <c r="R29" s="58">
        <f t="shared" si="6"/>
        <v>8.8603562956095985</v>
      </c>
      <c r="S29" s="58">
        <f t="shared" si="7"/>
        <v>7.5995986832622471</v>
      </c>
      <c r="T29" s="58">
        <f t="shared" si="8"/>
        <v>8.2323743670259386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1101.1162191537658</v>
      </c>
      <c r="F30" s="56">
        <v>807.18299225271915</v>
      </c>
      <c r="G30" s="57">
        <f t="shared" si="0"/>
        <v>1908.299211406485</v>
      </c>
      <c r="H30" s="56">
        <v>132</v>
      </c>
      <c r="I30" s="56">
        <v>110</v>
      </c>
      <c r="J30" s="57">
        <f t="shared" si="1"/>
        <v>242</v>
      </c>
      <c r="K30" s="56">
        <v>0</v>
      </c>
      <c r="L30" s="56">
        <v>0</v>
      </c>
      <c r="M30" s="57">
        <f t="shared" si="9"/>
        <v>0</v>
      </c>
      <c r="N30" s="32">
        <f t="shared" si="10"/>
        <v>3.8619396014091111E-2</v>
      </c>
      <c r="O30" s="32">
        <f t="shared" si="11"/>
        <v>3.3972348158784478E-2</v>
      </c>
      <c r="P30" s="33">
        <f t="shared" si="12"/>
        <v>3.6507101534406276E-2</v>
      </c>
      <c r="Q30" s="41"/>
      <c r="R30" s="58">
        <f t="shared" si="6"/>
        <v>8.3417895390436794</v>
      </c>
      <c r="S30" s="58">
        <f t="shared" si="7"/>
        <v>7.3380272022974466</v>
      </c>
      <c r="T30" s="58">
        <f t="shared" si="8"/>
        <v>7.8855339314317563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1002.3601685807083</v>
      </c>
      <c r="F31" s="56">
        <v>800.04321226768855</v>
      </c>
      <c r="G31" s="57">
        <f t="shared" si="0"/>
        <v>1802.4033808483969</v>
      </c>
      <c r="H31" s="56">
        <v>134</v>
      </c>
      <c r="I31" s="56">
        <v>110</v>
      </c>
      <c r="J31" s="57">
        <f t="shared" si="1"/>
        <v>244</v>
      </c>
      <c r="K31" s="56">
        <v>0</v>
      </c>
      <c r="L31" s="56">
        <v>0</v>
      </c>
      <c r="M31" s="57">
        <f t="shared" si="9"/>
        <v>0</v>
      </c>
      <c r="N31" s="32">
        <f t="shared" si="10"/>
        <v>3.4631017432998491E-2</v>
      </c>
      <c r="O31" s="32">
        <f t="shared" si="11"/>
        <v>3.3671852368168713E-2</v>
      </c>
      <c r="P31" s="33">
        <f t="shared" si="12"/>
        <v>3.4198606952952279E-2</v>
      </c>
      <c r="Q31" s="41"/>
      <c r="R31" s="58">
        <f t="shared" si="6"/>
        <v>7.4802997655276737</v>
      </c>
      <c r="S31" s="58">
        <f t="shared" si="7"/>
        <v>7.2731201115244417</v>
      </c>
      <c r="T31" s="58">
        <f t="shared" si="8"/>
        <v>7.3868991018376917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878.03996994902991</v>
      </c>
      <c r="F32" s="56">
        <v>768.14809769920601</v>
      </c>
      <c r="G32" s="57">
        <f t="shared" si="0"/>
        <v>1646.188067648236</v>
      </c>
      <c r="H32" s="56">
        <v>154</v>
      </c>
      <c r="I32" s="56">
        <v>110</v>
      </c>
      <c r="J32" s="57">
        <f t="shared" si="1"/>
        <v>264</v>
      </c>
      <c r="K32" s="56">
        <v>0</v>
      </c>
      <c r="L32" s="56">
        <v>0</v>
      </c>
      <c r="M32" s="57">
        <f t="shared" si="9"/>
        <v>0</v>
      </c>
      <c r="N32" s="32">
        <f t="shared" si="10"/>
        <v>2.6396102992695705E-2</v>
      </c>
      <c r="O32" s="32">
        <f t="shared" si="11"/>
        <v>3.2329465391380721E-2</v>
      </c>
      <c r="P32" s="33">
        <f t="shared" si="12"/>
        <v>2.8868337325481132E-2</v>
      </c>
      <c r="Q32" s="41"/>
      <c r="R32" s="58">
        <f t="shared" si="6"/>
        <v>5.7015582464222723</v>
      </c>
      <c r="S32" s="58">
        <f t="shared" si="7"/>
        <v>6.9831645245382363</v>
      </c>
      <c r="T32" s="58">
        <f t="shared" si="8"/>
        <v>6.2355608623039247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665.64075102151867</v>
      </c>
      <c r="F33" s="56">
        <v>616.99029501364544</v>
      </c>
      <c r="G33" s="57">
        <f t="shared" si="0"/>
        <v>1282.6310460351642</v>
      </c>
      <c r="H33" s="56">
        <v>154</v>
      </c>
      <c r="I33" s="56">
        <v>110</v>
      </c>
      <c r="J33" s="57">
        <f t="shared" si="1"/>
        <v>264</v>
      </c>
      <c r="K33" s="56">
        <v>0</v>
      </c>
      <c r="L33" s="56">
        <v>0</v>
      </c>
      <c r="M33" s="57">
        <f t="shared" si="9"/>
        <v>0</v>
      </c>
      <c r="N33" s="32">
        <f t="shared" si="10"/>
        <v>2.0010845088429492E-2</v>
      </c>
      <c r="O33" s="32">
        <f t="shared" si="11"/>
        <v>2.5967605008991812E-2</v>
      </c>
      <c r="P33" s="33">
        <f t="shared" si="12"/>
        <v>2.2492828388663795E-2</v>
      </c>
      <c r="Q33" s="41"/>
      <c r="R33" s="58">
        <f t="shared" si="6"/>
        <v>4.3223425391007702</v>
      </c>
      <c r="S33" s="58">
        <f t="shared" si="7"/>
        <v>5.609002681942231</v>
      </c>
      <c r="T33" s="58">
        <f t="shared" si="8"/>
        <v>4.8584509319513796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356.27611923793597</v>
      </c>
      <c r="F34" s="56">
        <v>352.17355283354397</v>
      </c>
      <c r="G34" s="57">
        <f t="shared" si="0"/>
        <v>708.44967207147988</v>
      </c>
      <c r="H34" s="56">
        <v>154</v>
      </c>
      <c r="I34" s="56">
        <v>110</v>
      </c>
      <c r="J34" s="57">
        <f t="shared" si="1"/>
        <v>264</v>
      </c>
      <c r="K34" s="56">
        <v>0</v>
      </c>
      <c r="L34" s="56">
        <v>0</v>
      </c>
      <c r="M34" s="57">
        <f t="shared" si="9"/>
        <v>0</v>
      </c>
      <c r="N34" s="32">
        <f t="shared" si="10"/>
        <v>1.0710561545151995E-2</v>
      </c>
      <c r="O34" s="32">
        <f t="shared" si="11"/>
        <v>1.4822119227001008E-2</v>
      </c>
      <c r="P34" s="33">
        <f t="shared" si="12"/>
        <v>1.242371057925575E-2</v>
      </c>
      <c r="Q34" s="41"/>
      <c r="R34" s="58">
        <f t="shared" si="6"/>
        <v>2.3134812937528308</v>
      </c>
      <c r="S34" s="58">
        <f t="shared" si="7"/>
        <v>3.2015777530322178</v>
      </c>
      <c r="T34" s="58">
        <f t="shared" si="8"/>
        <v>2.6835214851192419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198.3401586312539</v>
      </c>
      <c r="F35" s="56">
        <v>214.00923662771896</v>
      </c>
      <c r="G35" s="57">
        <f t="shared" si="0"/>
        <v>412.34939525897289</v>
      </c>
      <c r="H35" s="56">
        <v>154</v>
      </c>
      <c r="I35" s="56">
        <v>110</v>
      </c>
      <c r="J35" s="57">
        <f t="shared" si="1"/>
        <v>264</v>
      </c>
      <c r="K35" s="56">
        <v>0</v>
      </c>
      <c r="L35" s="56">
        <v>0</v>
      </c>
      <c r="M35" s="57">
        <f t="shared" si="9"/>
        <v>0</v>
      </c>
      <c r="N35" s="32">
        <f t="shared" si="10"/>
        <v>5.9626069814590517E-3</v>
      </c>
      <c r="O35" s="32">
        <f t="shared" si="11"/>
        <v>9.0071227536918756E-3</v>
      </c>
      <c r="P35" s="33">
        <f t="shared" si="12"/>
        <v>7.2311552198893953E-3</v>
      </c>
      <c r="Q35" s="41"/>
      <c r="R35" s="58">
        <f t="shared" si="6"/>
        <v>1.2879231079951552</v>
      </c>
      <c r="S35" s="58">
        <f t="shared" si="7"/>
        <v>1.9455385147974451</v>
      </c>
      <c r="T35" s="58">
        <f t="shared" si="8"/>
        <v>1.5619295274961094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40.264707813703225</v>
      </c>
      <c r="F36" s="61">
        <v>27.000000000000004</v>
      </c>
      <c r="G36" s="62">
        <f t="shared" si="0"/>
        <v>67.264707813703225</v>
      </c>
      <c r="H36" s="61">
        <v>152</v>
      </c>
      <c r="I36" s="61">
        <v>132</v>
      </c>
      <c r="J36" s="62">
        <f t="shared" si="1"/>
        <v>284</v>
      </c>
      <c r="K36" s="61">
        <v>0</v>
      </c>
      <c r="L36" s="61">
        <v>0</v>
      </c>
      <c r="M36" s="62">
        <f t="shared" si="9"/>
        <v>0</v>
      </c>
      <c r="N36" s="34">
        <f t="shared" si="10"/>
        <v>1.2263860810703955E-3</v>
      </c>
      <c r="O36" s="34">
        <f t="shared" si="11"/>
        <v>9.469696969696971E-4</v>
      </c>
      <c r="P36" s="35">
        <f t="shared" si="12"/>
        <v>1.0965164940940145E-3</v>
      </c>
      <c r="Q36" s="41"/>
      <c r="R36" s="58">
        <f t="shared" si="6"/>
        <v>0.26489939351120545</v>
      </c>
      <c r="S36" s="58">
        <f t="shared" si="7"/>
        <v>0.20454545454545459</v>
      </c>
      <c r="T36" s="58">
        <f t="shared" si="8"/>
        <v>0.23684756272430713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1657.9797104535514</v>
      </c>
      <c r="F37" s="64">
        <v>2140.1884928924947</v>
      </c>
      <c r="G37" s="65">
        <f t="shared" si="0"/>
        <v>3798.1682033460461</v>
      </c>
      <c r="H37" s="64">
        <v>66</v>
      </c>
      <c r="I37" s="64">
        <v>44</v>
      </c>
      <c r="J37" s="65">
        <f t="shared" si="1"/>
        <v>110</v>
      </c>
      <c r="K37" s="64">
        <v>45</v>
      </c>
      <c r="L37" s="64">
        <v>64</v>
      </c>
      <c r="M37" s="65">
        <f t="shared" si="9"/>
        <v>109</v>
      </c>
      <c r="N37" s="30">
        <f t="shared" si="10"/>
        <v>6.5233699655868407E-2</v>
      </c>
      <c r="O37" s="30">
        <f t="shared" si="11"/>
        <v>8.4339079953203611E-2</v>
      </c>
      <c r="P37" s="31">
        <f t="shared" si="12"/>
        <v>7.4778866816546816E-2</v>
      </c>
      <c r="Q37" s="41"/>
      <c r="R37" s="58">
        <f t="shared" si="6"/>
        <v>14.936754148230193</v>
      </c>
      <c r="S37" s="58">
        <f t="shared" si="7"/>
        <v>19.816560119374952</v>
      </c>
      <c r="T37" s="58">
        <f t="shared" si="8"/>
        <v>17.343233805233087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1609.1313795463859</v>
      </c>
      <c r="F38" s="56">
        <v>2152.626819991272</v>
      </c>
      <c r="G38" s="57">
        <f t="shared" si="0"/>
        <v>3761.7581995376577</v>
      </c>
      <c r="H38" s="56">
        <v>66</v>
      </c>
      <c r="I38" s="56">
        <v>44</v>
      </c>
      <c r="J38" s="57">
        <f t="shared" ref="J38:J47" si="13">+H38+I38</f>
        <v>110</v>
      </c>
      <c r="K38" s="56">
        <v>51</v>
      </c>
      <c r="L38" s="56">
        <v>46</v>
      </c>
      <c r="M38" s="57">
        <f t="shared" ref="M38:M47" si="14">+K38+L38</f>
        <v>97</v>
      </c>
      <c r="N38" s="32">
        <f t="shared" si="10"/>
        <v>5.9810116694409228E-2</v>
      </c>
      <c r="O38" s="32">
        <f t="shared" si="11"/>
        <v>0.10293739575321691</v>
      </c>
      <c r="P38" s="33">
        <f t="shared" si="12"/>
        <v>7.8671536714439882E-2</v>
      </c>
      <c r="Q38" s="41"/>
      <c r="R38" s="58">
        <f t="shared" si="6"/>
        <v>13.753259654242616</v>
      </c>
      <c r="S38" s="58">
        <f t="shared" si="7"/>
        <v>23.918075777680802</v>
      </c>
      <c r="T38" s="58">
        <f t="shared" si="8"/>
        <v>18.172744925302695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1576.4907462530418</v>
      </c>
      <c r="F39" s="56">
        <v>2142.0528594279426</v>
      </c>
      <c r="G39" s="57">
        <f t="shared" si="0"/>
        <v>3718.5436056809845</v>
      </c>
      <c r="H39" s="56">
        <v>66</v>
      </c>
      <c r="I39" s="56">
        <v>44</v>
      </c>
      <c r="J39" s="57">
        <f t="shared" si="13"/>
        <v>110</v>
      </c>
      <c r="K39" s="56">
        <v>66</v>
      </c>
      <c r="L39" s="56">
        <v>44</v>
      </c>
      <c r="M39" s="57">
        <f t="shared" si="14"/>
        <v>110</v>
      </c>
      <c r="N39" s="32">
        <f t="shared" si="10"/>
        <v>5.1478929801888777E-2</v>
      </c>
      <c r="O39" s="32">
        <f t="shared" si="11"/>
        <v>0.10492030071649405</v>
      </c>
      <c r="P39" s="33">
        <f t="shared" si="12"/>
        <v>7.2855478167730886E-2</v>
      </c>
      <c r="Q39" s="41"/>
      <c r="R39" s="58">
        <f t="shared" si="6"/>
        <v>11.943111714038196</v>
      </c>
      <c r="S39" s="58">
        <f t="shared" si="7"/>
        <v>24.341509766226622</v>
      </c>
      <c r="T39" s="58">
        <f t="shared" si="8"/>
        <v>16.902470934913566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1554.2575243812544</v>
      </c>
      <c r="F40" s="56">
        <v>2084.722042493227</v>
      </c>
      <c r="G40" s="57">
        <f t="shared" si="0"/>
        <v>3638.9795668744814</v>
      </c>
      <c r="H40" s="56">
        <v>66</v>
      </c>
      <c r="I40" s="56">
        <v>44</v>
      </c>
      <c r="J40" s="57">
        <f t="shared" si="13"/>
        <v>110</v>
      </c>
      <c r="K40" s="56">
        <v>66</v>
      </c>
      <c r="L40" s="56">
        <v>44</v>
      </c>
      <c r="M40" s="57">
        <f t="shared" si="14"/>
        <v>110</v>
      </c>
      <c r="N40" s="32">
        <f t="shared" si="10"/>
        <v>5.0752923340558205E-2</v>
      </c>
      <c r="O40" s="32">
        <f t="shared" si="11"/>
        <v>0.10211216900926856</v>
      </c>
      <c r="P40" s="33">
        <f t="shared" si="12"/>
        <v>7.1296621608042343E-2</v>
      </c>
      <c r="Q40" s="41"/>
      <c r="R40" s="58">
        <f t="shared" si="6"/>
        <v>11.774678215009503</v>
      </c>
      <c r="S40" s="58">
        <f t="shared" si="7"/>
        <v>23.690023210150308</v>
      </c>
      <c r="T40" s="58">
        <f t="shared" si="8"/>
        <v>16.540816213065824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1542.4313375701599</v>
      </c>
      <c r="F41" s="56">
        <v>2090.019577285379</v>
      </c>
      <c r="G41" s="57">
        <f t="shared" si="0"/>
        <v>3632.4509148555389</v>
      </c>
      <c r="H41" s="56">
        <v>66</v>
      </c>
      <c r="I41" s="56">
        <v>44</v>
      </c>
      <c r="J41" s="57">
        <f t="shared" si="13"/>
        <v>110</v>
      </c>
      <c r="K41" s="56">
        <v>66</v>
      </c>
      <c r="L41" s="56">
        <v>44</v>
      </c>
      <c r="M41" s="57">
        <f t="shared" si="14"/>
        <v>110</v>
      </c>
      <c r="N41" s="32">
        <f t="shared" si="10"/>
        <v>5.0366749528806161E-2</v>
      </c>
      <c r="O41" s="32">
        <f t="shared" si="11"/>
        <v>0.10237164857393118</v>
      </c>
      <c r="P41" s="33">
        <f t="shared" si="12"/>
        <v>7.1168709146856177E-2</v>
      </c>
      <c r="Q41" s="41"/>
      <c r="R41" s="58">
        <f t="shared" si="6"/>
        <v>11.68508589068303</v>
      </c>
      <c r="S41" s="58">
        <f t="shared" si="7"/>
        <v>23.750222469152035</v>
      </c>
      <c r="T41" s="58">
        <f t="shared" si="8"/>
        <v>16.511140522070633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1100.087534027123</v>
      </c>
      <c r="F42" s="56">
        <v>900.82724541410323</v>
      </c>
      <c r="G42" s="57">
        <f t="shared" si="0"/>
        <v>2000.9147794412261</v>
      </c>
      <c r="H42" s="56">
        <v>0</v>
      </c>
      <c r="I42" s="56">
        <v>0</v>
      </c>
      <c r="J42" s="57">
        <f t="shared" si="13"/>
        <v>0</v>
      </c>
      <c r="K42" s="56">
        <v>66</v>
      </c>
      <c r="L42" s="56">
        <v>44</v>
      </c>
      <c r="M42" s="57">
        <f t="shared" si="14"/>
        <v>110</v>
      </c>
      <c r="N42" s="32">
        <f t="shared" si="10"/>
        <v>6.7209648950826179E-2</v>
      </c>
      <c r="O42" s="32">
        <f t="shared" si="11"/>
        <v>8.2553816478565176E-2</v>
      </c>
      <c r="P42" s="33">
        <f t="shared" si="12"/>
        <v>7.3347315961921775E-2</v>
      </c>
      <c r="Q42" s="41"/>
      <c r="R42" s="58">
        <f t="shared" si="6"/>
        <v>16.667992939804893</v>
      </c>
      <c r="S42" s="58">
        <f t="shared" si="7"/>
        <v>20.473346486684164</v>
      </c>
      <c r="T42" s="58">
        <f t="shared" si="8"/>
        <v>18.190134358556602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1006.7165569884691</v>
      </c>
      <c r="F43" s="56">
        <v>925.10022072700053</v>
      </c>
      <c r="G43" s="57">
        <f t="shared" si="0"/>
        <v>1931.8167777154695</v>
      </c>
      <c r="H43" s="56">
        <v>0</v>
      </c>
      <c r="I43" s="56">
        <v>0</v>
      </c>
      <c r="J43" s="57">
        <f t="shared" si="13"/>
        <v>0</v>
      </c>
      <c r="K43" s="56">
        <v>66</v>
      </c>
      <c r="L43" s="56">
        <v>44</v>
      </c>
      <c r="M43" s="57">
        <f t="shared" si="14"/>
        <v>110</v>
      </c>
      <c r="N43" s="32">
        <f t="shared" si="10"/>
        <v>6.1505165993919177E-2</v>
      </c>
      <c r="O43" s="32">
        <f t="shared" si="11"/>
        <v>8.4778246034365887E-2</v>
      </c>
      <c r="P43" s="33">
        <f t="shared" si="12"/>
        <v>7.0814398010097854E-2</v>
      </c>
      <c r="Q43" s="41"/>
      <c r="R43" s="58">
        <f t="shared" si="6"/>
        <v>15.253281166491956</v>
      </c>
      <c r="S43" s="58">
        <f t="shared" si="7"/>
        <v>21.025005016522741</v>
      </c>
      <c r="T43" s="58">
        <f t="shared" si="8"/>
        <v>17.561970706504269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956.70262024582053</v>
      </c>
      <c r="F44" s="56">
        <v>920.80706311767392</v>
      </c>
      <c r="G44" s="57">
        <f t="shared" si="0"/>
        <v>1877.5096833634943</v>
      </c>
      <c r="H44" s="56">
        <v>0</v>
      </c>
      <c r="I44" s="56">
        <v>0</v>
      </c>
      <c r="J44" s="57">
        <f t="shared" si="13"/>
        <v>0</v>
      </c>
      <c r="K44" s="56">
        <v>66</v>
      </c>
      <c r="L44" s="56">
        <v>44</v>
      </c>
      <c r="M44" s="57">
        <f t="shared" si="14"/>
        <v>110</v>
      </c>
      <c r="N44" s="32">
        <f t="shared" si="10"/>
        <v>5.8449573573180626E-2</v>
      </c>
      <c r="O44" s="32">
        <f t="shared" si="11"/>
        <v>8.4384811502719384E-2</v>
      </c>
      <c r="P44" s="33">
        <f t="shared" si="12"/>
        <v>6.8823668744996125E-2</v>
      </c>
      <c r="Q44" s="41"/>
      <c r="R44" s="58">
        <f t="shared" si="6"/>
        <v>14.495494246148796</v>
      </c>
      <c r="S44" s="58">
        <f t="shared" si="7"/>
        <v>20.927433252674408</v>
      </c>
      <c r="T44" s="58">
        <f t="shared" si="8"/>
        <v>17.068269848759041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925.97123401110719</v>
      </c>
      <c r="F45" s="56">
        <v>911.80839884513057</v>
      </c>
      <c r="G45" s="57">
        <f t="shared" si="0"/>
        <v>1837.7796328562376</v>
      </c>
      <c r="H45" s="56">
        <v>0</v>
      </c>
      <c r="I45" s="56">
        <v>0</v>
      </c>
      <c r="J45" s="57">
        <f t="shared" si="13"/>
        <v>0</v>
      </c>
      <c r="K45" s="56">
        <v>66</v>
      </c>
      <c r="L45" s="56">
        <v>44</v>
      </c>
      <c r="M45" s="57">
        <f t="shared" si="14"/>
        <v>110</v>
      </c>
      <c r="N45" s="32">
        <f t="shared" si="10"/>
        <v>5.6572045088655133E-2</v>
      </c>
      <c r="O45" s="32">
        <f t="shared" si="11"/>
        <v>8.356015385310947E-2</v>
      </c>
      <c r="P45" s="33">
        <f t="shared" si="12"/>
        <v>6.7367288594436858E-2</v>
      </c>
      <c r="Q45" s="41"/>
      <c r="R45" s="58">
        <f t="shared" si="6"/>
        <v>14.029867181986473</v>
      </c>
      <c r="S45" s="58">
        <f t="shared" si="7"/>
        <v>20.722918155571151</v>
      </c>
      <c r="T45" s="58">
        <f t="shared" si="8"/>
        <v>16.707087571420342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919.18296724731977</v>
      </c>
      <c r="F46" s="56">
        <v>913.83748722206599</v>
      </c>
      <c r="G46" s="57">
        <f t="shared" si="0"/>
        <v>1833.0204544693856</v>
      </c>
      <c r="H46" s="56">
        <v>0</v>
      </c>
      <c r="I46" s="56">
        <v>0</v>
      </c>
      <c r="J46" s="57">
        <f t="shared" si="13"/>
        <v>0</v>
      </c>
      <c r="K46" s="56">
        <v>66</v>
      </c>
      <c r="L46" s="56">
        <v>44</v>
      </c>
      <c r="M46" s="57">
        <f t="shared" si="14"/>
        <v>110</v>
      </c>
      <c r="N46" s="32">
        <f t="shared" si="10"/>
        <v>5.6157317158316213E-2</v>
      </c>
      <c r="O46" s="32">
        <f t="shared" si="11"/>
        <v>8.3746104034280247E-2</v>
      </c>
      <c r="P46" s="33">
        <f t="shared" si="12"/>
        <v>6.7192831908701817E-2</v>
      </c>
      <c r="Q46" s="41"/>
      <c r="R46" s="58">
        <f t="shared" si="6"/>
        <v>13.92701465526242</v>
      </c>
      <c r="S46" s="58">
        <f t="shared" si="7"/>
        <v>20.7690338005015</v>
      </c>
      <c r="T46" s="58">
        <f t="shared" si="8"/>
        <v>16.66382231335805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914.8892177745231</v>
      </c>
      <c r="F47" s="56">
        <v>915.93012345477155</v>
      </c>
      <c r="G47" s="57">
        <f t="shared" si="0"/>
        <v>1830.8193412292947</v>
      </c>
      <c r="H47" s="56">
        <v>0</v>
      </c>
      <c r="I47" s="56">
        <v>0</v>
      </c>
      <c r="J47" s="57">
        <f t="shared" si="13"/>
        <v>0</v>
      </c>
      <c r="K47" s="56">
        <v>66</v>
      </c>
      <c r="L47" s="56">
        <v>44</v>
      </c>
      <c r="M47" s="57">
        <f t="shared" si="14"/>
        <v>110</v>
      </c>
      <c r="N47" s="32">
        <f t="shared" si="10"/>
        <v>5.5894991310760207E-2</v>
      </c>
      <c r="O47" s="32">
        <f t="shared" si="11"/>
        <v>8.3937877882585374E-2</v>
      </c>
      <c r="P47" s="33">
        <f t="shared" si="12"/>
        <v>6.7112145939490275E-2</v>
      </c>
      <c r="Q47" s="41"/>
      <c r="R47" s="58">
        <f t="shared" ref="R47:T48" si="15">+E47/(H47+K47)</f>
        <v>13.861957845068531</v>
      </c>
      <c r="S47" s="58">
        <f t="shared" si="15"/>
        <v>20.816593714881172</v>
      </c>
      <c r="T47" s="58">
        <f t="shared" si="15"/>
        <v>16.643812192993586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857.00756555670978</v>
      </c>
      <c r="F48" s="56">
        <v>858.27809605843436</v>
      </c>
      <c r="G48" s="57">
        <f t="shared" si="0"/>
        <v>1715.2856616151441</v>
      </c>
      <c r="H48" s="56">
        <v>0</v>
      </c>
      <c r="I48" s="56">
        <v>0</v>
      </c>
      <c r="J48" s="57">
        <f t="shared" ref="J48:J58" si="16">+H48+I48</f>
        <v>0</v>
      </c>
      <c r="K48" s="56">
        <v>66</v>
      </c>
      <c r="L48" s="56">
        <v>44</v>
      </c>
      <c r="M48" s="57">
        <f t="shared" ref="M48:M58" si="17">+K48+L48</f>
        <v>110</v>
      </c>
      <c r="N48" s="32">
        <f>+E48/(H48*216+K48*248)</f>
        <v>5.2358722235869369E-2</v>
      </c>
      <c r="O48" s="32">
        <f t="shared" ref="O48" si="18">+F48/(I48*216+L48*248)</f>
        <v>7.8654517600662971E-2</v>
      </c>
      <c r="P48" s="33">
        <f t="shared" ref="P48" si="19">+G48/(J48*216+M48*248)</f>
        <v>6.2877040381786806E-2</v>
      </c>
      <c r="Q48" s="41"/>
      <c r="R48" s="58">
        <f t="shared" si="15"/>
        <v>12.984963114495603</v>
      </c>
      <c r="S48" s="58">
        <f t="shared" si="15"/>
        <v>19.506320364964417</v>
      </c>
      <c r="T48" s="58">
        <f t="shared" si="15"/>
        <v>15.593506014683129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825.27711986266127</v>
      </c>
      <c r="F49" s="56">
        <v>818.06170426461983</v>
      </c>
      <c r="G49" s="57">
        <f t="shared" si="0"/>
        <v>1643.338824127281</v>
      </c>
      <c r="H49" s="56">
        <v>0</v>
      </c>
      <c r="I49" s="56">
        <v>0</v>
      </c>
      <c r="J49" s="57">
        <f t="shared" si="16"/>
        <v>0</v>
      </c>
      <c r="K49" s="56">
        <v>66</v>
      </c>
      <c r="L49" s="56">
        <v>44</v>
      </c>
      <c r="M49" s="57">
        <f t="shared" si="17"/>
        <v>110</v>
      </c>
      <c r="N49" s="32">
        <f t="shared" si="10"/>
        <v>5.0420156394346362E-2</v>
      </c>
      <c r="O49" s="32">
        <f t="shared" si="11"/>
        <v>7.4968997824836861E-2</v>
      </c>
      <c r="P49" s="33">
        <f t="shared" si="12"/>
        <v>6.0239692966542559E-2</v>
      </c>
      <c r="Q49" s="41"/>
      <c r="R49" s="58">
        <f t="shared" si="6"/>
        <v>12.504198785797898</v>
      </c>
      <c r="S49" s="58">
        <f t="shared" si="7"/>
        <v>18.592311460559543</v>
      </c>
      <c r="T49" s="58">
        <f t="shared" si="8"/>
        <v>14.939443855702555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801.26342707046342</v>
      </c>
      <c r="F50" s="56">
        <v>809.0621271756728</v>
      </c>
      <c r="G50" s="57">
        <f t="shared" si="0"/>
        <v>1610.3255542461361</v>
      </c>
      <c r="H50" s="56">
        <v>0</v>
      </c>
      <c r="I50" s="56">
        <v>0</v>
      </c>
      <c r="J50" s="57">
        <f t="shared" si="16"/>
        <v>0</v>
      </c>
      <c r="K50" s="56">
        <v>66</v>
      </c>
      <c r="L50" s="56">
        <v>52</v>
      </c>
      <c r="M50" s="57">
        <f t="shared" si="17"/>
        <v>118</v>
      </c>
      <c r="N50" s="32">
        <f t="shared" si="10"/>
        <v>4.8953044175859203E-2</v>
      </c>
      <c r="O50" s="32">
        <f t="shared" si="11"/>
        <v>6.2737447826897705E-2</v>
      </c>
      <c r="P50" s="33">
        <f t="shared" si="12"/>
        <v>5.502752714072362E-2</v>
      </c>
      <c r="Q50" s="41"/>
      <c r="R50" s="58">
        <f t="shared" si="6"/>
        <v>12.140354955613082</v>
      </c>
      <c r="S50" s="58">
        <f t="shared" si="7"/>
        <v>15.558887061070632</v>
      </c>
      <c r="T50" s="58">
        <f t="shared" si="8"/>
        <v>13.646826730899459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724.27048351860731</v>
      </c>
      <c r="F51" s="56">
        <v>782.16774704675868</v>
      </c>
      <c r="G51" s="57">
        <f t="shared" si="0"/>
        <v>1506.438230565366</v>
      </c>
      <c r="H51" s="56">
        <v>0</v>
      </c>
      <c r="I51" s="56">
        <v>0</v>
      </c>
      <c r="J51" s="57">
        <f t="shared" si="16"/>
        <v>0</v>
      </c>
      <c r="K51" s="56">
        <v>66</v>
      </c>
      <c r="L51" s="56">
        <v>65</v>
      </c>
      <c r="M51" s="57">
        <f t="shared" si="17"/>
        <v>131</v>
      </c>
      <c r="N51" s="32">
        <f t="shared" si="10"/>
        <v>4.4249174213013644E-2</v>
      </c>
      <c r="O51" s="32">
        <f t="shared" si="11"/>
        <v>4.8521572397441606E-2</v>
      </c>
      <c r="P51" s="33">
        <f t="shared" si="12"/>
        <v>4.6369066441928279E-2</v>
      </c>
      <c r="Q51" s="41"/>
      <c r="R51" s="58">
        <f t="shared" si="6"/>
        <v>10.973795204827383</v>
      </c>
      <c r="S51" s="58">
        <f t="shared" si="7"/>
        <v>12.033349954565518</v>
      </c>
      <c r="T51" s="58">
        <f t="shared" si="8"/>
        <v>11.499528477598213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701.24649580205619</v>
      </c>
      <c r="F52" s="56">
        <v>764.16806015641464</v>
      </c>
      <c r="G52" s="57">
        <f t="shared" si="0"/>
        <v>1465.4145559584708</v>
      </c>
      <c r="H52" s="56">
        <v>0</v>
      </c>
      <c r="I52" s="56">
        <v>0</v>
      </c>
      <c r="J52" s="57">
        <f t="shared" si="16"/>
        <v>0</v>
      </c>
      <c r="K52" s="56">
        <v>66</v>
      </c>
      <c r="L52" s="56">
        <v>66</v>
      </c>
      <c r="M52" s="57">
        <f t="shared" si="17"/>
        <v>132</v>
      </c>
      <c r="N52" s="32">
        <f t="shared" si="10"/>
        <v>4.2842527847144193E-2</v>
      </c>
      <c r="O52" s="32">
        <f t="shared" si="11"/>
        <v>4.6686709442596203E-2</v>
      </c>
      <c r="P52" s="33">
        <f t="shared" si="12"/>
        <v>4.4764618644870198E-2</v>
      </c>
      <c r="Q52" s="41"/>
      <c r="R52" s="58">
        <f t="shared" si="6"/>
        <v>10.624946906091761</v>
      </c>
      <c r="S52" s="58">
        <f t="shared" si="7"/>
        <v>11.578303941763858</v>
      </c>
      <c r="T52" s="58">
        <f t="shared" si="8"/>
        <v>11.101625423927809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667.11182027596635</v>
      </c>
      <c r="F53" s="56">
        <v>760.00852583236713</v>
      </c>
      <c r="G53" s="57">
        <f t="shared" si="0"/>
        <v>1427.1203461083335</v>
      </c>
      <c r="H53" s="56">
        <v>0</v>
      </c>
      <c r="I53" s="56">
        <v>0</v>
      </c>
      <c r="J53" s="57">
        <f t="shared" si="16"/>
        <v>0</v>
      </c>
      <c r="K53" s="56">
        <v>67</v>
      </c>
      <c r="L53" s="56">
        <v>45</v>
      </c>
      <c r="M53" s="57">
        <f t="shared" si="17"/>
        <v>112</v>
      </c>
      <c r="N53" s="32">
        <f t="shared" si="10"/>
        <v>4.0148761451370148E-2</v>
      </c>
      <c r="O53" s="32">
        <f t="shared" si="11"/>
        <v>6.8101122386412818E-2</v>
      </c>
      <c r="P53" s="33">
        <f t="shared" si="12"/>
        <v>5.1379620755628366E-2</v>
      </c>
      <c r="Q53" s="41"/>
      <c r="R53" s="58">
        <f t="shared" si="6"/>
        <v>9.9568928399397958</v>
      </c>
      <c r="S53" s="58">
        <f t="shared" si="7"/>
        <v>16.889078351830381</v>
      </c>
      <c r="T53" s="58">
        <f t="shared" si="8"/>
        <v>12.742145947395835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639.75255329292565</v>
      </c>
      <c r="F54" s="56">
        <v>712.54957259796731</v>
      </c>
      <c r="G54" s="57">
        <f t="shared" si="0"/>
        <v>1352.302125890893</v>
      </c>
      <c r="H54" s="56">
        <v>0</v>
      </c>
      <c r="I54" s="56">
        <v>0</v>
      </c>
      <c r="J54" s="57">
        <f t="shared" si="16"/>
        <v>0</v>
      </c>
      <c r="K54" s="56">
        <v>83</v>
      </c>
      <c r="L54" s="56">
        <v>44</v>
      </c>
      <c r="M54" s="57">
        <f t="shared" si="17"/>
        <v>127</v>
      </c>
      <c r="N54" s="32">
        <f t="shared" si="10"/>
        <v>3.1080089063978123E-2</v>
      </c>
      <c r="O54" s="32">
        <f t="shared" si="11"/>
        <v>6.5299630919901694E-2</v>
      </c>
      <c r="P54" s="33">
        <f t="shared" si="12"/>
        <v>4.2935678368392585E-2</v>
      </c>
      <c r="Q54" s="41"/>
      <c r="R54" s="58">
        <f t="shared" si="6"/>
        <v>7.707862087866574</v>
      </c>
      <c r="S54" s="58">
        <f t="shared" si="7"/>
        <v>16.19430846813562</v>
      </c>
      <c r="T54" s="58">
        <f t="shared" si="8"/>
        <v>10.648048235361362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455.36507380064671</v>
      </c>
      <c r="F55" s="56">
        <v>514.94696516966201</v>
      </c>
      <c r="G55" s="57">
        <f t="shared" si="0"/>
        <v>970.31203897030878</v>
      </c>
      <c r="H55" s="56">
        <v>0</v>
      </c>
      <c r="I55" s="56">
        <v>0</v>
      </c>
      <c r="J55" s="57">
        <f t="shared" si="16"/>
        <v>0</v>
      </c>
      <c r="K55" s="56">
        <v>88</v>
      </c>
      <c r="L55" s="56">
        <v>44</v>
      </c>
      <c r="M55" s="57">
        <f t="shared" si="17"/>
        <v>132</v>
      </c>
      <c r="N55" s="32">
        <f t="shared" si="10"/>
        <v>2.086533512649591E-2</v>
      </c>
      <c r="O55" s="32">
        <f t="shared" si="11"/>
        <v>4.7190887570533545E-2</v>
      </c>
      <c r="P55" s="33">
        <f t="shared" si="12"/>
        <v>2.9640519274508455E-2</v>
      </c>
      <c r="Q55" s="41"/>
      <c r="R55" s="58">
        <f t="shared" si="6"/>
        <v>5.1746031113709856</v>
      </c>
      <c r="S55" s="58">
        <f t="shared" si="7"/>
        <v>11.703340117492319</v>
      </c>
      <c r="T55" s="58">
        <f t="shared" si="8"/>
        <v>7.3508487800780964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426.71225610809529</v>
      </c>
      <c r="F56" s="56">
        <v>465.94760320251146</v>
      </c>
      <c r="G56" s="57">
        <f t="shared" si="0"/>
        <v>892.65985931060675</v>
      </c>
      <c r="H56" s="56">
        <v>0</v>
      </c>
      <c r="I56" s="56">
        <v>0</v>
      </c>
      <c r="J56" s="57">
        <f t="shared" si="16"/>
        <v>0</v>
      </c>
      <c r="K56" s="56">
        <v>88</v>
      </c>
      <c r="L56" s="56">
        <v>44</v>
      </c>
      <c r="M56" s="57">
        <f t="shared" si="17"/>
        <v>132</v>
      </c>
      <c r="N56" s="32">
        <f t="shared" si="10"/>
        <v>1.9552431089997036E-2</v>
      </c>
      <c r="O56" s="32">
        <f t="shared" si="11"/>
        <v>4.2700476833074728E-2</v>
      </c>
      <c r="P56" s="33">
        <f t="shared" si="12"/>
        <v>2.72684463376896E-2</v>
      </c>
      <c r="Q56" s="41"/>
      <c r="R56" s="58">
        <f t="shared" si="6"/>
        <v>4.8490029103192649</v>
      </c>
      <c r="S56" s="58">
        <f t="shared" si="7"/>
        <v>10.589718254602532</v>
      </c>
      <c r="T56" s="58">
        <f t="shared" si="8"/>
        <v>6.7625746917470204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317.17249149857463</v>
      </c>
      <c r="F57" s="56">
        <v>373.99944955027098</v>
      </c>
      <c r="G57" s="57">
        <f t="shared" si="0"/>
        <v>691.17194104884561</v>
      </c>
      <c r="H57" s="56">
        <v>0</v>
      </c>
      <c r="I57" s="56">
        <v>0</v>
      </c>
      <c r="J57" s="57">
        <f t="shared" si="16"/>
        <v>0</v>
      </c>
      <c r="K57" s="56">
        <v>88</v>
      </c>
      <c r="L57" s="56">
        <v>44</v>
      </c>
      <c r="M57" s="57">
        <f t="shared" si="17"/>
        <v>132</v>
      </c>
      <c r="N57" s="32">
        <f t="shared" si="10"/>
        <v>1.4533197007815919E-2</v>
      </c>
      <c r="O57" s="32">
        <f t="shared" si="11"/>
        <v>3.4274143103947122E-2</v>
      </c>
      <c r="P57" s="33">
        <f t="shared" si="12"/>
        <v>2.1113512373192988E-2</v>
      </c>
      <c r="Q57" s="41"/>
      <c r="R57" s="58">
        <f t="shared" si="6"/>
        <v>3.604232857938348</v>
      </c>
      <c r="S57" s="58">
        <f t="shared" si="7"/>
        <v>8.4999874897788867</v>
      </c>
      <c r="T57" s="58">
        <f t="shared" si="8"/>
        <v>5.2361510685518606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308.46771594600335</v>
      </c>
      <c r="F58" s="61">
        <v>302.00000000000006</v>
      </c>
      <c r="G58" s="62">
        <f t="shared" si="0"/>
        <v>610.46771594600341</v>
      </c>
      <c r="H58" s="56">
        <v>0</v>
      </c>
      <c r="I58" s="56">
        <v>0</v>
      </c>
      <c r="J58" s="57">
        <f t="shared" si="16"/>
        <v>0</v>
      </c>
      <c r="K58" s="56">
        <v>88</v>
      </c>
      <c r="L58" s="56">
        <v>44</v>
      </c>
      <c r="M58" s="57">
        <f t="shared" si="17"/>
        <v>132</v>
      </c>
      <c r="N58" s="34">
        <f t="shared" si="10"/>
        <v>1.4134334491660711E-2</v>
      </c>
      <c r="O58" s="34">
        <f t="shared" si="11"/>
        <v>2.7675953079178892E-2</v>
      </c>
      <c r="P58" s="35">
        <f t="shared" si="12"/>
        <v>1.8648207354166772E-2</v>
      </c>
      <c r="Q58" s="41"/>
      <c r="R58" s="58">
        <f t="shared" si="6"/>
        <v>3.5053149539318564</v>
      </c>
      <c r="S58" s="58">
        <f t="shared" si="7"/>
        <v>6.8636363636363651</v>
      </c>
      <c r="T58" s="58">
        <f t="shared" si="8"/>
        <v>4.624755423833359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1249.467297963185</v>
      </c>
      <c r="F59" s="64">
        <v>535.4741361608651</v>
      </c>
      <c r="G59" s="65">
        <f t="shared" si="0"/>
        <v>1784.9414341240501</v>
      </c>
      <c r="H59" s="66">
        <v>0</v>
      </c>
      <c r="I59" s="64">
        <v>0</v>
      </c>
      <c r="J59" s="65">
        <f t="shared" ref="J59" si="20">+H59+I59</f>
        <v>0</v>
      </c>
      <c r="K59" s="66">
        <v>44</v>
      </c>
      <c r="L59" s="64">
        <v>44</v>
      </c>
      <c r="M59" s="65">
        <f t="shared" ref="M59" si="21">+K59+L59</f>
        <v>88</v>
      </c>
      <c r="N59" s="30">
        <f t="shared" si="10"/>
        <v>0.11450396792184614</v>
      </c>
      <c r="O59" s="30">
        <f t="shared" si="11"/>
        <v>4.9072043269874001E-2</v>
      </c>
      <c r="P59" s="31">
        <f t="shared" si="12"/>
        <v>8.1788005595860067E-2</v>
      </c>
      <c r="Q59" s="41"/>
      <c r="R59" s="58">
        <f t="shared" si="6"/>
        <v>28.396984044617842</v>
      </c>
      <c r="S59" s="58">
        <f t="shared" si="7"/>
        <v>12.169866730928753</v>
      </c>
      <c r="T59" s="58">
        <f t="shared" si="8"/>
        <v>20.283425387773296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1181.9815988107468</v>
      </c>
      <c r="F60" s="56">
        <v>519.09224119744101</v>
      </c>
      <c r="G60" s="57">
        <f t="shared" si="0"/>
        <v>1701.0738400081877</v>
      </c>
      <c r="H60" s="55">
        <v>0</v>
      </c>
      <c r="I60" s="56">
        <v>0</v>
      </c>
      <c r="J60" s="57">
        <f t="shared" ref="J60:J69" si="22">+H60+I60</f>
        <v>0</v>
      </c>
      <c r="K60" s="55">
        <v>44</v>
      </c>
      <c r="L60" s="56">
        <v>44</v>
      </c>
      <c r="M60" s="57">
        <f t="shared" ref="M60:M69" si="23">+K60+L60</f>
        <v>88</v>
      </c>
      <c r="N60" s="32">
        <f t="shared" si="10"/>
        <v>0.10831942804350686</v>
      </c>
      <c r="O60" s="32">
        <f t="shared" si="11"/>
        <v>4.757076990445757E-2</v>
      </c>
      <c r="P60" s="33">
        <f t="shared" si="12"/>
        <v>7.7945098973982205E-2</v>
      </c>
      <c r="Q60" s="41"/>
      <c r="R60" s="58">
        <f t="shared" si="6"/>
        <v>26.863218154789703</v>
      </c>
      <c r="S60" s="58">
        <f t="shared" si="7"/>
        <v>11.797550936305477</v>
      </c>
      <c r="T60" s="58">
        <f t="shared" si="8"/>
        <v>19.330384545547588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1113.6011619903654</v>
      </c>
      <c r="F61" s="56">
        <v>523.98787903834057</v>
      </c>
      <c r="G61" s="57">
        <f t="shared" si="0"/>
        <v>1637.5890410287061</v>
      </c>
      <c r="H61" s="55">
        <v>0</v>
      </c>
      <c r="I61" s="56">
        <v>0</v>
      </c>
      <c r="J61" s="57">
        <f t="shared" si="22"/>
        <v>0</v>
      </c>
      <c r="K61" s="55">
        <v>44</v>
      </c>
      <c r="L61" s="56">
        <v>44</v>
      </c>
      <c r="M61" s="57">
        <f t="shared" si="23"/>
        <v>88</v>
      </c>
      <c r="N61" s="32">
        <f t="shared" si="10"/>
        <v>0.10205289241114053</v>
      </c>
      <c r="O61" s="32">
        <f t="shared" si="11"/>
        <v>4.8019417067296608E-2</v>
      </c>
      <c r="P61" s="33">
        <f t="shared" si="12"/>
        <v>7.5036154739218569E-2</v>
      </c>
      <c r="Q61" s="41"/>
      <c r="R61" s="58">
        <f t="shared" si="6"/>
        <v>25.309117317962851</v>
      </c>
      <c r="S61" s="58">
        <f t="shared" si="7"/>
        <v>11.908815432689558</v>
      </c>
      <c r="T61" s="58">
        <f t="shared" si="8"/>
        <v>18.608966375326204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1074.2987154347645</v>
      </c>
      <c r="F62" s="56">
        <v>513.66461020253132</v>
      </c>
      <c r="G62" s="57">
        <f t="shared" si="0"/>
        <v>1587.9633256372958</v>
      </c>
      <c r="H62" s="55">
        <v>0</v>
      </c>
      <c r="I62" s="56">
        <v>0</v>
      </c>
      <c r="J62" s="57">
        <f t="shared" si="22"/>
        <v>0</v>
      </c>
      <c r="K62" s="55">
        <v>44</v>
      </c>
      <c r="L62" s="56">
        <v>44</v>
      </c>
      <c r="M62" s="57">
        <f t="shared" si="23"/>
        <v>88</v>
      </c>
      <c r="N62" s="32">
        <f t="shared" si="10"/>
        <v>9.8451128613889716E-2</v>
      </c>
      <c r="O62" s="32">
        <f t="shared" si="11"/>
        <v>4.7073369703311156E-2</v>
      </c>
      <c r="P62" s="33">
        <f t="shared" si="12"/>
        <v>7.2762249158600439E-2</v>
      </c>
      <c r="Q62" s="41"/>
      <c r="R62" s="58">
        <f t="shared" si="6"/>
        <v>24.415879896244647</v>
      </c>
      <c r="S62" s="58">
        <f t="shared" si="7"/>
        <v>11.674195686421166</v>
      </c>
      <c r="T62" s="58">
        <f t="shared" si="8"/>
        <v>18.045037791332906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1040.0264878199787</v>
      </c>
      <c r="F63" s="56">
        <v>482.66602855266092</v>
      </c>
      <c r="G63" s="57">
        <f t="shared" si="0"/>
        <v>1522.6925163726396</v>
      </c>
      <c r="H63" s="55">
        <v>0</v>
      </c>
      <c r="I63" s="56">
        <v>0</v>
      </c>
      <c r="J63" s="57">
        <f t="shared" si="22"/>
        <v>0</v>
      </c>
      <c r="K63" s="55">
        <v>44</v>
      </c>
      <c r="L63" s="56">
        <v>44</v>
      </c>
      <c r="M63" s="57">
        <f t="shared" si="23"/>
        <v>88</v>
      </c>
      <c r="N63" s="32">
        <f t="shared" si="10"/>
        <v>9.5310345291420337E-2</v>
      </c>
      <c r="O63" s="32">
        <f t="shared" si="11"/>
        <v>4.4232590593169072E-2</v>
      </c>
      <c r="P63" s="33">
        <f t="shared" si="12"/>
        <v>6.9771467942294704E-2</v>
      </c>
      <c r="Q63" s="41"/>
      <c r="R63" s="58">
        <f t="shared" si="6"/>
        <v>23.636965632272243</v>
      </c>
      <c r="S63" s="58">
        <f t="shared" si="7"/>
        <v>10.96968246710593</v>
      </c>
      <c r="T63" s="58">
        <f t="shared" si="8"/>
        <v>17.303324049689085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972.29255973007469</v>
      </c>
      <c r="F64" s="56">
        <v>501.28589788732552</v>
      </c>
      <c r="G64" s="57">
        <f t="shared" si="0"/>
        <v>1473.5784576174001</v>
      </c>
      <c r="H64" s="55">
        <v>0</v>
      </c>
      <c r="I64" s="56">
        <v>0</v>
      </c>
      <c r="J64" s="57">
        <f t="shared" si="22"/>
        <v>0</v>
      </c>
      <c r="K64" s="55">
        <v>45</v>
      </c>
      <c r="L64" s="56">
        <v>44</v>
      </c>
      <c r="M64" s="57">
        <f t="shared" si="23"/>
        <v>89</v>
      </c>
      <c r="N64" s="3">
        <f t="shared" si="10"/>
        <v>8.7122989223124975E-2</v>
      </c>
      <c r="O64" s="3">
        <f t="shared" si="11"/>
        <v>4.5938956917826755E-2</v>
      </c>
      <c r="P64" s="4">
        <f t="shared" si="12"/>
        <v>6.6762344038483148E-2</v>
      </c>
      <c r="Q64" s="41"/>
      <c r="R64" s="58">
        <f t="shared" si="6"/>
        <v>21.606501327334993</v>
      </c>
      <c r="S64" s="58">
        <f t="shared" si="7"/>
        <v>11.392861315621035</v>
      </c>
      <c r="T64" s="58">
        <f t="shared" si="8"/>
        <v>16.55706132154382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915.79860314398707</v>
      </c>
      <c r="F65" s="56">
        <v>459.82049943689719</v>
      </c>
      <c r="G65" s="57">
        <f t="shared" si="0"/>
        <v>1375.6191025808844</v>
      </c>
      <c r="H65" s="55">
        <v>0</v>
      </c>
      <c r="I65" s="56">
        <v>0</v>
      </c>
      <c r="J65" s="57">
        <f t="shared" si="22"/>
        <v>0</v>
      </c>
      <c r="K65" s="55">
        <v>63</v>
      </c>
      <c r="L65" s="56">
        <v>44</v>
      </c>
      <c r="M65" s="57">
        <f t="shared" si="23"/>
        <v>107</v>
      </c>
      <c r="N65" s="3">
        <f t="shared" si="10"/>
        <v>5.8614861952380123E-2</v>
      </c>
      <c r="O65" s="3">
        <f t="shared" si="11"/>
        <v>4.2138975388278703E-2</v>
      </c>
      <c r="P65" s="4">
        <f t="shared" si="12"/>
        <v>5.1839731028824401E-2</v>
      </c>
      <c r="Q65" s="41"/>
      <c r="R65" s="58">
        <f t="shared" si="6"/>
        <v>14.536485764190271</v>
      </c>
      <c r="S65" s="58">
        <f t="shared" si="7"/>
        <v>10.450465896293117</v>
      </c>
      <c r="T65" s="58">
        <f t="shared" si="8"/>
        <v>12.856253295148452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366.50894804890061</v>
      </c>
      <c r="F66" s="56">
        <v>397.83547720778085</v>
      </c>
      <c r="G66" s="57">
        <f t="shared" si="0"/>
        <v>764.34442525668146</v>
      </c>
      <c r="H66" s="55">
        <v>0</v>
      </c>
      <c r="I66" s="56">
        <v>0</v>
      </c>
      <c r="J66" s="57">
        <f t="shared" si="22"/>
        <v>0</v>
      </c>
      <c r="K66" s="55">
        <v>66</v>
      </c>
      <c r="L66" s="56">
        <v>44</v>
      </c>
      <c r="M66" s="57">
        <f t="shared" si="23"/>
        <v>110</v>
      </c>
      <c r="N66" s="3">
        <f t="shared" si="10"/>
        <v>2.2391797901325793E-2</v>
      </c>
      <c r="O66" s="3">
        <f t="shared" si="11"/>
        <v>3.6458529802765843E-2</v>
      </c>
      <c r="P66" s="4">
        <f t="shared" si="12"/>
        <v>2.8018490661901815E-2</v>
      </c>
      <c r="Q66" s="41"/>
      <c r="R66" s="58">
        <f t="shared" si="6"/>
        <v>5.5531658795287973</v>
      </c>
      <c r="S66" s="58">
        <f t="shared" si="7"/>
        <v>9.041715391085928</v>
      </c>
      <c r="T66" s="58">
        <f t="shared" si="8"/>
        <v>6.9485856841516496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325.46043727883443</v>
      </c>
      <c r="F67" s="56">
        <v>370.92504913059071</v>
      </c>
      <c r="G67" s="57">
        <f t="shared" si="0"/>
        <v>696.38548640942508</v>
      </c>
      <c r="H67" s="55">
        <v>0</v>
      </c>
      <c r="I67" s="56">
        <v>0</v>
      </c>
      <c r="J67" s="57">
        <f t="shared" si="22"/>
        <v>0</v>
      </c>
      <c r="K67" s="55">
        <v>66</v>
      </c>
      <c r="L67" s="56">
        <v>44</v>
      </c>
      <c r="M67" s="57">
        <f t="shared" si="23"/>
        <v>110</v>
      </c>
      <c r="N67" s="3">
        <f t="shared" si="10"/>
        <v>1.9883946559068576E-2</v>
      </c>
      <c r="O67" s="3">
        <f t="shared" si="11"/>
        <v>3.3992398197451493E-2</v>
      </c>
      <c r="P67" s="4">
        <f t="shared" si="12"/>
        <v>2.552732721442174E-2</v>
      </c>
      <c r="Q67" s="41"/>
      <c r="R67" s="58">
        <f t="shared" si="6"/>
        <v>4.9312187466490069</v>
      </c>
      <c r="S67" s="58">
        <f t="shared" si="7"/>
        <v>8.4301147529679703</v>
      </c>
      <c r="T67" s="58">
        <f t="shared" si="8"/>
        <v>6.3307771491765914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312.55743526900039</v>
      </c>
      <c r="F68" s="56">
        <v>346.96116921991194</v>
      </c>
      <c r="G68" s="57">
        <f t="shared" si="0"/>
        <v>659.51860448891239</v>
      </c>
      <c r="H68" s="55">
        <v>0</v>
      </c>
      <c r="I68" s="56">
        <v>0</v>
      </c>
      <c r="J68" s="57">
        <f t="shared" si="22"/>
        <v>0</v>
      </c>
      <c r="K68" s="55">
        <v>66</v>
      </c>
      <c r="L68" s="56">
        <v>44</v>
      </c>
      <c r="M68" s="57">
        <f t="shared" si="23"/>
        <v>110</v>
      </c>
      <c r="N68" s="3">
        <f t="shared" si="10"/>
        <v>1.9095639984665225E-2</v>
      </c>
      <c r="O68" s="3">
        <f t="shared" si="11"/>
        <v>3.1796294833203072E-2</v>
      </c>
      <c r="P68" s="4">
        <f t="shared" si="12"/>
        <v>2.4175901924080367E-2</v>
      </c>
      <c r="Q68" s="41"/>
      <c r="R68" s="58">
        <f t="shared" si="6"/>
        <v>4.7357187161969758</v>
      </c>
      <c r="S68" s="58">
        <f t="shared" si="7"/>
        <v>7.8854811186343623</v>
      </c>
      <c r="T68" s="58">
        <f t="shared" si="8"/>
        <v>5.9956236771719311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199.5490957596453</v>
      </c>
      <c r="F69" s="61">
        <v>204</v>
      </c>
      <c r="G69" s="62">
        <f t="shared" si="0"/>
        <v>403.5490957596453</v>
      </c>
      <c r="H69" s="67">
        <v>0</v>
      </c>
      <c r="I69" s="61">
        <v>0</v>
      </c>
      <c r="J69" s="62">
        <f t="shared" si="22"/>
        <v>0</v>
      </c>
      <c r="K69" s="67">
        <v>66</v>
      </c>
      <c r="L69" s="61">
        <v>66</v>
      </c>
      <c r="M69" s="62">
        <f t="shared" si="23"/>
        <v>132</v>
      </c>
      <c r="N69" s="6">
        <f t="shared" si="10"/>
        <v>1.2191415918844409E-2</v>
      </c>
      <c r="O69" s="6">
        <f t="shared" si="11"/>
        <v>1.2463343108504398E-2</v>
      </c>
      <c r="P69" s="7">
        <f t="shared" si="12"/>
        <v>1.2327379513674405E-2</v>
      </c>
      <c r="Q69" s="41"/>
      <c r="R69" s="58">
        <f t="shared" si="6"/>
        <v>3.0234711478734138</v>
      </c>
      <c r="S69" s="58">
        <f t="shared" si="7"/>
        <v>3.0909090909090908</v>
      </c>
      <c r="T69" s="58">
        <f t="shared" si="8"/>
        <v>3.0571901193912523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794</v>
      </c>
      <c r="F70" s="64">
        <v>1145.8695073038591</v>
      </c>
      <c r="G70" s="65">
        <f t="shared" si="0"/>
        <v>1939.8695073038591</v>
      </c>
      <c r="H70" s="66">
        <v>109</v>
      </c>
      <c r="I70" s="64">
        <v>133</v>
      </c>
      <c r="J70" s="65">
        <f t="shared" si="1"/>
        <v>242</v>
      </c>
      <c r="K70" s="66">
        <v>0</v>
      </c>
      <c r="L70" s="64">
        <v>0</v>
      </c>
      <c r="M70" s="65">
        <f t="shared" si="9"/>
        <v>0</v>
      </c>
      <c r="N70" s="15">
        <f t="shared" si="10"/>
        <v>3.3724091063540608E-2</v>
      </c>
      <c r="O70" s="15">
        <f t="shared" si="11"/>
        <v>3.9886852802278584E-2</v>
      </c>
      <c r="P70" s="16">
        <f t="shared" si="12"/>
        <v>3.7111063424086682E-2</v>
      </c>
      <c r="Q70" s="41"/>
      <c r="R70" s="58">
        <f t="shared" si="6"/>
        <v>7.2844036697247709</v>
      </c>
      <c r="S70" s="58">
        <f t="shared" si="7"/>
        <v>8.6155602052921729</v>
      </c>
      <c r="T70" s="58">
        <f t="shared" si="8"/>
        <v>8.0159896996027236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1047.1218736907952</v>
      </c>
      <c r="F71" s="56">
        <v>1698.625297853941</v>
      </c>
      <c r="G71" s="57">
        <f t="shared" ref="G71:G84" si="24">+E71+F71</f>
        <v>2745.7471715447364</v>
      </c>
      <c r="H71" s="55">
        <v>109</v>
      </c>
      <c r="I71" s="56">
        <v>131</v>
      </c>
      <c r="J71" s="57">
        <f t="shared" ref="J71:J84" si="25">+H71+I71</f>
        <v>240</v>
      </c>
      <c r="K71" s="55">
        <v>0</v>
      </c>
      <c r="L71" s="56">
        <v>0</v>
      </c>
      <c r="M71" s="57">
        <f t="shared" ref="M71:M84" si="26">+K71+L71</f>
        <v>0</v>
      </c>
      <c r="N71" s="3">
        <f t="shared" si="10"/>
        <v>4.4475105066717431E-2</v>
      </c>
      <c r="O71" s="3">
        <f t="shared" si="11"/>
        <v>6.0030580218191298E-2</v>
      </c>
      <c r="P71" s="4">
        <f t="shared" si="12"/>
        <v>5.2965801920230253E-2</v>
      </c>
      <c r="Q71" s="41"/>
      <c r="R71" s="58">
        <f t="shared" ref="R71:R86" si="27">+E71/(H71+K71)</f>
        <v>9.6066226944109641</v>
      </c>
      <c r="S71" s="58">
        <f t="shared" ref="S71:S86" si="28">+F71/(I71+L71)</f>
        <v>12.96660532712932</v>
      </c>
      <c r="T71" s="58">
        <f t="shared" ref="T71:T86" si="29">+G71/(J71+M71)</f>
        <v>11.440613214769735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1566.0472012622761</v>
      </c>
      <c r="F72" s="56">
        <v>2783.4575327837206</v>
      </c>
      <c r="G72" s="57">
        <f t="shared" si="24"/>
        <v>4349.5047340459969</v>
      </c>
      <c r="H72" s="55">
        <v>109</v>
      </c>
      <c r="I72" s="56">
        <v>131</v>
      </c>
      <c r="J72" s="57">
        <f t="shared" si="25"/>
        <v>240</v>
      </c>
      <c r="K72" s="55">
        <v>0</v>
      </c>
      <c r="L72" s="56">
        <v>0</v>
      </c>
      <c r="M72" s="57">
        <f t="shared" si="26"/>
        <v>0</v>
      </c>
      <c r="N72" s="3">
        <f t="shared" si="10"/>
        <v>6.6515766278554031E-2</v>
      </c>
      <c r="O72" s="3">
        <f t="shared" si="11"/>
        <v>9.8369293638101513E-2</v>
      </c>
      <c r="P72" s="4">
        <f t="shared" si="12"/>
        <v>8.3902483295640373E-2</v>
      </c>
      <c r="Q72" s="41"/>
      <c r="R72" s="58">
        <f t="shared" si="27"/>
        <v>14.36740551616767</v>
      </c>
      <c r="S72" s="58">
        <f t="shared" si="28"/>
        <v>21.247767425829927</v>
      </c>
      <c r="T72" s="58">
        <f t="shared" si="29"/>
        <v>18.122936391858321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1702.1783209726277</v>
      </c>
      <c r="F73" s="56">
        <v>3280.286745462693</v>
      </c>
      <c r="G73" s="57">
        <f t="shared" si="24"/>
        <v>4982.4650664353212</v>
      </c>
      <c r="H73" s="55">
        <v>109</v>
      </c>
      <c r="I73" s="56">
        <v>131</v>
      </c>
      <c r="J73" s="57">
        <f t="shared" si="25"/>
        <v>240</v>
      </c>
      <c r="K73" s="55">
        <v>0</v>
      </c>
      <c r="L73" s="56">
        <v>0</v>
      </c>
      <c r="M73" s="57">
        <f t="shared" si="26"/>
        <v>0</v>
      </c>
      <c r="N73" s="3">
        <f t="shared" ref="N73" si="30">+E73/(H73*216+K73*248)</f>
        <v>7.2297754033835704E-2</v>
      </c>
      <c r="O73" s="3">
        <f t="shared" ref="O73" si="31">+F73/(I73*216+L73*248)</f>
        <v>0.11592757794256053</v>
      </c>
      <c r="P73" s="4">
        <f t="shared" ref="P73" si="32">+G73/(J73*216+M73*248)</f>
        <v>9.6112366250681355E-2</v>
      </c>
      <c r="Q73" s="41"/>
      <c r="R73" s="58">
        <f t="shared" si="27"/>
        <v>15.616314871308511</v>
      </c>
      <c r="S73" s="58">
        <f t="shared" si="28"/>
        <v>25.040356835593077</v>
      </c>
      <c r="T73" s="58">
        <f t="shared" si="29"/>
        <v>20.760271110147173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1770.3803844329573</v>
      </c>
      <c r="F74" s="56">
        <v>3769.1382125083719</v>
      </c>
      <c r="G74" s="57">
        <f t="shared" si="24"/>
        <v>5539.5185969413287</v>
      </c>
      <c r="H74" s="55">
        <v>109</v>
      </c>
      <c r="I74" s="56">
        <v>131</v>
      </c>
      <c r="J74" s="57">
        <f t="shared" si="25"/>
        <v>240</v>
      </c>
      <c r="K74" s="55">
        <v>0</v>
      </c>
      <c r="L74" s="56">
        <v>0</v>
      </c>
      <c r="M74" s="57">
        <f t="shared" si="26"/>
        <v>0</v>
      </c>
      <c r="N74" s="3">
        <f t="shared" si="10"/>
        <v>7.5194545720054254E-2</v>
      </c>
      <c r="O74" s="3">
        <f t="shared" si="11"/>
        <v>0.13320392325800015</v>
      </c>
      <c r="P74" s="4">
        <f t="shared" si="12"/>
        <v>0.10685799762618303</v>
      </c>
      <c r="Q74" s="41"/>
      <c r="R74" s="58">
        <f t="shared" si="27"/>
        <v>16.242021875531719</v>
      </c>
      <c r="S74" s="58">
        <f t="shared" si="28"/>
        <v>28.772047423728029</v>
      </c>
      <c r="T74" s="58">
        <f t="shared" si="29"/>
        <v>23.081327487255535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1921.986791769928</v>
      </c>
      <c r="F75" s="56">
        <v>3952.0728035893217</v>
      </c>
      <c r="G75" s="57">
        <f t="shared" si="24"/>
        <v>5874.0595953592492</v>
      </c>
      <c r="H75" s="55">
        <v>109</v>
      </c>
      <c r="I75" s="56">
        <v>130</v>
      </c>
      <c r="J75" s="57">
        <f t="shared" si="25"/>
        <v>239</v>
      </c>
      <c r="K75" s="55">
        <v>0</v>
      </c>
      <c r="L75" s="56">
        <v>0</v>
      </c>
      <c r="M75" s="57">
        <f t="shared" si="26"/>
        <v>0</v>
      </c>
      <c r="N75" s="3">
        <f t="shared" si="10"/>
        <v>8.1633825678301394E-2</v>
      </c>
      <c r="O75" s="3">
        <f t="shared" si="11"/>
        <v>0.14074333346115817</v>
      </c>
      <c r="P75" s="4">
        <f t="shared" si="12"/>
        <v>0.11378544079031554</v>
      </c>
      <c r="Q75" s="41"/>
      <c r="R75" s="58">
        <f t="shared" si="27"/>
        <v>17.632906346513099</v>
      </c>
      <c r="S75" s="58">
        <f t="shared" si="28"/>
        <v>30.400560027610165</v>
      </c>
      <c r="T75" s="58">
        <f t="shared" si="29"/>
        <v>24.577655210708155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3419.2841516611616</v>
      </c>
      <c r="F76" s="56">
        <v>4018.0490485761093</v>
      </c>
      <c r="G76" s="57">
        <f t="shared" si="24"/>
        <v>7437.3332002372708</v>
      </c>
      <c r="H76" s="55">
        <v>109</v>
      </c>
      <c r="I76" s="56">
        <v>113</v>
      </c>
      <c r="J76" s="57">
        <f t="shared" si="25"/>
        <v>222</v>
      </c>
      <c r="K76" s="55">
        <v>0</v>
      </c>
      <c r="L76" s="56">
        <v>0</v>
      </c>
      <c r="M76" s="57">
        <f t="shared" si="26"/>
        <v>0</v>
      </c>
      <c r="N76" s="3">
        <f t="shared" si="10"/>
        <v>0.14522953413443601</v>
      </c>
      <c r="O76" s="3">
        <f t="shared" si="11"/>
        <v>0.16462016750967343</v>
      </c>
      <c r="P76" s="4">
        <f t="shared" si="12"/>
        <v>0.15509954121282263</v>
      </c>
      <c r="Q76" s="41"/>
      <c r="R76" s="58">
        <f t="shared" si="27"/>
        <v>31.369579373038178</v>
      </c>
      <c r="S76" s="58">
        <f t="shared" si="28"/>
        <v>35.557956182089463</v>
      </c>
      <c r="T76" s="58">
        <f t="shared" si="29"/>
        <v>33.501500901969692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5018.6755056394086</v>
      </c>
      <c r="F77" s="56">
        <v>3804.5477638424768</v>
      </c>
      <c r="G77" s="57">
        <f t="shared" si="24"/>
        <v>8823.2232694818849</v>
      </c>
      <c r="H77" s="55">
        <v>112</v>
      </c>
      <c r="I77" s="56">
        <v>110</v>
      </c>
      <c r="J77" s="57">
        <f t="shared" si="25"/>
        <v>222</v>
      </c>
      <c r="K77" s="55">
        <v>0</v>
      </c>
      <c r="L77" s="56">
        <v>0</v>
      </c>
      <c r="M77" s="57">
        <f t="shared" si="26"/>
        <v>0</v>
      </c>
      <c r="N77" s="3">
        <f t="shared" si="10"/>
        <v>0.20745186448575598</v>
      </c>
      <c r="O77" s="3">
        <f t="shared" si="11"/>
        <v>0.16012406413478439</v>
      </c>
      <c r="P77" s="4">
        <f t="shared" si="12"/>
        <v>0.18400115260013941</v>
      </c>
      <c r="Q77" s="41"/>
      <c r="R77" s="58">
        <f t="shared" si="27"/>
        <v>44.809602728923288</v>
      </c>
      <c r="S77" s="58">
        <f t="shared" si="28"/>
        <v>34.586797853113424</v>
      </c>
      <c r="T77" s="58">
        <f t="shared" si="29"/>
        <v>39.744248961630113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4911.8666894320913</v>
      </c>
      <c r="F78" s="56">
        <v>2333.8796683928645</v>
      </c>
      <c r="G78" s="57">
        <f t="shared" si="24"/>
        <v>7245.7463578249553</v>
      </c>
      <c r="H78" s="55">
        <v>131</v>
      </c>
      <c r="I78" s="56">
        <v>110</v>
      </c>
      <c r="J78" s="57">
        <f t="shared" si="25"/>
        <v>241</v>
      </c>
      <c r="K78" s="55">
        <v>0</v>
      </c>
      <c r="L78" s="56">
        <v>0</v>
      </c>
      <c r="M78" s="57">
        <f t="shared" si="26"/>
        <v>0</v>
      </c>
      <c r="N78" s="3">
        <f t="shared" si="10"/>
        <v>0.17358872948233289</v>
      </c>
      <c r="O78" s="3">
        <f t="shared" si="11"/>
        <v>9.8227258770743453E-2</v>
      </c>
      <c r="P78" s="4">
        <f t="shared" si="12"/>
        <v>0.13919137770525886</v>
      </c>
      <c r="Q78" s="41"/>
      <c r="R78" s="58">
        <f t="shared" si="27"/>
        <v>37.4951655681839</v>
      </c>
      <c r="S78" s="58">
        <f t="shared" si="28"/>
        <v>21.217087894480585</v>
      </c>
      <c r="T78" s="58">
        <f t="shared" si="29"/>
        <v>30.065337584335914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4628.5722898628701</v>
      </c>
      <c r="F79" s="56">
        <v>2338.3585677412834</v>
      </c>
      <c r="G79" s="57">
        <f t="shared" si="24"/>
        <v>6966.9308576041531</v>
      </c>
      <c r="H79" s="55">
        <v>132</v>
      </c>
      <c r="I79" s="56">
        <v>110</v>
      </c>
      <c r="J79" s="57">
        <f t="shared" si="25"/>
        <v>242</v>
      </c>
      <c r="K79" s="55">
        <v>0</v>
      </c>
      <c r="L79" s="56">
        <v>0</v>
      </c>
      <c r="M79" s="57">
        <f t="shared" si="26"/>
        <v>0</v>
      </c>
      <c r="N79" s="3">
        <f t="shared" si="10"/>
        <v>0.16233769254569549</v>
      </c>
      <c r="O79" s="3">
        <f t="shared" si="11"/>
        <v>9.84157646355759E-2</v>
      </c>
      <c r="P79" s="4">
        <f t="shared" si="12"/>
        <v>0.1332822707683684</v>
      </c>
      <c r="Q79" s="41"/>
      <c r="R79" s="58">
        <f t="shared" si="27"/>
        <v>35.06494158987023</v>
      </c>
      <c r="S79" s="58">
        <f t="shared" si="28"/>
        <v>21.257805161284395</v>
      </c>
      <c r="T79" s="58">
        <f t="shared" si="29"/>
        <v>28.788970485967575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3500.7049646503347</v>
      </c>
      <c r="F80" s="56">
        <v>2069.4921619508159</v>
      </c>
      <c r="G80" s="57">
        <f t="shared" si="24"/>
        <v>5570.1971266011506</v>
      </c>
      <c r="H80" s="55">
        <v>132</v>
      </c>
      <c r="I80" s="56">
        <v>110</v>
      </c>
      <c r="J80" s="57">
        <f t="shared" si="25"/>
        <v>242</v>
      </c>
      <c r="K80" s="55">
        <v>0</v>
      </c>
      <c r="L80" s="56">
        <v>0</v>
      </c>
      <c r="M80" s="57">
        <f t="shared" si="26"/>
        <v>0</v>
      </c>
      <c r="N80" s="3">
        <f t="shared" si="10"/>
        <v>0.12278005627982375</v>
      </c>
      <c r="O80" s="3">
        <f t="shared" si="11"/>
        <v>8.7099838465943435E-2</v>
      </c>
      <c r="P80" s="4">
        <f t="shared" si="12"/>
        <v>0.1065617754553327</v>
      </c>
      <c r="Q80" s="41"/>
      <c r="R80" s="58">
        <f t="shared" si="27"/>
        <v>26.520492156441929</v>
      </c>
      <c r="S80" s="58">
        <f t="shared" si="28"/>
        <v>18.813565108643783</v>
      </c>
      <c r="T80" s="58">
        <f t="shared" si="29"/>
        <v>23.017343498351863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3085.0924950719209</v>
      </c>
      <c r="F81" s="56">
        <v>1984.7274118133828</v>
      </c>
      <c r="G81" s="57">
        <f t="shared" si="24"/>
        <v>5069.8199068853037</v>
      </c>
      <c r="H81" s="55">
        <v>133</v>
      </c>
      <c r="I81" s="56">
        <v>110</v>
      </c>
      <c r="J81" s="57">
        <f t="shared" si="25"/>
        <v>243</v>
      </c>
      <c r="K81" s="55">
        <v>0</v>
      </c>
      <c r="L81" s="56">
        <v>0</v>
      </c>
      <c r="M81" s="57">
        <f t="shared" si="26"/>
        <v>0</v>
      </c>
      <c r="N81" s="3">
        <f t="shared" si="10"/>
        <v>0.1073897415438569</v>
      </c>
      <c r="O81" s="3">
        <f t="shared" ref="O81:O86" si="33">+F81/(I81*216+L81*248)</f>
        <v>8.3532298476994227E-2</v>
      </c>
      <c r="P81" s="4">
        <f t="shared" ref="P81:P86" si="34">+G81/(J81*216+M81*248)</f>
        <v>9.6590075958034288E-2</v>
      </c>
      <c r="Q81" s="41"/>
      <c r="R81" s="58">
        <f t="shared" si="27"/>
        <v>23.196184173473089</v>
      </c>
      <c r="S81" s="58">
        <f t="shared" si="28"/>
        <v>18.042976471030752</v>
      </c>
      <c r="T81" s="58">
        <f t="shared" si="29"/>
        <v>20.863456406935406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2507.3286227409276</v>
      </c>
      <c r="F82" s="56">
        <v>1825.1685302794549</v>
      </c>
      <c r="G82" s="57">
        <f t="shared" si="24"/>
        <v>4332.497153020382</v>
      </c>
      <c r="H82" s="55">
        <v>133</v>
      </c>
      <c r="I82" s="56">
        <v>110</v>
      </c>
      <c r="J82" s="57">
        <f t="shared" si="25"/>
        <v>243</v>
      </c>
      <c r="K82" s="55">
        <v>0</v>
      </c>
      <c r="L82" s="56">
        <v>0</v>
      </c>
      <c r="M82" s="57">
        <f t="shared" si="26"/>
        <v>0</v>
      </c>
      <c r="N82" s="3">
        <f t="shared" ref="N82:N86" si="35">+E82/(H82*216+K82*248)</f>
        <v>8.7278217165863536E-2</v>
      </c>
      <c r="O82" s="3">
        <f t="shared" si="33"/>
        <v>7.6816857334993896E-2</v>
      </c>
      <c r="P82" s="4">
        <f t="shared" si="34"/>
        <v>8.2542622180696204E-2</v>
      </c>
      <c r="Q82" s="41"/>
      <c r="R82" s="58">
        <f t="shared" si="27"/>
        <v>18.852094907826523</v>
      </c>
      <c r="S82" s="58">
        <f t="shared" si="28"/>
        <v>16.59244118435868</v>
      </c>
      <c r="T82" s="58">
        <f t="shared" si="29"/>
        <v>17.829206391030379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1917.4541735880209</v>
      </c>
      <c r="F83" s="56">
        <v>1425.8294287557778</v>
      </c>
      <c r="G83" s="57">
        <f t="shared" si="24"/>
        <v>3343.2836023437985</v>
      </c>
      <c r="H83" s="55">
        <v>135</v>
      </c>
      <c r="I83" s="56">
        <v>110</v>
      </c>
      <c r="J83" s="57">
        <f t="shared" si="25"/>
        <v>245</v>
      </c>
      <c r="K83" s="55">
        <v>0</v>
      </c>
      <c r="L83" s="56">
        <v>0</v>
      </c>
      <c r="M83" s="57">
        <f t="shared" si="26"/>
        <v>0</v>
      </c>
      <c r="N83" s="3">
        <f t="shared" si="35"/>
        <v>6.5756315966667381E-2</v>
      </c>
      <c r="O83" s="3">
        <f t="shared" si="33"/>
        <v>6.000965609241489E-2</v>
      </c>
      <c r="P83" s="4">
        <f t="shared" si="34"/>
        <v>6.3176182961900959E-2</v>
      </c>
      <c r="Q83" s="41"/>
      <c r="R83" s="58">
        <f t="shared" si="27"/>
        <v>14.203364248800154</v>
      </c>
      <c r="S83" s="58">
        <f t="shared" si="28"/>
        <v>12.962085715961617</v>
      </c>
      <c r="T83" s="58">
        <f t="shared" si="29"/>
        <v>13.646055519770606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1143.1541550699617</v>
      </c>
      <c r="F84" s="61">
        <v>978.99999999999977</v>
      </c>
      <c r="G84" s="62">
        <f t="shared" si="24"/>
        <v>2122.1541550699612</v>
      </c>
      <c r="H84" s="67">
        <v>135</v>
      </c>
      <c r="I84" s="61">
        <v>110</v>
      </c>
      <c r="J84" s="62">
        <f t="shared" si="25"/>
        <v>245</v>
      </c>
      <c r="K84" s="67">
        <v>0</v>
      </c>
      <c r="L84" s="61">
        <v>0</v>
      </c>
      <c r="M84" s="62">
        <f t="shared" si="26"/>
        <v>0</v>
      </c>
      <c r="N84" s="6">
        <f t="shared" si="35"/>
        <v>3.920281738923051E-2</v>
      </c>
      <c r="O84" s="6">
        <f t="shared" si="33"/>
        <v>4.1203703703703694E-2</v>
      </c>
      <c r="P84" s="7">
        <f t="shared" si="34"/>
        <v>4.0101174510014381E-2</v>
      </c>
      <c r="Q84" s="41"/>
      <c r="R84" s="58">
        <f t="shared" si="27"/>
        <v>8.4678085560737895</v>
      </c>
      <c r="S84" s="58">
        <f t="shared" si="28"/>
        <v>8.8999999999999986</v>
      </c>
      <c r="T84" s="58">
        <f t="shared" si="29"/>
        <v>8.6618536941631064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533.2564253302296</v>
      </c>
      <c r="F85" s="64">
        <v>1271.9605466870953</v>
      </c>
      <c r="G85" s="65">
        <f t="shared" ref="G85:G86" si="36">+E85+F85</f>
        <v>1805.2169720173249</v>
      </c>
      <c r="H85" s="71">
        <v>66</v>
      </c>
      <c r="I85" s="64">
        <v>44</v>
      </c>
      <c r="J85" s="98">
        <f t="shared" ref="J85" si="37">+H85+I85</f>
        <v>110</v>
      </c>
      <c r="K85" s="71">
        <v>0</v>
      </c>
      <c r="L85" s="99">
        <v>0</v>
      </c>
      <c r="M85" s="100">
        <f t="shared" ref="M85" si="38">+K85+L85</f>
        <v>0</v>
      </c>
      <c r="N85" s="3">
        <f t="shared" si="35"/>
        <v>3.7405753740897135E-2</v>
      </c>
      <c r="O85" s="3">
        <f t="shared" si="33"/>
        <v>0.13383423260596541</v>
      </c>
      <c r="P85" s="4">
        <f t="shared" si="34"/>
        <v>7.5977145286924452E-2</v>
      </c>
      <c r="Q85" s="41"/>
      <c r="R85" s="58">
        <f t="shared" si="27"/>
        <v>8.0796428080337819</v>
      </c>
      <c r="S85" s="58">
        <f t="shared" si="28"/>
        <v>28.908194242888531</v>
      </c>
      <c r="T85" s="58">
        <f t="shared" si="29"/>
        <v>16.41106338197568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506.47546759930924</v>
      </c>
      <c r="F86" s="61">
        <v>1143.9999999999995</v>
      </c>
      <c r="G86" s="62">
        <f t="shared" si="36"/>
        <v>1650.4754675993088</v>
      </c>
      <c r="H86" s="72">
        <v>66</v>
      </c>
      <c r="I86" s="61">
        <v>88</v>
      </c>
      <c r="J86" s="101">
        <f t="shared" ref="J86" si="39">+H86+I86</f>
        <v>154</v>
      </c>
      <c r="K86" s="72">
        <v>0</v>
      </c>
      <c r="L86" s="102">
        <v>0</v>
      </c>
      <c r="M86" s="101">
        <f t="shared" ref="M86" si="40">+K86+L86</f>
        <v>0</v>
      </c>
      <c r="N86" s="6">
        <f t="shared" si="35"/>
        <v>3.5527179264822475E-2</v>
      </c>
      <c r="O86" s="6">
        <f t="shared" si="33"/>
        <v>6.0185185185185161E-2</v>
      </c>
      <c r="P86" s="7">
        <f t="shared" si="34"/>
        <v>4.9617468362172581E-2</v>
      </c>
      <c r="Q86" s="41"/>
      <c r="R86" s="58">
        <f t="shared" si="27"/>
        <v>7.6738707212016548</v>
      </c>
      <c r="S86" s="58">
        <f t="shared" si="28"/>
        <v>12.999999999999995</v>
      </c>
      <c r="T86" s="58">
        <f t="shared" si="29"/>
        <v>10.717373166229278</v>
      </c>
    </row>
    <row r="87" spans="2:20" ht="17.25" x14ac:dyDescent="0.25">
      <c r="B87" s="69" t="s">
        <v>106</v>
      </c>
      <c r="Q87" s="41"/>
    </row>
    <row r="88" spans="2:20" x14ac:dyDescent="0.25">
      <c r="B88" s="70"/>
    </row>
    <row r="90" spans="2:20" x14ac:dyDescent="0.25">
      <c r="C90" s="93" t="s">
        <v>114</v>
      </c>
      <c r="D90" s="1">
        <f>(SUMPRODUCT((G5:G86)*(D5:D86)))/1000</f>
        <v>206281.49965986764</v>
      </c>
    </row>
    <row r="91" spans="2:20" x14ac:dyDescent="0.25">
      <c r="C91" s="92" t="s">
        <v>113</v>
      </c>
      <c r="D91" s="1">
        <f>SUMPRODUCT((((J5:J86)*216)+((M5:M86)*248))*(D5:D86)/1000)</f>
        <v>3085184.9303999995</v>
      </c>
    </row>
    <row r="92" spans="2:20" x14ac:dyDescent="0.25">
      <c r="C92" s="90" t="s">
        <v>115</v>
      </c>
      <c r="D92" s="95">
        <f>+D90/D91</f>
        <v>6.6861956191755056E-2</v>
      </c>
      <c r="H92" s="77"/>
    </row>
    <row r="93" spans="2:20" x14ac:dyDescent="0.25">
      <c r="C93"/>
      <c r="D93" s="82">
        <f>+D92-P2</f>
        <v>0</v>
      </c>
    </row>
    <row r="95" spans="2:20" x14ac:dyDescent="0.25">
      <c r="C95" s="88"/>
      <c r="D95" s="89"/>
    </row>
    <row r="96" spans="2:20" x14ac:dyDescent="0.25">
      <c r="C96" s="91"/>
      <c r="D96" s="96"/>
      <c r="E96" s="97"/>
    </row>
    <row r="97" spans="3:4" x14ac:dyDescent="0.25">
      <c r="C97"/>
      <c r="D97" s="77"/>
    </row>
  </sheetData>
  <dataConsolidate>
    <dataRefs count="6">
      <dataRef ref="G590" sheet="1" r:id="rId1"/>
      <dataRef ref="G590" sheet="2" r:id="rId2"/>
      <dataRef ref="G590" sheet="24" r:id="rId3"/>
      <dataRef ref="G590" sheet="3" r:id="rId4"/>
      <dataRef ref="G590" sheet="4" r:id="rId5"/>
      <dataRef ref="G590" sheet="5" r:id="rId6"/>
    </dataRefs>
  </dataConsolidate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opLeftCell="A82" workbookViewId="0">
      <selection activeCell="L79" sqref="L78:L79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42578125" style="50" bestFit="1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>
        <v>0.19621962750547819</v>
      </c>
    </row>
    <row r="3" spans="1:20" ht="18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107</v>
      </c>
      <c r="I3" s="116"/>
      <c r="J3" s="117"/>
      <c r="K3" s="115" t="s">
        <v>108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398.99999999999977</v>
      </c>
      <c r="F5" s="56">
        <v>143.3388139566888</v>
      </c>
      <c r="G5" s="57">
        <f>+E5+F5</f>
        <v>542.33881395668857</v>
      </c>
      <c r="H5" s="56">
        <v>44</v>
      </c>
      <c r="I5" s="56">
        <v>0</v>
      </c>
      <c r="J5" s="57">
        <f>+H5+I5</f>
        <v>44</v>
      </c>
      <c r="K5" s="56">
        <v>0</v>
      </c>
      <c r="L5" s="56">
        <v>0</v>
      </c>
      <c r="M5" s="57">
        <f>+K5+L5</f>
        <v>0</v>
      </c>
      <c r="N5" s="32">
        <f>+E5/(H5*216+K5*248)</f>
        <v>4.1982323232323211E-2</v>
      </c>
      <c r="O5" s="32" t="e">
        <f>+F5/(I5*216+L5*248)</f>
        <v>#DIV/0!</v>
      </c>
      <c r="P5" s="33">
        <f>+G5/(J5*216+M5*248)</f>
        <v>5.7064269145274474E-2</v>
      </c>
      <c r="Q5" s="41"/>
      <c r="R5" s="58">
        <f>+E5/(H5+K5)</f>
        <v>9.068181818181813</v>
      </c>
      <c r="S5" s="58" t="e">
        <f t="shared" ref="S5" si="0">+F5/(I5+L5)</f>
        <v>#DIV/0!</v>
      </c>
      <c r="T5" s="58">
        <f>+G5/(J5+M5)</f>
        <v>12.325882135379286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631.11321965068021</v>
      </c>
      <c r="F6" s="56">
        <v>242.32039330316445</v>
      </c>
      <c r="G6" s="57">
        <f t="shared" ref="G6:G70" si="1">+E6+F6</f>
        <v>873.43361295384466</v>
      </c>
      <c r="H6" s="56">
        <v>44</v>
      </c>
      <c r="I6" s="56">
        <v>9</v>
      </c>
      <c r="J6" s="57">
        <f t="shared" ref="J6:J47" si="2">+H6+I6</f>
        <v>53</v>
      </c>
      <c r="K6" s="56">
        <v>0</v>
      </c>
      <c r="L6" s="56">
        <v>0</v>
      </c>
      <c r="M6" s="57">
        <f t="shared" ref="M6:M47" si="3">+K6+L6</f>
        <v>0</v>
      </c>
      <c r="N6" s="32">
        <f t="shared" ref="N6:N16" si="4">+E6/(H6*216+K6*248)</f>
        <v>6.6405010485130492E-2</v>
      </c>
      <c r="O6" s="32">
        <f t="shared" ref="O6:O16" si="5">+F6/(I6*216+L6*248)</f>
        <v>0.1246504080777595</v>
      </c>
      <c r="P6" s="33">
        <f t="shared" ref="P6:P16" si="6">+G6/(J6*216+M6*248)</f>
        <v>7.6295738378218431E-2</v>
      </c>
      <c r="Q6" s="41"/>
      <c r="R6" s="58">
        <f t="shared" ref="R6:R70" si="7">+E6/(H6+K6)</f>
        <v>14.343482264788186</v>
      </c>
      <c r="S6" s="58">
        <f t="shared" ref="S6:S70" si="8">+F6/(I6+L6)</f>
        <v>26.924488144796051</v>
      </c>
      <c r="T6" s="58">
        <f t="shared" ref="T6:T70" si="9">+G6/(J6+M6)</f>
        <v>16.479879489695183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981.70011858421299</v>
      </c>
      <c r="F7" s="56">
        <v>288.61389941373318</v>
      </c>
      <c r="G7" s="57">
        <f t="shared" si="1"/>
        <v>1270.3140179979462</v>
      </c>
      <c r="H7" s="56">
        <v>44</v>
      </c>
      <c r="I7" s="56">
        <v>21</v>
      </c>
      <c r="J7" s="57">
        <f t="shared" si="2"/>
        <v>65</v>
      </c>
      <c r="K7" s="56">
        <v>0</v>
      </c>
      <c r="L7" s="56">
        <v>0</v>
      </c>
      <c r="M7" s="57">
        <f t="shared" si="3"/>
        <v>0</v>
      </c>
      <c r="N7" s="32">
        <f t="shared" si="4"/>
        <v>0.1032933626456453</v>
      </c>
      <c r="O7" s="32">
        <f t="shared" si="5"/>
        <v>6.3627402868988797E-2</v>
      </c>
      <c r="P7" s="33">
        <f t="shared" si="6"/>
        <v>9.0478206410110132E-2</v>
      </c>
      <c r="Q7" s="41"/>
      <c r="R7" s="58">
        <f t="shared" si="7"/>
        <v>22.311366331459386</v>
      </c>
      <c r="S7" s="58">
        <f t="shared" si="8"/>
        <v>13.74351901970158</v>
      </c>
      <c r="T7" s="58">
        <f t="shared" si="9"/>
        <v>19.543292584583789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1163.4569475272094</v>
      </c>
      <c r="F8" s="56">
        <v>336.5990719167516</v>
      </c>
      <c r="G8" s="57">
        <f t="shared" si="1"/>
        <v>1500.0560194439611</v>
      </c>
      <c r="H8" s="56">
        <v>44</v>
      </c>
      <c r="I8" s="56">
        <v>22</v>
      </c>
      <c r="J8" s="57">
        <f t="shared" si="2"/>
        <v>66</v>
      </c>
      <c r="K8" s="56">
        <v>0</v>
      </c>
      <c r="L8" s="56">
        <v>0</v>
      </c>
      <c r="M8" s="57">
        <f t="shared" si="3"/>
        <v>0</v>
      </c>
      <c r="N8" s="32">
        <f t="shared" si="4"/>
        <v>0.12241760811523668</v>
      </c>
      <c r="O8" s="32">
        <f t="shared" si="5"/>
        <v>7.083313802961945E-2</v>
      </c>
      <c r="P8" s="33">
        <f t="shared" si="6"/>
        <v>0.10522278475336427</v>
      </c>
      <c r="Q8" s="41"/>
      <c r="R8" s="58">
        <f t="shared" si="7"/>
        <v>26.442203352891124</v>
      </c>
      <c r="S8" s="58">
        <f t="shared" si="8"/>
        <v>15.2999578143978</v>
      </c>
      <c r="T8" s="58">
        <f t="shared" si="9"/>
        <v>22.728121506726684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1647.1543069407185</v>
      </c>
      <c r="F9" s="56">
        <v>468.71203652382496</v>
      </c>
      <c r="G9" s="57">
        <f t="shared" si="1"/>
        <v>2115.8663434645432</v>
      </c>
      <c r="H9" s="56">
        <v>44</v>
      </c>
      <c r="I9" s="56">
        <v>22</v>
      </c>
      <c r="J9" s="57">
        <f t="shared" si="2"/>
        <v>66</v>
      </c>
      <c r="K9" s="56">
        <v>0</v>
      </c>
      <c r="L9" s="56">
        <v>0</v>
      </c>
      <c r="M9" s="57">
        <f t="shared" si="3"/>
        <v>0</v>
      </c>
      <c r="N9" s="32">
        <f t="shared" si="4"/>
        <v>0.17331169054510925</v>
      </c>
      <c r="O9" s="32">
        <f t="shared" si="5"/>
        <v>9.8634687820670239E-2</v>
      </c>
      <c r="P9" s="33">
        <f t="shared" si="6"/>
        <v>0.14841935630362957</v>
      </c>
      <c r="Q9" s="41"/>
      <c r="R9" s="58">
        <f t="shared" si="7"/>
        <v>37.435325157743598</v>
      </c>
      <c r="S9" s="58">
        <f t="shared" si="8"/>
        <v>21.305092569264772</v>
      </c>
      <c r="T9" s="58">
        <f t="shared" si="9"/>
        <v>32.058580961583985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1883.7499922612931</v>
      </c>
      <c r="F10" s="56">
        <v>551.44134044304906</v>
      </c>
      <c r="G10" s="57">
        <f t="shared" si="1"/>
        <v>2435.1913327043421</v>
      </c>
      <c r="H10" s="56">
        <v>44</v>
      </c>
      <c r="I10" s="56">
        <v>22</v>
      </c>
      <c r="J10" s="57">
        <f t="shared" si="2"/>
        <v>66</v>
      </c>
      <c r="K10" s="56">
        <v>0</v>
      </c>
      <c r="L10" s="56">
        <v>0</v>
      </c>
      <c r="M10" s="57">
        <f t="shared" si="3"/>
        <v>0</v>
      </c>
      <c r="N10" s="32">
        <f t="shared" si="4"/>
        <v>0.19820601770426063</v>
      </c>
      <c r="O10" s="32">
        <f t="shared" si="5"/>
        <v>0.11604405312353726</v>
      </c>
      <c r="P10" s="33">
        <f t="shared" si="6"/>
        <v>0.17081869617735285</v>
      </c>
      <c r="Q10" s="41"/>
      <c r="R10" s="58">
        <f t="shared" si="7"/>
        <v>42.812499824120295</v>
      </c>
      <c r="S10" s="58">
        <f t="shared" si="8"/>
        <v>25.065515474684048</v>
      </c>
      <c r="T10" s="58">
        <f t="shared" si="9"/>
        <v>36.896838374308217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2346.6409135392332</v>
      </c>
      <c r="F11" s="56">
        <v>672.11644869090605</v>
      </c>
      <c r="G11" s="57">
        <f t="shared" si="1"/>
        <v>3018.7573622301393</v>
      </c>
      <c r="H11" s="56">
        <v>44</v>
      </c>
      <c r="I11" s="56">
        <v>22</v>
      </c>
      <c r="J11" s="57">
        <f t="shared" si="2"/>
        <v>66</v>
      </c>
      <c r="K11" s="56">
        <v>0</v>
      </c>
      <c r="L11" s="56">
        <v>0</v>
      </c>
      <c r="M11" s="57">
        <f t="shared" si="3"/>
        <v>0</v>
      </c>
      <c r="N11" s="32">
        <f t="shared" si="4"/>
        <v>0.24691087053232671</v>
      </c>
      <c r="O11" s="32">
        <f t="shared" si="5"/>
        <v>0.14143864661003916</v>
      </c>
      <c r="P11" s="33">
        <f t="shared" si="6"/>
        <v>0.21175346255823088</v>
      </c>
      <c r="Q11" s="41"/>
      <c r="R11" s="58">
        <f t="shared" si="7"/>
        <v>53.332748034982572</v>
      </c>
      <c r="S11" s="58">
        <f t="shared" si="8"/>
        <v>30.550747667768459</v>
      </c>
      <c r="T11" s="58">
        <f t="shared" si="9"/>
        <v>45.738747912577871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2533.4248271822553</v>
      </c>
      <c r="F12" s="56">
        <v>687.77734247310218</v>
      </c>
      <c r="G12" s="57">
        <f t="shared" si="1"/>
        <v>3221.2021696553575</v>
      </c>
      <c r="H12" s="56">
        <v>44</v>
      </c>
      <c r="I12" s="56">
        <v>22</v>
      </c>
      <c r="J12" s="57">
        <f t="shared" si="2"/>
        <v>66</v>
      </c>
      <c r="K12" s="56">
        <v>0</v>
      </c>
      <c r="L12" s="56">
        <v>0</v>
      </c>
      <c r="M12" s="57">
        <f t="shared" si="3"/>
        <v>0</v>
      </c>
      <c r="N12" s="32">
        <f t="shared" si="4"/>
        <v>0.26656406009914302</v>
      </c>
      <c r="O12" s="32">
        <f t="shared" si="5"/>
        <v>0.14473428924097267</v>
      </c>
      <c r="P12" s="33">
        <f t="shared" si="6"/>
        <v>0.2259541364797529</v>
      </c>
      <c r="Q12" s="41"/>
      <c r="R12" s="58">
        <f t="shared" si="7"/>
        <v>57.57783698141489</v>
      </c>
      <c r="S12" s="58">
        <f t="shared" si="8"/>
        <v>31.262606476050099</v>
      </c>
      <c r="T12" s="58">
        <f t="shared" si="9"/>
        <v>48.806093479626625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2572.3562904197893</v>
      </c>
      <c r="F13" s="56">
        <v>702.74993145799158</v>
      </c>
      <c r="G13" s="57">
        <f t="shared" si="1"/>
        <v>3275.1062218777806</v>
      </c>
      <c r="H13" s="56">
        <v>44</v>
      </c>
      <c r="I13" s="56">
        <v>22</v>
      </c>
      <c r="J13" s="57">
        <f t="shared" si="2"/>
        <v>66</v>
      </c>
      <c r="K13" s="56">
        <v>0</v>
      </c>
      <c r="L13" s="56">
        <v>0</v>
      </c>
      <c r="M13" s="57">
        <f t="shared" si="3"/>
        <v>0</v>
      </c>
      <c r="N13" s="32">
        <f t="shared" si="4"/>
        <v>0.27066038409299131</v>
      </c>
      <c r="O13" s="32">
        <f t="shared" si="5"/>
        <v>0.14788508658627769</v>
      </c>
      <c r="P13" s="33">
        <f t="shared" si="6"/>
        <v>0.22973528492408674</v>
      </c>
      <c r="Q13" s="41"/>
      <c r="R13" s="58">
        <f t="shared" si="7"/>
        <v>58.462642964086122</v>
      </c>
      <c r="S13" s="58">
        <f t="shared" si="8"/>
        <v>31.943178702635979</v>
      </c>
      <c r="T13" s="58">
        <f t="shared" si="9"/>
        <v>49.62282154360274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3029.8676137711554</v>
      </c>
      <c r="F14" s="56">
        <v>871.21205728183315</v>
      </c>
      <c r="G14" s="57">
        <f t="shared" si="1"/>
        <v>3901.0796710529885</v>
      </c>
      <c r="H14" s="56">
        <v>44</v>
      </c>
      <c r="I14" s="56">
        <v>22</v>
      </c>
      <c r="J14" s="57">
        <f t="shared" si="2"/>
        <v>66</v>
      </c>
      <c r="K14" s="56">
        <v>0</v>
      </c>
      <c r="L14" s="56">
        <v>0</v>
      </c>
      <c r="M14" s="57">
        <f t="shared" si="3"/>
        <v>0</v>
      </c>
      <c r="N14" s="32">
        <f t="shared" si="4"/>
        <v>0.31879920178568555</v>
      </c>
      <c r="O14" s="32">
        <f t="shared" si="5"/>
        <v>0.18333587064011642</v>
      </c>
      <c r="P14" s="33">
        <f t="shared" si="6"/>
        <v>0.27364475807049582</v>
      </c>
      <c r="Q14" s="41"/>
      <c r="R14" s="58">
        <f t="shared" si="7"/>
        <v>68.860627585708073</v>
      </c>
      <c r="S14" s="58">
        <f t="shared" si="8"/>
        <v>39.60054805826514</v>
      </c>
      <c r="T14" s="58">
        <f t="shared" si="9"/>
        <v>59.107267743227098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4867.3770694787636</v>
      </c>
      <c r="F15" s="56">
        <v>2256.6316738973392</v>
      </c>
      <c r="G15" s="57">
        <f t="shared" si="1"/>
        <v>7124.0087433761028</v>
      </c>
      <c r="H15" s="56">
        <v>176</v>
      </c>
      <c r="I15" s="56">
        <v>110</v>
      </c>
      <c r="J15" s="57">
        <f t="shared" si="2"/>
        <v>286</v>
      </c>
      <c r="K15" s="56">
        <v>44</v>
      </c>
      <c r="L15" s="56">
        <v>22</v>
      </c>
      <c r="M15" s="57">
        <f t="shared" si="3"/>
        <v>66</v>
      </c>
      <c r="N15" s="32">
        <f t="shared" si="4"/>
        <v>9.9480401191112733E-2</v>
      </c>
      <c r="O15" s="32">
        <f t="shared" si="5"/>
        <v>7.7239583580823487E-2</v>
      </c>
      <c r="P15" s="33">
        <f t="shared" si="6"/>
        <v>9.1165140553031612E-2</v>
      </c>
      <c r="Q15" s="41"/>
      <c r="R15" s="58">
        <f t="shared" si="7"/>
        <v>22.124441224903471</v>
      </c>
      <c r="S15" s="58">
        <f t="shared" si="8"/>
        <v>17.095694499222265</v>
      </c>
      <c r="T15" s="58">
        <f t="shared" si="9"/>
        <v>20.23866120277302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10088.510141015315</v>
      </c>
      <c r="F16" s="56">
        <v>5507.8673284941096</v>
      </c>
      <c r="G16" s="57">
        <f t="shared" si="1"/>
        <v>15596.377469509425</v>
      </c>
      <c r="H16" s="56">
        <v>214</v>
      </c>
      <c r="I16" s="56">
        <v>110</v>
      </c>
      <c r="J16" s="57">
        <f t="shared" si="2"/>
        <v>324</v>
      </c>
      <c r="K16" s="56">
        <v>70</v>
      </c>
      <c r="L16" s="56">
        <v>63</v>
      </c>
      <c r="M16" s="57">
        <f t="shared" si="3"/>
        <v>133</v>
      </c>
      <c r="N16" s="32">
        <f t="shared" si="4"/>
        <v>0.15866428883076425</v>
      </c>
      <c r="O16" s="32">
        <f t="shared" si="5"/>
        <v>0.13985037904971839</v>
      </c>
      <c r="P16" s="33">
        <f t="shared" si="6"/>
        <v>0.15146819856178059</v>
      </c>
      <c r="Q16" s="41"/>
      <c r="R16" s="58">
        <f t="shared" si="7"/>
        <v>35.522923031744064</v>
      </c>
      <c r="S16" s="58">
        <f t="shared" si="8"/>
        <v>31.837383401700055</v>
      </c>
      <c r="T16" s="58">
        <f t="shared" si="9"/>
        <v>34.127740633499833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10952.281085628098</v>
      </c>
      <c r="F17" s="56">
        <v>5951.2533794074916</v>
      </c>
      <c r="G17" s="57">
        <f t="shared" si="1"/>
        <v>16903.534465035591</v>
      </c>
      <c r="H17" s="56">
        <v>198</v>
      </c>
      <c r="I17" s="56">
        <v>110</v>
      </c>
      <c r="J17" s="57">
        <f t="shared" si="2"/>
        <v>308</v>
      </c>
      <c r="K17" s="56">
        <v>44</v>
      </c>
      <c r="L17" s="56">
        <v>66</v>
      </c>
      <c r="M17" s="57">
        <f t="shared" si="3"/>
        <v>110</v>
      </c>
      <c r="N17" s="32">
        <f t="shared" ref="N17:N81" si="10">+E17/(H17*216+K17*248)</f>
        <v>0.20402908132690198</v>
      </c>
      <c r="O17" s="32">
        <f t="shared" ref="O17:O80" si="11">+F17/(I17*216+L17*248)</f>
        <v>0.14830675287598413</v>
      </c>
      <c r="P17" s="33">
        <f t="shared" ref="P17:P80" si="12">+G17/(J17*216+M17*248)</f>
        <v>0.18019288829348873</v>
      </c>
      <c r="Q17" s="41"/>
      <c r="R17" s="58">
        <f t="shared" si="7"/>
        <v>45.257359857967344</v>
      </c>
      <c r="S17" s="58">
        <f t="shared" si="8"/>
        <v>33.813939655724383</v>
      </c>
      <c r="T17" s="58">
        <f t="shared" si="9"/>
        <v>40.439077667549263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13872.625806912954</v>
      </c>
      <c r="F18" s="56">
        <v>7059.5263664163231</v>
      </c>
      <c r="G18" s="57">
        <f t="shared" si="1"/>
        <v>20932.152173329276</v>
      </c>
      <c r="H18" s="56">
        <v>203</v>
      </c>
      <c r="I18" s="56">
        <v>110</v>
      </c>
      <c r="J18" s="57">
        <f t="shared" si="2"/>
        <v>313</v>
      </c>
      <c r="K18" s="56">
        <v>44</v>
      </c>
      <c r="L18" s="56">
        <v>66</v>
      </c>
      <c r="M18" s="57">
        <f t="shared" si="3"/>
        <v>110</v>
      </c>
      <c r="N18" s="32">
        <f t="shared" si="10"/>
        <v>0.25333502204004665</v>
      </c>
      <c r="O18" s="32">
        <f t="shared" si="11"/>
        <v>0.17592519852512767</v>
      </c>
      <c r="P18" s="33">
        <f t="shared" si="12"/>
        <v>0.22059851797202254</v>
      </c>
      <c r="Q18" s="41"/>
      <c r="R18" s="58">
        <f t="shared" si="7"/>
        <v>56.164476951064593</v>
      </c>
      <c r="S18" s="58">
        <f t="shared" si="8"/>
        <v>40.110945263729107</v>
      </c>
      <c r="T18" s="58">
        <f t="shared" si="9"/>
        <v>49.484993317563301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14535.165475642005</v>
      </c>
      <c r="F19" s="56">
        <v>8859.4216012650522</v>
      </c>
      <c r="G19" s="57">
        <f t="shared" si="1"/>
        <v>23394.587076907057</v>
      </c>
      <c r="H19" s="56">
        <v>220</v>
      </c>
      <c r="I19" s="56">
        <v>110</v>
      </c>
      <c r="J19" s="57">
        <f t="shared" si="2"/>
        <v>330</v>
      </c>
      <c r="K19" s="56">
        <v>44</v>
      </c>
      <c r="L19" s="56">
        <v>66</v>
      </c>
      <c r="M19" s="57">
        <f t="shared" si="3"/>
        <v>110</v>
      </c>
      <c r="N19" s="32">
        <f t="shared" si="10"/>
        <v>0.24875351649168273</v>
      </c>
      <c r="O19" s="32">
        <f t="shared" si="11"/>
        <v>0.22077904708096721</v>
      </c>
      <c r="P19" s="33">
        <f t="shared" si="12"/>
        <v>0.23736391108874855</v>
      </c>
      <c r="Q19" s="41"/>
      <c r="R19" s="58">
        <f t="shared" si="7"/>
        <v>55.057444983492445</v>
      </c>
      <c r="S19" s="58">
        <f t="shared" si="8"/>
        <v>50.337622734460524</v>
      </c>
      <c r="T19" s="58">
        <f t="shared" si="9"/>
        <v>53.169516083879678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13829.859094178903</v>
      </c>
      <c r="F20" s="56">
        <v>15839.458630156538</v>
      </c>
      <c r="G20" s="57">
        <f t="shared" si="1"/>
        <v>29669.31772433544</v>
      </c>
      <c r="H20" s="56">
        <v>209</v>
      </c>
      <c r="I20" s="56">
        <v>117</v>
      </c>
      <c r="J20" s="57">
        <f t="shared" si="2"/>
        <v>326</v>
      </c>
      <c r="K20" s="56">
        <v>44</v>
      </c>
      <c r="L20" s="56">
        <v>66</v>
      </c>
      <c r="M20" s="57">
        <f t="shared" si="3"/>
        <v>110</v>
      </c>
      <c r="N20" s="32">
        <f t="shared" si="10"/>
        <v>0.24671505448442455</v>
      </c>
      <c r="O20" s="32">
        <f t="shared" si="11"/>
        <v>0.3803904570162473</v>
      </c>
      <c r="P20" s="33">
        <f t="shared" si="12"/>
        <v>0.30369019943841552</v>
      </c>
      <c r="Q20" s="41"/>
      <c r="R20" s="58">
        <f t="shared" si="7"/>
        <v>54.663474680549022</v>
      </c>
      <c r="S20" s="58">
        <f t="shared" si="8"/>
        <v>86.554418744024801</v>
      </c>
      <c r="T20" s="58">
        <f t="shared" si="9"/>
        <v>68.048893863154674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13661.50757813989</v>
      </c>
      <c r="F21" s="56">
        <v>15863.217150753342</v>
      </c>
      <c r="G21" s="57">
        <f t="shared" si="1"/>
        <v>29524.724728893234</v>
      </c>
      <c r="H21" s="56">
        <v>198</v>
      </c>
      <c r="I21" s="56">
        <v>128</v>
      </c>
      <c r="J21" s="57">
        <f t="shared" si="2"/>
        <v>326</v>
      </c>
      <c r="K21" s="56">
        <v>44</v>
      </c>
      <c r="L21" s="56">
        <v>66</v>
      </c>
      <c r="M21" s="57">
        <f t="shared" si="3"/>
        <v>110</v>
      </c>
      <c r="N21" s="32">
        <f t="shared" si="10"/>
        <v>0.25449902343777736</v>
      </c>
      <c r="O21" s="32">
        <f t="shared" si="11"/>
        <v>0.36039660920468336</v>
      </c>
      <c r="P21" s="33">
        <f t="shared" si="12"/>
        <v>0.30221016959643421</v>
      </c>
      <c r="Q21" s="41"/>
      <c r="R21" s="58">
        <f t="shared" si="7"/>
        <v>56.452510653470618</v>
      </c>
      <c r="S21" s="58">
        <f t="shared" si="8"/>
        <v>81.769160570893519</v>
      </c>
      <c r="T21" s="58">
        <f t="shared" si="9"/>
        <v>67.717258552507417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13081.685882196765</v>
      </c>
      <c r="F22" s="56">
        <v>15896.467182903969</v>
      </c>
      <c r="G22" s="57">
        <f t="shared" si="1"/>
        <v>28978.153065100734</v>
      </c>
      <c r="H22" s="56">
        <v>198</v>
      </c>
      <c r="I22" s="56">
        <v>132</v>
      </c>
      <c r="J22" s="57">
        <f t="shared" si="2"/>
        <v>330</v>
      </c>
      <c r="K22" s="56">
        <v>44</v>
      </c>
      <c r="L22" s="56">
        <v>66</v>
      </c>
      <c r="M22" s="57">
        <f t="shared" si="3"/>
        <v>110</v>
      </c>
      <c r="N22" s="32">
        <f t="shared" si="10"/>
        <v>0.24369757604688461</v>
      </c>
      <c r="O22" s="32">
        <f t="shared" si="11"/>
        <v>0.35419935790784246</v>
      </c>
      <c r="P22" s="33">
        <f t="shared" si="12"/>
        <v>0.29401535171571364</v>
      </c>
      <c r="Q22" s="41"/>
      <c r="R22" s="58">
        <f t="shared" si="7"/>
        <v>54.056553232218036</v>
      </c>
      <c r="S22" s="58">
        <f t="shared" si="8"/>
        <v>80.28518779244429</v>
      </c>
      <c r="T22" s="58">
        <f t="shared" si="9"/>
        <v>65.859438784319849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11201.64159924655</v>
      </c>
      <c r="F23" s="56">
        <v>15806.575949205899</v>
      </c>
      <c r="G23" s="57">
        <f t="shared" si="1"/>
        <v>27008.217548452449</v>
      </c>
      <c r="H23" s="56">
        <v>170</v>
      </c>
      <c r="I23" s="56">
        <v>132</v>
      </c>
      <c r="J23" s="57">
        <f t="shared" si="2"/>
        <v>302</v>
      </c>
      <c r="K23" s="56">
        <v>44</v>
      </c>
      <c r="L23" s="56">
        <v>80</v>
      </c>
      <c r="M23" s="57">
        <f t="shared" si="3"/>
        <v>124</v>
      </c>
      <c r="N23" s="32">
        <f t="shared" si="10"/>
        <v>0.23517050720621746</v>
      </c>
      <c r="O23" s="32">
        <f t="shared" si="11"/>
        <v>0.32690635235783211</v>
      </c>
      <c r="P23" s="33">
        <f t="shared" si="12"/>
        <v>0.281382496545804</v>
      </c>
      <c r="Q23" s="41"/>
      <c r="R23" s="58">
        <f t="shared" si="7"/>
        <v>52.344119622647433</v>
      </c>
      <c r="S23" s="58">
        <f t="shared" si="8"/>
        <v>74.559320515122167</v>
      </c>
      <c r="T23" s="58">
        <f t="shared" si="9"/>
        <v>63.399571709982276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10406.375750458699</v>
      </c>
      <c r="F24" s="56">
        <v>15249.944426189813</v>
      </c>
      <c r="G24" s="57">
        <f t="shared" si="1"/>
        <v>25656.320176648514</v>
      </c>
      <c r="H24" s="56">
        <v>154</v>
      </c>
      <c r="I24" s="56">
        <v>132</v>
      </c>
      <c r="J24" s="57">
        <f t="shared" si="2"/>
        <v>286</v>
      </c>
      <c r="K24" s="56">
        <v>44</v>
      </c>
      <c r="L24" s="56">
        <v>88</v>
      </c>
      <c r="M24" s="57">
        <f t="shared" si="3"/>
        <v>132</v>
      </c>
      <c r="N24" s="32">
        <f t="shared" si="10"/>
        <v>0.2355662746844146</v>
      </c>
      <c r="O24" s="32">
        <f t="shared" si="11"/>
        <v>0.30296297731623117</v>
      </c>
      <c r="P24" s="33">
        <f t="shared" si="12"/>
        <v>0.27146098036914373</v>
      </c>
      <c r="Q24" s="41"/>
      <c r="R24" s="58">
        <f t="shared" si="7"/>
        <v>52.557453285144945</v>
      </c>
      <c r="S24" s="58">
        <f t="shared" si="8"/>
        <v>69.317929209953704</v>
      </c>
      <c r="T24" s="58">
        <f t="shared" si="9"/>
        <v>61.378756403465346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9880.2870126147263</v>
      </c>
      <c r="F25" s="56">
        <v>14885.235788995924</v>
      </c>
      <c r="G25" s="57">
        <f t="shared" si="1"/>
        <v>24765.522801610648</v>
      </c>
      <c r="H25" s="56">
        <v>154</v>
      </c>
      <c r="I25" s="56">
        <v>154</v>
      </c>
      <c r="J25" s="57">
        <f t="shared" si="2"/>
        <v>308</v>
      </c>
      <c r="K25" s="56">
        <v>44</v>
      </c>
      <c r="L25" s="56">
        <v>88</v>
      </c>
      <c r="M25" s="57">
        <f t="shared" si="3"/>
        <v>132</v>
      </c>
      <c r="N25" s="32">
        <f t="shared" si="10"/>
        <v>0.22365734816675856</v>
      </c>
      <c r="O25" s="32">
        <f t="shared" si="11"/>
        <v>0.2702083174011749</v>
      </c>
      <c r="P25" s="33">
        <f t="shared" si="12"/>
        <v>0.24949148534826976</v>
      </c>
      <c r="Q25" s="41"/>
      <c r="R25" s="58">
        <f t="shared" si="7"/>
        <v>49.90043945765013</v>
      </c>
      <c r="S25" s="58">
        <f t="shared" si="8"/>
        <v>61.509238797503819</v>
      </c>
      <c r="T25" s="58">
        <f t="shared" si="9"/>
        <v>56.285279094569653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9617.2299200150483</v>
      </c>
      <c r="F26" s="56">
        <v>14372.356942427446</v>
      </c>
      <c r="G26" s="57">
        <f t="shared" si="1"/>
        <v>23989.586862442495</v>
      </c>
      <c r="H26" s="56">
        <v>154</v>
      </c>
      <c r="I26" s="56">
        <v>174</v>
      </c>
      <c r="J26" s="57">
        <f t="shared" si="2"/>
        <v>328</v>
      </c>
      <c r="K26" s="56">
        <v>44</v>
      </c>
      <c r="L26" s="56">
        <v>88</v>
      </c>
      <c r="M26" s="57">
        <f t="shared" si="3"/>
        <v>132</v>
      </c>
      <c r="N26" s="32">
        <f t="shared" si="10"/>
        <v>0.21770259688552718</v>
      </c>
      <c r="O26" s="32">
        <f t="shared" si="11"/>
        <v>0.24192628841953015</v>
      </c>
      <c r="P26" s="33">
        <f t="shared" si="12"/>
        <v>0.23159548639213098</v>
      </c>
      <c r="Q26" s="41"/>
      <c r="R26" s="58">
        <f t="shared" si="7"/>
        <v>48.571868282904283</v>
      </c>
      <c r="S26" s="58">
        <f t="shared" si="8"/>
        <v>54.856324207738346</v>
      </c>
      <c r="T26" s="58">
        <f t="shared" si="9"/>
        <v>52.151275787918465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8996.5192212663751</v>
      </c>
      <c r="F27" s="56">
        <v>14294.938523215926</v>
      </c>
      <c r="G27" s="57">
        <f t="shared" si="1"/>
        <v>23291.457744482301</v>
      </c>
      <c r="H27" s="56">
        <v>154</v>
      </c>
      <c r="I27" s="56">
        <v>176</v>
      </c>
      <c r="J27" s="57">
        <f t="shared" si="2"/>
        <v>330</v>
      </c>
      <c r="K27" s="56">
        <v>44</v>
      </c>
      <c r="L27" s="56">
        <v>98</v>
      </c>
      <c r="M27" s="57">
        <f t="shared" si="3"/>
        <v>142</v>
      </c>
      <c r="N27" s="32">
        <f t="shared" si="10"/>
        <v>0.20365173898194439</v>
      </c>
      <c r="O27" s="32">
        <f t="shared" si="11"/>
        <v>0.22937962970500522</v>
      </c>
      <c r="P27" s="33">
        <f t="shared" si="12"/>
        <v>0.21870734811149997</v>
      </c>
      <c r="Q27" s="41"/>
      <c r="R27" s="58">
        <f t="shared" si="7"/>
        <v>45.436965763971592</v>
      </c>
      <c r="S27" s="58">
        <f t="shared" si="8"/>
        <v>52.171308478890239</v>
      </c>
      <c r="T27" s="58">
        <f t="shared" si="9"/>
        <v>49.34630878068284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2706.9363663327249</v>
      </c>
      <c r="F28" s="56">
        <v>2990.263402415334</v>
      </c>
      <c r="G28" s="57">
        <f t="shared" si="1"/>
        <v>5697.1997687480589</v>
      </c>
      <c r="H28" s="56">
        <v>103</v>
      </c>
      <c r="I28" s="56">
        <v>110</v>
      </c>
      <c r="J28" s="57">
        <f t="shared" si="2"/>
        <v>213</v>
      </c>
      <c r="K28" s="56">
        <v>0</v>
      </c>
      <c r="L28" s="56">
        <v>0</v>
      </c>
      <c r="M28" s="57">
        <f t="shared" si="3"/>
        <v>0</v>
      </c>
      <c r="N28" s="32">
        <f t="shared" si="10"/>
        <v>0.12167099812714513</v>
      </c>
      <c r="O28" s="32">
        <f t="shared" si="11"/>
        <v>0.12585283680199216</v>
      </c>
      <c r="P28" s="33">
        <f t="shared" si="12"/>
        <v>0.12383063312354502</v>
      </c>
      <c r="Q28" s="41"/>
      <c r="R28" s="58">
        <f t="shared" si="7"/>
        <v>26.280935595463347</v>
      </c>
      <c r="S28" s="58">
        <f t="shared" si="8"/>
        <v>27.184212749230309</v>
      </c>
      <c r="T28" s="58">
        <f t="shared" si="9"/>
        <v>26.747416754685723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2750.9686317145456</v>
      </c>
      <c r="F29" s="56">
        <v>2548.6176321818389</v>
      </c>
      <c r="G29" s="57">
        <f t="shared" si="1"/>
        <v>5299.5862638963845</v>
      </c>
      <c r="H29" s="56">
        <v>88</v>
      </c>
      <c r="I29" s="56">
        <v>110</v>
      </c>
      <c r="J29" s="57">
        <f t="shared" si="2"/>
        <v>198</v>
      </c>
      <c r="K29" s="56">
        <v>0</v>
      </c>
      <c r="L29" s="56">
        <v>0</v>
      </c>
      <c r="M29" s="57">
        <f t="shared" si="3"/>
        <v>0</v>
      </c>
      <c r="N29" s="32">
        <f t="shared" si="10"/>
        <v>0.14472688508599252</v>
      </c>
      <c r="O29" s="32">
        <f t="shared" si="11"/>
        <v>0.10726505185950501</v>
      </c>
      <c r="P29" s="33">
        <f t="shared" si="12"/>
        <v>0.12391475551572168</v>
      </c>
      <c r="Q29" s="41"/>
      <c r="R29" s="58">
        <f t="shared" si="7"/>
        <v>31.261007178574381</v>
      </c>
      <c r="S29" s="58">
        <f t="shared" si="8"/>
        <v>23.169251201653079</v>
      </c>
      <c r="T29" s="58">
        <f t="shared" si="9"/>
        <v>26.76558719139588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2663.8727862878559</v>
      </c>
      <c r="F30" s="56">
        <v>2464.7694817545098</v>
      </c>
      <c r="G30" s="57">
        <f t="shared" si="1"/>
        <v>5128.6422680423657</v>
      </c>
      <c r="H30" s="56">
        <v>88</v>
      </c>
      <c r="I30" s="56">
        <v>110</v>
      </c>
      <c r="J30" s="57">
        <f t="shared" si="2"/>
        <v>198</v>
      </c>
      <c r="K30" s="56">
        <v>0</v>
      </c>
      <c r="L30" s="56">
        <v>0</v>
      </c>
      <c r="M30" s="57">
        <f t="shared" si="3"/>
        <v>0</v>
      </c>
      <c r="N30" s="32">
        <f t="shared" si="10"/>
        <v>0.14014482251093519</v>
      </c>
      <c r="O30" s="32">
        <f t="shared" si="11"/>
        <v>0.10373608929943223</v>
      </c>
      <c r="P30" s="33">
        <f t="shared" si="12"/>
        <v>0.11991774850454465</v>
      </c>
      <c r="Q30" s="41"/>
      <c r="R30" s="58">
        <f t="shared" si="7"/>
        <v>30.271281662362</v>
      </c>
      <c r="S30" s="58">
        <f t="shared" si="8"/>
        <v>22.406995288677361</v>
      </c>
      <c r="T30" s="58">
        <f t="shared" si="9"/>
        <v>25.902233676981645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2404.0198293312696</v>
      </c>
      <c r="F31" s="56">
        <v>2010.9637102863976</v>
      </c>
      <c r="G31" s="57">
        <f t="shared" si="1"/>
        <v>4414.9835396176677</v>
      </c>
      <c r="H31" s="56">
        <v>88</v>
      </c>
      <c r="I31" s="56">
        <v>110</v>
      </c>
      <c r="J31" s="57">
        <f t="shared" si="2"/>
        <v>198</v>
      </c>
      <c r="K31" s="56">
        <v>0</v>
      </c>
      <c r="L31" s="56">
        <v>0</v>
      </c>
      <c r="M31" s="57">
        <f t="shared" si="3"/>
        <v>0</v>
      </c>
      <c r="N31" s="32">
        <f t="shared" si="10"/>
        <v>0.12647410718283195</v>
      </c>
      <c r="O31" s="32">
        <f t="shared" si="11"/>
        <v>8.4636519793198556E-2</v>
      </c>
      <c r="P31" s="33">
        <f t="shared" si="12"/>
        <v>0.10323100307748007</v>
      </c>
      <c r="Q31" s="41"/>
      <c r="R31" s="58">
        <f t="shared" si="7"/>
        <v>27.318407151491702</v>
      </c>
      <c r="S31" s="58">
        <f t="shared" si="8"/>
        <v>18.281488275330886</v>
      </c>
      <c r="T31" s="58">
        <f t="shared" si="9"/>
        <v>22.297896664735696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2271.569228221445</v>
      </c>
      <c r="F32" s="56">
        <v>1530.8252203827353</v>
      </c>
      <c r="G32" s="57">
        <f t="shared" si="1"/>
        <v>3802.3944486041801</v>
      </c>
      <c r="H32" s="56">
        <v>88</v>
      </c>
      <c r="I32" s="56">
        <v>154</v>
      </c>
      <c r="J32" s="57">
        <f t="shared" si="2"/>
        <v>242</v>
      </c>
      <c r="K32" s="56">
        <v>0</v>
      </c>
      <c r="L32" s="56">
        <v>0</v>
      </c>
      <c r="M32" s="57">
        <f t="shared" si="3"/>
        <v>0</v>
      </c>
      <c r="N32" s="32">
        <f t="shared" si="10"/>
        <v>0.11950595687191945</v>
      </c>
      <c r="O32" s="32">
        <f t="shared" si="11"/>
        <v>4.6020479208235189E-2</v>
      </c>
      <c r="P32" s="33">
        <f t="shared" si="12"/>
        <v>7.2742471085938551E-2</v>
      </c>
      <c r="Q32" s="41"/>
      <c r="R32" s="58">
        <f t="shared" si="7"/>
        <v>25.813286684334603</v>
      </c>
      <c r="S32" s="58">
        <f t="shared" si="8"/>
        <v>9.9404235089788013</v>
      </c>
      <c r="T32" s="58">
        <f t="shared" si="9"/>
        <v>15.712373754562728</v>
      </c>
    </row>
    <row r="33" spans="2:21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1533.871941236986</v>
      </c>
      <c r="F33" s="56">
        <v>989.35286410257117</v>
      </c>
      <c r="G33" s="57">
        <f t="shared" si="1"/>
        <v>2523.224805339557</v>
      </c>
      <c r="H33" s="56">
        <v>88</v>
      </c>
      <c r="I33" s="56">
        <v>154</v>
      </c>
      <c r="J33" s="57">
        <f t="shared" si="2"/>
        <v>242</v>
      </c>
      <c r="K33" s="56">
        <v>0</v>
      </c>
      <c r="L33" s="56">
        <v>0</v>
      </c>
      <c r="M33" s="57">
        <f t="shared" si="3"/>
        <v>0</v>
      </c>
      <c r="N33" s="32">
        <f t="shared" si="10"/>
        <v>8.0696124854639409E-2</v>
      </c>
      <c r="O33" s="32">
        <f t="shared" si="11"/>
        <v>2.9742450219533766E-2</v>
      </c>
      <c r="P33" s="33">
        <f t="shared" si="12"/>
        <v>4.8271059177753997E-2</v>
      </c>
      <c r="Q33" s="41"/>
      <c r="R33" s="58">
        <f t="shared" si="7"/>
        <v>17.430362968602115</v>
      </c>
      <c r="S33" s="58">
        <f t="shared" si="8"/>
        <v>6.4243692474192935</v>
      </c>
      <c r="T33" s="58">
        <f t="shared" si="9"/>
        <v>10.426548782394864</v>
      </c>
    </row>
    <row r="34" spans="2:21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664.44630263365707</v>
      </c>
      <c r="F34" s="56">
        <v>709.53960457331948</v>
      </c>
      <c r="G34" s="57">
        <f t="shared" si="1"/>
        <v>1373.9859072069767</v>
      </c>
      <c r="H34" s="56">
        <v>88</v>
      </c>
      <c r="I34" s="56">
        <v>154</v>
      </c>
      <c r="J34" s="57">
        <f t="shared" si="2"/>
        <v>242</v>
      </c>
      <c r="K34" s="56">
        <v>0</v>
      </c>
      <c r="L34" s="56">
        <v>0</v>
      </c>
      <c r="M34" s="57">
        <f t="shared" si="3"/>
        <v>0</v>
      </c>
      <c r="N34" s="32">
        <f t="shared" si="10"/>
        <v>3.4956139658757213E-2</v>
      </c>
      <c r="O34" s="32">
        <f t="shared" si="11"/>
        <v>2.1330555693041108E-2</v>
      </c>
      <c r="P34" s="33">
        <f t="shared" si="12"/>
        <v>2.6285313498756058E-2</v>
      </c>
      <c r="Q34" s="41"/>
      <c r="R34" s="58">
        <f t="shared" si="7"/>
        <v>7.5505261662915579</v>
      </c>
      <c r="S34" s="58">
        <f t="shared" si="8"/>
        <v>4.6074000296968798</v>
      </c>
      <c r="T34" s="58">
        <f t="shared" si="9"/>
        <v>5.6776277157313082</v>
      </c>
    </row>
    <row r="35" spans="2:21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421.73078153479662</v>
      </c>
      <c r="F35" s="56">
        <v>495.10953330577172</v>
      </c>
      <c r="G35" s="57">
        <f t="shared" si="1"/>
        <v>916.84031484056834</v>
      </c>
      <c r="H35" s="56">
        <v>88</v>
      </c>
      <c r="I35" s="56">
        <v>154</v>
      </c>
      <c r="J35" s="57">
        <f t="shared" si="2"/>
        <v>242</v>
      </c>
      <c r="K35" s="56">
        <v>0</v>
      </c>
      <c r="L35" s="56">
        <v>0</v>
      </c>
      <c r="M35" s="57">
        <f t="shared" si="3"/>
        <v>0</v>
      </c>
      <c r="N35" s="32">
        <f t="shared" si="10"/>
        <v>2.2187015021822212E-2</v>
      </c>
      <c r="O35" s="32">
        <f t="shared" si="11"/>
        <v>1.4884245229249991E-2</v>
      </c>
      <c r="P35" s="33">
        <f t="shared" si="12"/>
        <v>1.7539797881094436E-2</v>
      </c>
      <c r="Q35" s="41"/>
      <c r="R35" s="58">
        <f t="shared" si="7"/>
        <v>4.7923952447135978</v>
      </c>
      <c r="S35" s="58">
        <f t="shared" si="8"/>
        <v>3.2149969695179981</v>
      </c>
      <c r="T35" s="58">
        <f t="shared" si="9"/>
        <v>3.788596342316398</v>
      </c>
    </row>
    <row r="36" spans="2:21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95.576487717534846</v>
      </c>
      <c r="F36" s="61">
        <v>81.999999999999972</v>
      </c>
      <c r="G36" s="62">
        <f t="shared" si="1"/>
        <v>177.5764877175348</v>
      </c>
      <c r="H36" s="61">
        <v>69</v>
      </c>
      <c r="I36" s="61">
        <v>133</v>
      </c>
      <c r="J36" s="62">
        <f t="shared" si="2"/>
        <v>202</v>
      </c>
      <c r="K36" s="61">
        <v>0</v>
      </c>
      <c r="L36" s="61">
        <v>0</v>
      </c>
      <c r="M36" s="62">
        <f t="shared" si="3"/>
        <v>0</v>
      </c>
      <c r="N36" s="34">
        <f t="shared" si="10"/>
        <v>6.4128078178700247E-3</v>
      </c>
      <c r="O36" s="34">
        <f t="shared" si="11"/>
        <v>2.8543581175160112E-3</v>
      </c>
      <c r="P36" s="35">
        <f t="shared" si="12"/>
        <v>4.0698681636765401E-3</v>
      </c>
      <c r="Q36" s="41"/>
      <c r="R36" s="58">
        <f t="shared" si="7"/>
        <v>1.3851664886599253</v>
      </c>
      <c r="S36" s="58">
        <f t="shared" si="8"/>
        <v>0.61654135338345839</v>
      </c>
      <c r="T36" s="58">
        <f t="shared" si="9"/>
        <v>0.87909152335413265</v>
      </c>
    </row>
    <row r="37" spans="2:21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3577.2490050420583</v>
      </c>
      <c r="F37" s="64">
        <v>8513.9062283992662</v>
      </c>
      <c r="G37" s="65">
        <f t="shared" si="1"/>
        <v>12091.155233441325</v>
      </c>
      <c r="H37" s="64">
        <v>44</v>
      </c>
      <c r="I37" s="64">
        <v>66</v>
      </c>
      <c r="J37" s="65">
        <f t="shared" si="2"/>
        <v>110</v>
      </c>
      <c r="K37" s="64">
        <v>44</v>
      </c>
      <c r="L37" s="64">
        <v>44</v>
      </c>
      <c r="M37" s="65">
        <f t="shared" si="3"/>
        <v>88</v>
      </c>
      <c r="N37" s="30">
        <f t="shared" si="10"/>
        <v>0.17521791756671523</v>
      </c>
      <c r="O37" s="30">
        <f t="shared" si="11"/>
        <v>0.33828298746023783</v>
      </c>
      <c r="P37" s="31">
        <f t="shared" si="12"/>
        <v>0.26524998318360227</v>
      </c>
      <c r="Q37" s="41"/>
      <c r="R37" s="58">
        <f t="shared" si="7"/>
        <v>40.650556875477939</v>
      </c>
      <c r="S37" s="58">
        <f t="shared" si="8"/>
        <v>77.399147530902425</v>
      </c>
      <c r="T37" s="58">
        <f t="shared" si="9"/>
        <v>61.066440572935981</v>
      </c>
    </row>
    <row r="38" spans="2:21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3483.4334685168928</v>
      </c>
      <c r="F38" s="56">
        <v>8210.6611522551229</v>
      </c>
      <c r="G38" s="57">
        <f t="shared" si="1"/>
        <v>11694.094620772015</v>
      </c>
      <c r="H38" s="56">
        <v>44</v>
      </c>
      <c r="I38" s="56">
        <v>66</v>
      </c>
      <c r="J38" s="57">
        <f t="shared" si="2"/>
        <v>110</v>
      </c>
      <c r="K38" s="56">
        <v>44</v>
      </c>
      <c r="L38" s="56">
        <v>44</v>
      </c>
      <c r="M38" s="57">
        <f t="shared" si="3"/>
        <v>88</v>
      </c>
      <c r="N38" s="32">
        <f t="shared" si="10"/>
        <v>0.17062272083252805</v>
      </c>
      <c r="O38" s="32">
        <f t="shared" si="11"/>
        <v>0.32623415258483485</v>
      </c>
      <c r="P38" s="33">
        <f t="shared" si="12"/>
        <v>0.25653945728264338</v>
      </c>
      <c r="Q38" s="41"/>
      <c r="R38" s="58">
        <f t="shared" si="7"/>
        <v>39.584471233146509</v>
      </c>
      <c r="S38" s="58">
        <f t="shared" si="8"/>
        <v>74.642374111410206</v>
      </c>
      <c r="T38" s="58">
        <f t="shared" si="9"/>
        <v>59.061083943293006</v>
      </c>
    </row>
    <row r="39" spans="2:21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3373.9557015117812</v>
      </c>
      <c r="F39" s="56">
        <v>8006.9391480324193</v>
      </c>
      <c r="G39" s="57">
        <f t="shared" si="1"/>
        <v>11380.8948495442</v>
      </c>
      <c r="H39" s="56">
        <v>44</v>
      </c>
      <c r="I39" s="56">
        <v>66</v>
      </c>
      <c r="J39" s="57">
        <f t="shared" si="2"/>
        <v>110</v>
      </c>
      <c r="K39" s="56">
        <v>44</v>
      </c>
      <c r="L39" s="56">
        <v>44</v>
      </c>
      <c r="M39" s="57">
        <f t="shared" si="3"/>
        <v>88</v>
      </c>
      <c r="N39" s="32">
        <f t="shared" si="10"/>
        <v>0.16526036939223065</v>
      </c>
      <c r="O39" s="32">
        <f t="shared" si="11"/>
        <v>0.31813966735665999</v>
      </c>
      <c r="P39" s="33">
        <f t="shared" si="12"/>
        <v>0.24966863043050633</v>
      </c>
      <c r="Q39" s="41"/>
      <c r="R39" s="58">
        <f t="shared" si="7"/>
        <v>38.340405698997515</v>
      </c>
      <c r="S39" s="58">
        <f t="shared" si="8"/>
        <v>72.790355891203816</v>
      </c>
      <c r="T39" s="58">
        <f t="shared" si="9"/>
        <v>57.479266916889898</v>
      </c>
    </row>
    <row r="40" spans="2:21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3345.629597268422</v>
      </c>
      <c r="F40" s="56">
        <v>7819.4554052203712</v>
      </c>
      <c r="G40" s="57">
        <f t="shared" si="1"/>
        <v>11165.085002488793</v>
      </c>
      <c r="H40" s="56">
        <v>44</v>
      </c>
      <c r="I40" s="56">
        <v>66</v>
      </c>
      <c r="J40" s="57">
        <f t="shared" si="2"/>
        <v>110</v>
      </c>
      <c r="K40" s="56">
        <v>41</v>
      </c>
      <c r="L40" s="56">
        <v>44</v>
      </c>
      <c r="M40" s="57">
        <f t="shared" si="3"/>
        <v>85</v>
      </c>
      <c r="N40" s="32">
        <f t="shared" si="10"/>
        <v>0.17007063833206701</v>
      </c>
      <c r="O40" s="32">
        <f t="shared" si="11"/>
        <v>0.31069037687620676</v>
      </c>
      <c r="P40" s="33">
        <f t="shared" si="12"/>
        <v>0.24899832744176612</v>
      </c>
      <c r="Q40" s="41"/>
      <c r="R40" s="58">
        <f t="shared" si="7"/>
        <v>39.360348203157905</v>
      </c>
      <c r="S40" s="58">
        <f t="shared" si="8"/>
        <v>71.085958229276102</v>
      </c>
      <c r="T40" s="58">
        <f t="shared" si="9"/>
        <v>57.256846166609193</v>
      </c>
    </row>
    <row r="41" spans="2:21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3296.0242860752905</v>
      </c>
      <c r="F41" s="56">
        <v>7759.7122909693571</v>
      </c>
      <c r="G41" s="57">
        <f t="shared" si="1"/>
        <v>11055.736577044649</v>
      </c>
      <c r="H41" s="56">
        <v>44</v>
      </c>
      <c r="I41" s="56">
        <v>66</v>
      </c>
      <c r="J41" s="57">
        <f t="shared" si="2"/>
        <v>110</v>
      </c>
      <c r="K41" s="56">
        <v>22</v>
      </c>
      <c r="L41" s="56">
        <v>44</v>
      </c>
      <c r="M41" s="57">
        <f t="shared" si="3"/>
        <v>66</v>
      </c>
      <c r="N41" s="32">
        <f t="shared" si="10"/>
        <v>0.22032247901572799</v>
      </c>
      <c r="O41" s="32">
        <f t="shared" si="11"/>
        <v>0.30831660405949446</v>
      </c>
      <c r="P41" s="33">
        <f t="shared" si="12"/>
        <v>0.27551177674054644</v>
      </c>
      <c r="Q41" s="41"/>
      <c r="R41" s="58">
        <f t="shared" si="7"/>
        <v>49.939761910231674</v>
      </c>
      <c r="S41" s="58">
        <f t="shared" si="8"/>
        <v>70.542839008812336</v>
      </c>
      <c r="T41" s="58">
        <f t="shared" si="9"/>
        <v>62.816685096844594</v>
      </c>
    </row>
    <row r="42" spans="2:21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1807.3480774325983</v>
      </c>
      <c r="F42" s="56">
        <v>7518.2346280002112</v>
      </c>
      <c r="G42" s="57">
        <f t="shared" si="1"/>
        <v>9325.5827054328092</v>
      </c>
      <c r="H42" s="56">
        <v>0</v>
      </c>
      <c r="I42" s="56">
        <v>0</v>
      </c>
      <c r="J42" s="57">
        <f t="shared" si="2"/>
        <v>0</v>
      </c>
      <c r="K42" s="56">
        <v>22</v>
      </c>
      <c r="L42" s="56">
        <v>44</v>
      </c>
      <c r="M42" s="57">
        <f t="shared" si="3"/>
        <v>66</v>
      </c>
      <c r="N42" s="32">
        <f t="shared" si="10"/>
        <v>0.33125881184615069</v>
      </c>
      <c r="O42" s="32">
        <f t="shared" si="11"/>
        <v>0.68898777749268802</v>
      </c>
      <c r="P42" s="33">
        <f t="shared" si="12"/>
        <v>0.56974478894384217</v>
      </c>
      <c r="Q42" s="41"/>
      <c r="R42" s="58">
        <f t="shared" si="7"/>
        <v>82.152185337845381</v>
      </c>
      <c r="S42" s="58">
        <f t="shared" si="8"/>
        <v>170.86896881818663</v>
      </c>
      <c r="T42" s="58">
        <f t="shared" si="9"/>
        <v>141.29670765807288</v>
      </c>
    </row>
    <row r="43" spans="2:21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1661.2075094120366</v>
      </c>
      <c r="F43" s="56">
        <v>7164.1139835739541</v>
      </c>
      <c r="G43" s="57">
        <f t="shared" si="1"/>
        <v>8825.3214929859914</v>
      </c>
      <c r="H43" s="56">
        <v>0</v>
      </c>
      <c r="I43" s="56">
        <v>0</v>
      </c>
      <c r="J43" s="57">
        <f t="shared" si="2"/>
        <v>0</v>
      </c>
      <c r="K43" s="56">
        <v>22</v>
      </c>
      <c r="L43" s="56">
        <v>44</v>
      </c>
      <c r="M43" s="57">
        <f t="shared" si="3"/>
        <v>66</v>
      </c>
      <c r="N43" s="32">
        <f t="shared" si="10"/>
        <v>0.30447351712097448</v>
      </c>
      <c r="O43" s="32">
        <f t="shared" si="11"/>
        <v>0.65653537239497384</v>
      </c>
      <c r="P43" s="33">
        <f t="shared" si="12"/>
        <v>0.53918142063697405</v>
      </c>
      <c r="Q43" s="41"/>
      <c r="R43" s="58">
        <f t="shared" si="7"/>
        <v>75.509432246001666</v>
      </c>
      <c r="S43" s="58">
        <f t="shared" si="8"/>
        <v>162.82077235395352</v>
      </c>
      <c r="T43" s="58">
        <f t="shared" si="9"/>
        <v>133.71699231796956</v>
      </c>
    </row>
    <row r="44" spans="2:21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1574.5651894485113</v>
      </c>
      <c r="F44" s="56">
        <v>6977.8463025296051</v>
      </c>
      <c r="G44" s="57">
        <f t="shared" si="1"/>
        <v>8552.4114919781168</v>
      </c>
      <c r="H44" s="56">
        <v>0</v>
      </c>
      <c r="I44" s="56">
        <v>0</v>
      </c>
      <c r="J44" s="57">
        <f t="shared" si="2"/>
        <v>0</v>
      </c>
      <c r="K44" s="56">
        <v>22</v>
      </c>
      <c r="L44" s="56">
        <v>52</v>
      </c>
      <c r="M44" s="57">
        <f t="shared" si="3"/>
        <v>74</v>
      </c>
      <c r="N44" s="32">
        <f t="shared" si="10"/>
        <v>0.2885933265118239</v>
      </c>
      <c r="O44" s="32">
        <f t="shared" si="11"/>
        <v>0.54108609666017404</v>
      </c>
      <c r="P44" s="33">
        <f t="shared" si="12"/>
        <v>0.46602067850796192</v>
      </c>
      <c r="Q44" s="41"/>
      <c r="R44" s="58">
        <f t="shared" si="7"/>
        <v>71.571144974932338</v>
      </c>
      <c r="S44" s="58">
        <f t="shared" si="8"/>
        <v>134.18935197172317</v>
      </c>
      <c r="T44" s="58">
        <f t="shared" si="9"/>
        <v>115.57312826997455</v>
      </c>
    </row>
    <row r="45" spans="2:21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1439.0692422565915</v>
      </c>
      <c r="F45" s="56">
        <v>6916.5170263958871</v>
      </c>
      <c r="G45" s="57">
        <f t="shared" si="1"/>
        <v>8355.5862686524779</v>
      </c>
      <c r="H45" s="56">
        <v>0</v>
      </c>
      <c r="I45" s="56">
        <v>0</v>
      </c>
      <c r="J45" s="57">
        <f t="shared" si="2"/>
        <v>0</v>
      </c>
      <c r="K45" s="56">
        <v>22</v>
      </c>
      <c r="L45" s="56">
        <v>86</v>
      </c>
      <c r="M45" s="57">
        <f t="shared" si="3"/>
        <v>108</v>
      </c>
      <c r="N45" s="32">
        <f t="shared" si="10"/>
        <v>0.26375902534028434</v>
      </c>
      <c r="O45" s="32">
        <f t="shared" si="11"/>
        <v>0.32429280881451084</v>
      </c>
      <c r="P45" s="33">
        <f t="shared" si="12"/>
        <v>0.31196185292161283</v>
      </c>
      <c r="Q45" s="41"/>
      <c r="R45" s="58">
        <f t="shared" si="7"/>
        <v>65.412238284390526</v>
      </c>
      <c r="S45" s="58">
        <f t="shared" si="8"/>
        <v>80.424616585998692</v>
      </c>
      <c r="T45" s="58">
        <f t="shared" si="9"/>
        <v>77.366539524559983</v>
      </c>
    </row>
    <row r="46" spans="2:21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1390.5985027159988</v>
      </c>
      <c r="F46" s="56">
        <v>6776.5137063520215</v>
      </c>
      <c r="G46" s="57">
        <f t="shared" si="1"/>
        <v>8167.1122090680201</v>
      </c>
      <c r="H46" s="56">
        <v>0</v>
      </c>
      <c r="I46" s="56">
        <v>0</v>
      </c>
      <c r="J46" s="57">
        <f t="shared" si="2"/>
        <v>0</v>
      </c>
      <c r="K46" s="56">
        <v>22</v>
      </c>
      <c r="L46" s="56">
        <v>88</v>
      </c>
      <c r="M46" s="57">
        <f t="shared" si="3"/>
        <v>110</v>
      </c>
      <c r="N46" s="32">
        <f t="shared" si="10"/>
        <v>0.25487509214002912</v>
      </c>
      <c r="O46" s="32">
        <f t="shared" si="11"/>
        <v>0.31050740956525025</v>
      </c>
      <c r="P46" s="33">
        <f t="shared" si="12"/>
        <v>0.29938094608020599</v>
      </c>
      <c r="Q46" s="41"/>
      <c r="R46" s="58">
        <f t="shared" si="7"/>
        <v>63.209022850727223</v>
      </c>
      <c r="S46" s="58">
        <f t="shared" si="8"/>
        <v>77.00583757218206</v>
      </c>
      <c r="T46" s="58">
        <f t="shared" si="9"/>
        <v>74.246474627891089</v>
      </c>
    </row>
    <row r="47" spans="2:21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1322.4278137095046</v>
      </c>
      <c r="F47" s="56">
        <v>6626.9714255272875</v>
      </c>
      <c r="G47" s="57">
        <f t="shared" si="1"/>
        <v>7949.3992392367918</v>
      </c>
      <c r="H47" s="56">
        <v>0</v>
      </c>
      <c r="I47" s="56">
        <v>0</v>
      </c>
      <c r="J47" s="57">
        <f t="shared" si="2"/>
        <v>0</v>
      </c>
      <c r="K47" s="56">
        <v>22</v>
      </c>
      <c r="L47" s="56">
        <v>88</v>
      </c>
      <c r="M47" s="57">
        <f t="shared" si="3"/>
        <v>110</v>
      </c>
      <c r="N47" s="32">
        <f t="shared" si="10"/>
        <v>0.24238046438957195</v>
      </c>
      <c r="O47" s="32">
        <f t="shared" si="11"/>
        <v>0.30365521561250403</v>
      </c>
      <c r="P47" s="33">
        <f t="shared" si="12"/>
        <v>0.29140026536791758</v>
      </c>
      <c r="Q47" s="41"/>
      <c r="R47" s="58">
        <f t="shared" si="7"/>
        <v>60.110355168613843</v>
      </c>
      <c r="S47" s="58">
        <f t="shared" si="8"/>
        <v>75.306493471900993</v>
      </c>
      <c r="T47" s="58">
        <f t="shared" si="9"/>
        <v>72.267265811243561</v>
      </c>
    </row>
    <row r="48" spans="2:21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1238.2941919992584</v>
      </c>
      <c r="F48" s="56">
        <v>6515.842453964864</v>
      </c>
      <c r="G48" s="57">
        <f t="shared" si="1"/>
        <v>7754.1366459641222</v>
      </c>
      <c r="H48" s="56">
        <v>0</v>
      </c>
      <c r="I48" s="56">
        <v>0</v>
      </c>
      <c r="J48" s="57">
        <f t="shared" ref="J48:J58" si="13">+H48+I48</f>
        <v>0</v>
      </c>
      <c r="K48" s="56">
        <v>22</v>
      </c>
      <c r="L48" s="56">
        <v>88</v>
      </c>
      <c r="M48" s="57">
        <f t="shared" ref="M48:M58" si="14">+K48+L48</f>
        <v>110</v>
      </c>
      <c r="N48" s="32">
        <f t="shared" ref="N48" si="15">+E48/(H48*216+K48*248)</f>
        <v>0.22696007917874969</v>
      </c>
      <c r="O48" s="32">
        <f t="shared" ref="O48" si="16">+F48/(I48*216+L48*248)</f>
        <v>0.29856316229677715</v>
      </c>
      <c r="P48" s="33">
        <f t="shared" ref="P48" si="17">+G48/(J48*216+M48*248)</f>
        <v>0.28424254567317164</v>
      </c>
      <c r="Q48" s="41"/>
      <c r="R48" s="58">
        <f t="shared" ref="R48" si="18">+E48/(H48+K48)</f>
        <v>56.286099636329929</v>
      </c>
      <c r="S48" s="58">
        <f t="shared" ref="S48" si="19">+F48/(I48+L48)</f>
        <v>74.043664249600724</v>
      </c>
      <c r="T48" s="58">
        <f t="shared" ref="T48" si="20">+G48/(J48+M48)</f>
        <v>70.492151326946569</v>
      </c>
      <c r="U48" s="104"/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1162.6144554517507</v>
      </c>
      <c r="F49" s="56">
        <v>6227.3202559426945</v>
      </c>
      <c r="G49" s="57">
        <f t="shared" si="1"/>
        <v>7389.934711394445</v>
      </c>
      <c r="H49" s="56">
        <v>0</v>
      </c>
      <c r="I49" s="56">
        <v>0</v>
      </c>
      <c r="J49" s="57">
        <f t="shared" si="13"/>
        <v>0</v>
      </c>
      <c r="K49" s="56">
        <v>22</v>
      </c>
      <c r="L49" s="56">
        <v>88</v>
      </c>
      <c r="M49" s="57">
        <f t="shared" si="14"/>
        <v>110</v>
      </c>
      <c r="N49" s="32">
        <f t="shared" si="10"/>
        <v>0.21308915972356135</v>
      </c>
      <c r="O49" s="32">
        <f t="shared" si="11"/>
        <v>0.28534275366306333</v>
      </c>
      <c r="P49" s="33">
        <f t="shared" si="12"/>
        <v>0.27089203487516295</v>
      </c>
      <c r="Q49" s="41"/>
      <c r="R49" s="58">
        <f t="shared" si="7"/>
        <v>52.846111611443213</v>
      </c>
      <c r="S49" s="58">
        <f t="shared" si="8"/>
        <v>70.765002908439712</v>
      </c>
      <c r="T49" s="58">
        <f t="shared" si="9"/>
        <v>67.181224649040402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1022.7346022461749</v>
      </c>
      <c r="F50" s="56">
        <v>6302.7131463723799</v>
      </c>
      <c r="G50" s="57">
        <f t="shared" si="1"/>
        <v>7325.4477486185551</v>
      </c>
      <c r="H50" s="56">
        <v>0</v>
      </c>
      <c r="I50" s="56">
        <v>0</v>
      </c>
      <c r="J50" s="57">
        <f t="shared" si="13"/>
        <v>0</v>
      </c>
      <c r="K50" s="56">
        <v>22</v>
      </c>
      <c r="L50" s="56">
        <v>80</v>
      </c>
      <c r="M50" s="57">
        <f t="shared" si="14"/>
        <v>102</v>
      </c>
      <c r="N50" s="32">
        <f t="shared" si="10"/>
        <v>0.18745135671667429</v>
      </c>
      <c r="O50" s="32">
        <f t="shared" si="11"/>
        <v>0.31767707390989819</v>
      </c>
      <c r="P50" s="33">
        <f t="shared" si="12"/>
        <v>0.2895891741231244</v>
      </c>
      <c r="Q50" s="41"/>
      <c r="R50" s="58">
        <f t="shared" si="7"/>
        <v>46.487936465735224</v>
      </c>
      <c r="S50" s="58">
        <f t="shared" si="8"/>
        <v>78.783914329654749</v>
      </c>
      <c r="T50" s="58">
        <f t="shared" si="9"/>
        <v>71.818115182534854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758.85468507463167</v>
      </c>
      <c r="F51" s="56">
        <v>5784.3034455722554</v>
      </c>
      <c r="G51" s="57">
        <f t="shared" si="1"/>
        <v>6543.158130646887</v>
      </c>
      <c r="H51" s="56">
        <v>0</v>
      </c>
      <c r="I51" s="56">
        <v>0</v>
      </c>
      <c r="J51" s="57">
        <f t="shared" si="13"/>
        <v>0</v>
      </c>
      <c r="K51" s="56">
        <v>22</v>
      </c>
      <c r="L51" s="56">
        <v>67</v>
      </c>
      <c r="M51" s="57">
        <f t="shared" si="14"/>
        <v>89</v>
      </c>
      <c r="N51" s="32">
        <f t="shared" si="10"/>
        <v>0.13908626925854686</v>
      </c>
      <c r="O51" s="32">
        <f t="shared" si="11"/>
        <v>0.34811648083607699</v>
      </c>
      <c r="P51" s="33">
        <f t="shared" si="12"/>
        <v>0.29644609145736167</v>
      </c>
      <c r="Q51" s="41"/>
      <c r="R51" s="58">
        <f t="shared" si="7"/>
        <v>34.493394776119622</v>
      </c>
      <c r="S51" s="58">
        <f t="shared" si="8"/>
        <v>86.332887247347102</v>
      </c>
      <c r="T51" s="58">
        <f t="shared" si="9"/>
        <v>73.518630681425691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732.88688211005808</v>
      </c>
      <c r="F52" s="56">
        <v>5738.5497994673497</v>
      </c>
      <c r="G52" s="57">
        <f t="shared" si="1"/>
        <v>6471.4366815774074</v>
      </c>
      <c r="H52" s="56">
        <v>0</v>
      </c>
      <c r="I52" s="56">
        <v>0</v>
      </c>
      <c r="J52" s="57">
        <f t="shared" si="13"/>
        <v>0</v>
      </c>
      <c r="K52" s="56">
        <v>22</v>
      </c>
      <c r="L52" s="56">
        <v>66</v>
      </c>
      <c r="M52" s="57">
        <f t="shared" si="14"/>
        <v>88</v>
      </c>
      <c r="N52" s="32">
        <f t="shared" si="10"/>
        <v>0.13432677458028924</v>
      </c>
      <c r="O52" s="32">
        <f t="shared" si="11"/>
        <v>0.35059566223529753</v>
      </c>
      <c r="P52" s="33">
        <f t="shared" si="12"/>
        <v>0.29652844032154541</v>
      </c>
      <c r="Q52" s="41"/>
      <c r="R52" s="58">
        <f t="shared" si="7"/>
        <v>33.313040095911731</v>
      </c>
      <c r="S52" s="58">
        <f t="shared" si="8"/>
        <v>86.947724234353785</v>
      </c>
      <c r="T52" s="58">
        <f t="shared" si="9"/>
        <v>73.539053199743265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760.54814322078039</v>
      </c>
      <c r="F53" s="56">
        <v>5621.5041225774985</v>
      </c>
      <c r="G53" s="57">
        <f t="shared" si="1"/>
        <v>6382.0522657982792</v>
      </c>
      <c r="H53" s="56">
        <v>0</v>
      </c>
      <c r="I53" s="56">
        <v>0</v>
      </c>
      <c r="J53" s="57">
        <f t="shared" si="13"/>
        <v>0</v>
      </c>
      <c r="K53" s="56">
        <v>22</v>
      </c>
      <c r="L53" s="56">
        <v>98</v>
      </c>
      <c r="M53" s="57">
        <f t="shared" si="14"/>
        <v>120</v>
      </c>
      <c r="N53" s="32">
        <f t="shared" si="10"/>
        <v>0.13939665381612543</v>
      </c>
      <c r="O53" s="32">
        <f t="shared" si="11"/>
        <v>0.23129954421401822</v>
      </c>
      <c r="P53" s="33">
        <f t="shared" si="12"/>
        <v>0.21445068097440453</v>
      </c>
      <c r="Q53" s="41"/>
      <c r="R53" s="58">
        <f t="shared" si="7"/>
        <v>34.570370146399107</v>
      </c>
      <c r="S53" s="58">
        <f t="shared" si="8"/>
        <v>57.362286965076514</v>
      </c>
      <c r="T53" s="58">
        <f t="shared" si="9"/>
        <v>53.183768881652327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789.95462621581078</v>
      </c>
      <c r="F54" s="56">
        <v>5484.5072596544842</v>
      </c>
      <c r="G54" s="57">
        <f t="shared" si="1"/>
        <v>6274.4618858702952</v>
      </c>
      <c r="H54" s="56">
        <v>0</v>
      </c>
      <c r="I54" s="56">
        <v>0</v>
      </c>
      <c r="J54" s="57">
        <f t="shared" si="13"/>
        <v>0</v>
      </c>
      <c r="K54" s="56">
        <v>22</v>
      </c>
      <c r="L54" s="56">
        <v>106</v>
      </c>
      <c r="M54" s="57">
        <f t="shared" si="14"/>
        <v>128</v>
      </c>
      <c r="N54" s="32">
        <f t="shared" si="10"/>
        <v>0.14478640509820578</v>
      </c>
      <c r="O54" s="32">
        <f t="shared" si="11"/>
        <v>0.20863159082678348</v>
      </c>
      <c r="P54" s="33">
        <f t="shared" si="12"/>
        <v>0.19765819952968419</v>
      </c>
      <c r="Q54" s="41"/>
      <c r="R54" s="58">
        <f t="shared" si="7"/>
        <v>35.907028464355037</v>
      </c>
      <c r="S54" s="58">
        <f t="shared" si="8"/>
        <v>51.740634525042303</v>
      </c>
      <c r="T54" s="58">
        <f t="shared" si="9"/>
        <v>49.019233483361681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554.56166628532833</v>
      </c>
      <c r="F55" s="56">
        <v>4313.8604132762475</v>
      </c>
      <c r="G55" s="57">
        <f t="shared" si="1"/>
        <v>4868.4220795615756</v>
      </c>
      <c r="H55" s="56">
        <v>0</v>
      </c>
      <c r="I55" s="56">
        <v>0</v>
      </c>
      <c r="J55" s="57">
        <f t="shared" si="13"/>
        <v>0</v>
      </c>
      <c r="K55" s="56">
        <v>22</v>
      </c>
      <c r="L55" s="56">
        <v>110</v>
      </c>
      <c r="M55" s="57">
        <f t="shared" si="14"/>
        <v>132</v>
      </c>
      <c r="N55" s="32">
        <f t="shared" si="10"/>
        <v>0.10164253414320534</v>
      </c>
      <c r="O55" s="32">
        <f t="shared" si="11"/>
        <v>0.15813271309663665</v>
      </c>
      <c r="P55" s="33">
        <f t="shared" si="12"/>
        <v>0.14871768327106474</v>
      </c>
      <c r="Q55" s="41"/>
      <c r="R55" s="58">
        <f t="shared" si="7"/>
        <v>25.207348467514922</v>
      </c>
      <c r="S55" s="58">
        <f t="shared" si="8"/>
        <v>39.216912847965887</v>
      </c>
      <c r="T55" s="58">
        <f t="shared" si="9"/>
        <v>36.881985451224061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510.60563431155612</v>
      </c>
      <c r="F56" s="56">
        <v>4109.8888110868684</v>
      </c>
      <c r="G56" s="57">
        <f t="shared" si="1"/>
        <v>4620.4944453984244</v>
      </c>
      <c r="H56" s="56">
        <v>0</v>
      </c>
      <c r="I56" s="56">
        <v>0</v>
      </c>
      <c r="J56" s="57">
        <f t="shared" si="13"/>
        <v>0</v>
      </c>
      <c r="K56" s="56">
        <v>15</v>
      </c>
      <c r="L56" s="56">
        <v>110</v>
      </c>
      <c r="M56" s="57">
        <f t="shared" si="14"/>
        <v>125</v>
      </c>
      <c r="N56" s="32">
        <f t="shared" si="10"/>
        <v>0.13725957911600972</v>
      </c>
      <c r="O56" s="32">
        <f t="shared" si="11"/>
        <v>0.15065574820699665</v>
      </c>
      <c r="P56" s="33">
        <f t="shared" si="12"/>
        <v>0.1490482079160782</v>
      </c>
      <c r="Q56" s="41"/>
      <c r="R56" s="58">
        <f t="shared" si="7"/>
        <v>34.040375620770405</v>
      </c>
      <c r="S56" s="58">
        <f t="shared" si="8"/>
        <v>37.362625555335164</v>
      </c>
      <c r="T56" s="58">
        <f t="shared" si="9"/>
        <v>36.963955563187398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418.975184665504</v>
      </c>
      <c r="F57" s="56">
        <v>2986.9994499341819</v>
      </c>
      <c r="G57" s="57">
        <f t="shared" si="1"/>
        <v>3405.9746345996859</v>
      </c>
      <c r="H57" s="56">
        <v>0</v>
      </c>
      <c r="I57" s="56">
        <v>0</v>
      </c>
      <c r="J57" s="57">
        <f t="shared" si="13"/>
        <v>0</v>
      </c>
      <c r="K57" s="56">
        <v>0</v>
      </c>
      <c r="L57" s="56">
        <v>110</v>
      </c>
      <c r="M57" s="57">
        <f t="shared" si="14"/>
        <v>110</v>
      </c>
      <c r="N57" s="32" t="e">
        <f t="shared" si="10"/>
        <v>#DIV/0!</v>
      </c>
      <c r="O57" s="32">
        <f t="shared" si="11"/>
        <v>0.10949411473365769</v>
      </c>
      <c r="P57" s="33">
        <f t="shared" si="12"/>
        <v>0.12485244261729055</v>
      </c>
      <c r="Q57" s="41"/>
      <c r="R57" s="58" t="e">
        <f t="shared" si="7"/>
        <v>#DIV/0!</v>
      </c>
      <c r="S57" s="58">
        <f t="shared" si="8"/>
        <v>27.15454045394711</v>
      </c>
      <c r="T57" s="58">
        <f t="shared" si="9"/>
        <v>30.963405769088055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384.38776724249027</v>
      </c>
      <c r="F58" s="61">
        <v>2740</v>
      </c>
      <c r="G58" s="62">
        <f t="shared" si="1"/>
        <v>3124.3877672424901</v>
      </c>
      <c r="H58" s="56">
        <v>0</v>
      </c>
      <c r="I58" s="56">
        <v>0</v>
      </c>
      <c r="J58" s="57">
        <f t="shared" si="13"/>
        <v>0</v>
      </c>
      <c r="K58" s="56">
        <v>0</v>
      </c>
      <c r="L58" s="56">
        <v>110</v>
      </c>
      <c r="M58" s="57">
        <f t="shared" si="14"/>
        <v>110</v>
      </c>
      <c r="N58" s="34" t="e">
        <f t="shared" si="10"/>
        <v>#DIV/0!</v>
      </c>
      <c r="O58" s="34">
        <f t="shared" si="11"/>
        <v>0.10043988269794721</v>
      </c>
      <c r="P58" s="35">
        <f t="shared" si="12"/>
        <v>0.11453034337399157</v>
      </c>
      <c r="Q58" s="41"/>
      <c r="R58" s="58" t="e">
        <f t="shared" si="7"/>
        <v>#DIV/0!</v>
      </c>
      <c r="S58" s="58">
        <f t="shared" si="8"/>
        <v>24.90909090909091</v>
      </c>
      <c r="T58" s="58">
        <f t="shared" si="9"/>
        <v>28.403525156749911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3346.6722924213582</v>
      </c>
      <c r="F59" s="64">
        <v>3776.1642097887279</v>
      </c>
      <c r="G59" s="65">
        <f t="shared" si="1"/>
        <v>7122.8365022100861</v>
      </c>
      <c r="H59" s="66">
        <v>44</v>
      </c>
      <c r="I59" s="64">
        <v>0</v>
      </c>
      <c r="J59" s="65">
        <f t="shared" ref="J59" si="21">+H59+I59</f>
        <v>44</v>
      </c>
      <c r="K59" s="66">
        <v>0</v>
      </c>
      <c r="L59" s="64">
        <v>44</v>
      </c>
      <c r="M59" s="65">
        <f t="shared" ref="M59" si="22">+K59+L59</f>
        <v>44</v>
      </c>
      <c r="N59" s="30">
        <f t="shared" si="10"/>
        <v>0.3521330274012372</v>
      </c>
      <c r="O59" s="30">
        <f t="shared" si="11"/>
        <v>0.34605610426949485</v>
      </c>
      <c r="P59" s="31">
        <f t="shared" si="12"/>
        <v>0.34888501676185768</v>
      </c>
      <c r="Q59" s="41"/>
      <c r="R59" s="58">
        <f t="shared" si="7"/>
        <v>76.060733918667225</v>
      </c>
      <c r="S59" s="58">
        <f t="shared" si="8"/>
        <v>85.821913858834719</v>
      </c>
      <c r="T59" s="58">
        <f t="shared" si="9"/>
        <v>80.941323888750972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3199.3023889076935</v>
      </c>
      <c r="F60" s="56">
        <v>3761.9508879287887</v>
      </c>
      <c r="G60" s="57">
        <f t="shared" si="1"/>
        <v>6961.2532768364817</v>
      </c>
      <c r="H60" s="55">
        <v>44</v>
      </c>
      <c r="I60" s="56">
        <v>0</v>
      </c>
      <c r="J60" s="57">
        <f t="shared" ref="J60:J86" si="23">+H60+I60</f>
        <v>44</v>
      </c>
      <c r="K60" s="55">
        <v>0</v>
      </c>
      <c r="L60" s="56">
        <v>44</v>
      </c>
      <c r="M60" s="57">
        <f t="shared" ref="M60:M86" si="24">+K60+L60</f>
        <v>44</v>
      </c>
      <c r="N60" s="32">
        <f t="shared" si="10"/>
        <v>0.33662693485981626</v>
      </c>
      <c r="O60" s="32">
        <f t="shared" si="11"/>
        <v>0.34475356377646527</v>
      </c>
      <c r="P60" s="33">
        <f t="shared" si="12"/>
        <v>0.34097047790147345</v>
      </c>
      <c r="Q60" s="41"/>
      <c r="R60" s="58">
        <f t="shared" si="7"/>
        <v>72.711417929720312</v>
      </c>
      <c r="S60" s="58">
        <f t="shared" si="8"/>
        <v>85.498883816563378</v>
      </c>
      <c r="T60" s="58">
        <f t="shared" si="9"/>
        <v>79.105150873141838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3205.554765731345</v>
      </c>
      <c r="F61" s="56">
        <v>3652.0952191641691</v>
      </c>
      <c r="G61" s="57">
        <f t="shared" si="1"/>
        <v>6857.6499848955136</v>
      </c>
      <c r="H61" s="55">
        <v>44</v>
      </c>
      <c r="I61" s="56">
        <v>0</v>
      </c>
      <c r="J61" s="57">
        <f t="shared" si="23"/>
        <v>44</v>
      </c>
      <c r="K61" s="55">
        <v>0</v>
      </c>
      <c r="L61" s="56">
        <v>44</v>
      </c>
      <c r="M61" s="57">
        <f t="shared" si="24"/>
        <v>44</v>
      </c>
      <c r="N61" s="32">
        <f t="shared" si="10"/>
        <v>0.33728480279159773</v>
      </c>
      <c r="O61" s="32">
        <f t="shared" si="11"/>
        <v>0.33468614545126185</v>
      </c>
      <c r="P61" s="33">
        <f t="shared" si="12"/>
        <v>0.3358958652476251</v>
      </c>
      <c r="Q61" s="41"/>
      <c r="R61" s="58">
        <f t="shared" si="7"/>
        <v>72.853517402985119</v>
      </c>
      <c r="S61" s="58">
        <f t="shared" si="8"/>
        <v>83.002164071912929</v>
      </c>
      <c r="T61" s="58">
        <f t="shared" si="9"/>
        <v>77.927840737449017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3273.0426516555549</v>
      </c>
      <c r="F62" s="56">
        <v>3516.7170379476602</v>
      </c>
      <c r="G62" s="57">
        <f t="shared" si="1"/>
        <v>6789.7596896032155</v>
      </c>
      <c r="H62" s="55">
        <v>44</v>
      </c>
      <c r="I62" s="56">
        <v>0</v>
      </c>
      <c r="J62" s="57">
        <f t="shared" si="23"/>
        <v>44</v>
      </c>
      <c r="K62" s="55">
        <v>0</v>
      </c>
      <c r="L62" s="56">
        <v>44</v>
      </c>
      <c r="M62" s="57">
        <f t="shared" si="24"/>
        <v>44</v>
      </c>
      <c r="N62" s="32">
        <f t="shared" si="10"/>
        <v>0.34438580088968379</v>
      </c>
      <c r="O62" s="32">
        <f t="shared" si="11"/>
        <v>0.32227978720194833</v>
      </c>
      <c r="P62" s="33">
        <f t="shared" si="12"/>
        <v>0.33257051771175622</v>
      </c>
      <c r="Q62" s="41"/>
      <c r="R62" s="58">
        <f t="shared" si="7"/>
        <v>74.387332992171707</v>
      </c>
      <c r="S62" s="58">
        <f t="shared" si="8"/>
        <v>79.925387226083188</v>
      </c>
      <c r="T62" s="58">
        <f t="shared" si="9"/>
        <v>77.156360109127448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3268.3006913927329</v>
      </c>
      <c r="F63" s="56">
        <v>3376.3700916945008</v>
      </c>
      <c r="G63" s="57">
        <f t="shared" si="1"/>
        <v>6644.6707830872338</v>
      </c>
      <c r="H63" s="55">
        <v>44</v>
      </c>
      <c r="I63" s="56">
        <v>0</v>
      </c>
      <c r="J63" s="57">
        <f t="shared" si="23"/>
        <v>44</v>
      </c>
      <c r="K63" s="55">
        <v>0</v>
      </c>
      <c r="L63" s="56">
        <v>44</v>
      </c>
      <c r="M63" s="57">
        <f t="shared" si="24"/>
        <v>44</v>
      </c>
      <c r="N63" s="32">
        <f t="shared" si="10"/>
        <v>0.34388685725933638</v>
      </c>
      <c r="O63" s="32">
        <f t="shared" si="11"/>
        <v>0.30941808025059575</v>
      </c>
      <c r="P63" s="33">
        <f t="shared" si="12"/>
        <v>0.32546389023742328</v>
      </c>
      <c r="Q63" s="41"/>
      <c r="R63" s="58">
        <f t="shared" si="7"/>
        <v>74.279561168016656</v>
      </c>
      <c r="S63" s="58">
        <f t="shared" si="8"/>
        <v>76.735683902147741</v>
      </c>
      <c r="T63" s="58">
        <f t="shared" si="9"/>
        <v>75.507622535082206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3202.9005954934205</v>
      </c>
      <c r="F64" s="56">
        <v>3193.4498918425961</v>
      </c>
      <c r="G64" s="57">
        <f t="shared" si="1"/>
        <v>6396.3504873360162</v>
      </c>
      <c r="H64" s="55">
        <v>41</v>
      </c>
      <c r="I64" s="56">
        <v>0</v>
      </c>
      <c r="J64" s="57">
        <f t="shared" si="23"/>
        <v>41</v>
      </c>
      <c r="K64" s="55">
        <v>0</v>
      </c>
      <c r="L64" s="56">
        <v>44</v>
      </c>
      <c r="M64" s="57">
        <f t="shared" si="24"/>
        <v>44</v>
      </c>
      <c r="N64" s="3">
        <f t="shared" si="10"/>
        <v>0.36166447555255427</v>
      </c>
      <c r="O64" s="3">
        <f t="shared" si="11"/>
        <v>0.29265486545478336</v>
      </c>
      <c r="P64" s="4">
        <f t="shared" si="12"/>
        <v>0.32357094735613195</v>
      </c>
      <c r="Q64" s="41"/>
      <c r="R64" s="58">
        <f t="shared" si="7"/>
        <v>78.119526719351725</v>
      </c>
      <c r="S64" s="58">
        <f t="shared" si="8"/>
        <v>72.578406632786269</v>
      </c>
      <c r="T64" s="58">
        <f t="shared" si="9"/>
        <v>75.251182203953135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3106.9880967024997</v>
      </c>
      <c r="F65" s="56">
        <v>2818.3684273265562</v>
      </c>
      <c r="G65" s="57">
        <f t="shared" si="1"/>
        <v>5925.3565240290554</v>
      </c>
      <c r="H65" s="55">
        <v>22</v>
      </c>
      <c r="I65" s="56">
        <v>0</v>
      </c>
      <c r="J65" s="57">
        <f t="shared" si="23"/>
        <v>22</v>
      </c>
      <c r="K65" s="55">
        <v>0</v>
      </c>
      <c r="L65" s="56">
        <v>44</v>
      </c>
      <c r="M65" s="57">
        <f t="shared" si="24"/>
        <v>44</v>
      </c>
      <c r="N65" s="3">
        <f t="shared" si="10"/>
        <v>0.65382746142729375</v>
      </c>
      <c r="O65" s="3">
        <f t="shared" si="11"/>
        <v>0.25828156408784425</v>
      </c>
      <c r="P65" s="4">
        <f t="shared" si="12"/>
        <v>0.37827863406722773</v>
      </c>
      <c r="Q65" s="41"/>
      <c r="R65" s="58">
        <f t="shared" si="7"/>
        <v>141.22673166829543</v>
      </c>
      <c r="S65" s="58">
        <f t="shared" si="8"/>
        <v>64.053827893785368</v>
      </c>
      <c r="T65" s="58">
        <f t="shared" si="9"/>
        <v>89.778129151955383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1784.9074351153067</v>
      </c>
      <c r="F66" s="56">
        <v>1665.9300648176061</v>
      </c>
      <c r="G66" s="57">
        <f t="shared" si="1"/>
        <v>3450.8374999329126</v>
      </c>
      <c r="H66" s="55">
        <v>22</v>
      </c>
      <c r="I66" s="56">
        <v>0</v>
      </c>
      <c r="J66" s="57">
        <f t="shared" si="23"/>
        <v>22</v>
      </c>
      <c r="K66" s="55">
        <v>0</v>
      </c>
      <c r="L66" s="56">
        <v>44</v>
      </c>
      <c r="M66" s="57">
        <f t="shared" si="24"/>
        <v>44</v>
      </c>
      <c r="N66" s="3">
        <f t="shared" si="10"/>
        <v>0.37561183398891135</v>
      </c>
      <c r="O66" s="3">
        <f t="shared" si="11"/>
        <v>0.15266954406319705</v>
      </c>
      <c r="P66" s="4">
        <f t="shared" si="12"/>
        <v>0.22030372190582945</v>
      </c>
      <c r="Q66" s="41"/>
      <c r="R66" s="58">
        <f t="shared" si="7"/>
        <v>81.132156141604852</v>
      </c>
      <c r="S66" s="58">
        <f t="shared" si="8"/>
        <v>37.862046927672864</v>
      </c>
      <c r="T66" s="58">
        <f t="shared" si="9"/>
        <v>52.285416665650189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1477.0086168821636</v>
      </c>
      <c r="F67" s="56">
        <v>1589.9542583659934</v>
      </c>
      <c r="G67" s="57">
        <f t="shared" si="1"/>
        <v>3066.9628752481567</v>
      </c>
      <c r="H67" s="55">
        <v>22</v>
      </c>
      <c r="I67" s="56">
        <v>0</v>
      </c>
      <c r="J67" s="57">
        <f t="shared" si="23"/>
        <v>22</v>
      </c>
      <c r="K67" s="55">
        <v>0</v>
      </c>
      <c r="L67" s="56">
        <v>46</v>
      </c>
      <c r="M67" s="57">
        <f t="shared" si="24"/>
        <v>46</v>
      </c>
      <c r="N67" s="3">
        <f t="shared" si="10"/>
        <v>0.31081831163345192</v>
      </c>
      <c r="O67" s="3">
        <f t="shared" si="11"/>
        <v>0.13937186696756604</v>
      </c>
      <c r="P67" s="4">
        <f t="shared" si="12"/>
        <v>0.18978730663664337</v>
      </c>
      <c r="Q67" s="41"/>
      <c r="R67" s="58">
        <f t="shared" si="7"/>
        <v>67.136755312825613</v>
      </c>
      <c r="S67" s="58">
        <f t="shared" si="8"/>
        <v>34.564223007956379</v>
      </c>
      <c r="T67" s="58">
        <f t="shared" si="9"/>
        <v>45.102395224237597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1097.8413689276808</v>
      </c>
      <c r="F68" s="56">
        <v>1545.9663551401868</v>
      </c>
      <c r="G68" s="57">
        <f t="shared" si="1"/>
        <v>2643.8077240678676</v>
      </c>
      <c r="H68" s="55">
        <v>22</v>
      </c>
      <c r="I68" s="56">
        <v>0</v>
      </c>
      <c r="J68" s="57">
        <f t="shared" si="23"/>
        <v>22</v>
      </c>
      <c r="K68" s="55">
        <v>0</v>
      </c>
      <c r="L68" s="56">
        <v>66</v>
      </c>
      <c r="M68" s="57">
        <f t="shared" si="24"/>
        <v>66</v>
      </c>
      <c r="N68" s="3">
        <f t="shared" si="10"/>
        <v>0.23102722410094292</v>
      </c>
      <c r="O68" s="3">
        <f t="shared" si="11"/>
        <v>9.4450534893706431E-2</v>
      </c>
      <c r="P68" s="4">
        <f t="shared" si="12"/>
        <v>0.12518028996533465</v>
      </c>
      <c r="Q68" s="41"/>
      <c r="R68" s="58">
        <f t="shared" si="7"/>
        <v>49.901880405803674</v>
      </c>
      <c r="S68" s="58">
        <f t="shared" si="8"/>
        <v>23.423732653639195</v>
      </c>
      <c r="T68" s="58">
        <f t="shared" si="9"/>
        <v>30.043269591680314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900.28900351147956</v>
      </c>
      <c r="F69" s="61">
        <v>544.00000000000023</v>
      </c>
      <c r="G69" s="62">
        <f t="shared" si="1"/>
        <v>1444.2890035114797</v>
      </c>
      <c r="H69" s="67">
        <v>22</v>
      </c>
      <c r="I69" s="61">
        <v>0</v>
      </c>
      <c r="J69" s="62">
        <f t="shared" si="23"/>
        <v>22</v>
      </c>
      <c r="K69" s="67">
        <v>0</v>
      </c>
      <c r="L69" s="61">
        <v>44</v>
      </c>
      <c r="M69" s="62">
        <f t="shared" si="24"/>
        <v>44</v>
      </c>
      <c r="N69" s="6">
        <f t="shared" si="10"/>
        <v>0.18945475663120362</v>
      </c>
      <c r="O69" s="6">
        <f t="shared" si="11"/>
        <v>4.9853372434017613E-2</v>
      </c>
      <c r="P69" s="7">
        <f t="shared" si="12"/>
        <v>9.2204354156759427E-2</v>
      </c>
      <c r="Q69" s="41"/>
      <c r="R69" s="58">
        <f t="shared" si="7"/>
        <v>40.92222743233998</v>
      </c>
      <c r="S69" s="58">
        <f t="shared" si="8"/>
        <v>12.363636363636369</v>
      </c>
      <c r="T69" s="58">
        <f t="shared" si="9"/>
        <v>21.883166719870903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6378.0000000000027</v>
      </c>
      <c r="F70" s="64">
        <v>1054.0165990437029</v>
      </c>
      <c r="G70" s="65">
        <f t="shared" si="1"/>
        <v>7432.0165990437054</v>
      </c>
      <c r="H70" s="66">
        <v>262</v>
      </c>
      <c r="I70" s="64">
        <v>176</v>
      </c>
      <c r="J70" s="65">
        <f t="shared" si="23"/>
        <v>438</v>
      </c>
      <c r="K70" s="66">
        <v>0</v>
      </c>
      <c r="L70" s="64">
        <v>0</v>
      </c>
      <c r="M70" s="65">
        <f t="shared" si="24"/>
        <v>0</v>
      </c>
      <c r="N70" s="15">
        <f t="shared" si="10"/>
        <v>0.11270144189991523</v>
      </c>
      <c r="O70" s="15">
        <f t="shared" si="11"/>
        <v>2.7725604983262386E-2</v>
      </c>
      <c r="P70" s="16">
        <f t="shared" si="12"/>
        <v>7.855590012518715E-2</v>
      </c>
      <c r="Q70" s="41"/>
      <c r="R70" s="58">
        <f t="shared" si="7"/>
        <v>24.343511450381691</v>
      </c>
      <c r="S70" s="58">
        <f t="shared" si="8"/>
        <v>5.9887306763846757</v>
      </c>
      <c r="T70" s="58">
        <f t="shared" si="9"/>
        <v>16.968074427040424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8059.9934888209391</v>
      </c>
      <c r="F71" s="56">
        <v>1788.4690535415475</v>
      </c>
      <c r="G71" s="57">
        <f t="shared" ref="G71:G84" si="25">+E71+F71</f>
        <v>9848.4625423624857</v>
      </c>
      <c r="H71" s="55">
        <v>258</v>
      </c>
      <c r="I71" s="56">
        <v>188</v>
      </c>
      <c r="J71" s="57">
        <f t="shared" si="23"/>
        <v>446</v>
      </c>
      <c r="K71" s="55">
        <v>0</v>
      </c>
      <c r="L71" s="56">
        <v>0</v>
      </c>
      <c r="M71" s="57">
        <f t="shared" si="24"/>
        <v>0</v>
      </c>
      <c r="N71" s="3">
        <f t="shared" si="10"/>
        <v>0.14463094833514462</v>
      </c>
      <c r="O71" s="3">
        <f t="shared" si="11"/>
        <v>4.4042283627402173E-2</v>
      </c>
      <c r="P71" s="4">
        <f t="shared" si="12"/>
        <v>0.10223034527448187</v>
      </c>
      <c r="Q71" s="41"/>
      <c r="R71" s="58">
        <f t="shared" ref="R71:R86" si="26">+E71/(H71+K71)</f>
        <v>31.240284840391237</v>
      </c>
      <c r="S71" s="58">
        <f t="shared" ref="S71:S86" si="27">+F71/(I71+L71)</f>
        <v>9.5131332635188706</v>
      </c>
      <c r="T71" s="58">
        <f t="shared" ref="T71:T86" si="28">+G71/(J71+M71)</f>
        <v>22.081754579288084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10558.698135060236</v>
      </c>
      <c r="F72" s="56">
        <v>2734.732217955293</v>
      </c>
      <c r="G72" s="57">
        <f t="shared" si="25"/>
        <v>13293.43035301553</v>
      </c>
      <c r="H72" s="55">
        <v>258</v>
      </c>
      <c r="I72" s="56">
        <v>216</v>
      </c>
      <c r="J72" s="57">
        <f t="shared" si="23"/>
        <v>474</v>
      </c>
      <c r="K72" s="55">
        <v>0</v>
      </c>
      <c r="L72" s="56">
        <v>0</v>
      </c>
      <c r="M72" s="57">
        <f t="shared" si="24"/>
        <v>0</v>
      </c>
      <c r="N72" s="3">
        <f t="shared" si="10"/>
        <v>0.18946845634259685</v>
      </c>
      <c r="O72" s="3">
        <f t="shared" si="11"/>
        <v>5.8614802339576756E-2</v>
      </c>
      <c r="P72" s="4">
        <f t="shared" si="12"/>
        <v>0.12983894312603073</v>
      </c>
      <c r="Q72" s="41"/>
      <c r="R72" s="58">
        <f t="shared" si="26"/>
        <v>40.925186570000918</v>
      </c>
      <c r="S72" s="58">
        <f t="shared" si="27"/>
        <v>12.660797305348579</v>
      </c>
      <c r="T72" s="58">
        <f t="shared" si="28"/>
        <v>28.045211715222639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11807.541722147414</v>
      </c>
      <c r="F73" s="56">
        <v>3073.9857540958747</v>
      </c>
      <c r="G73" s="57">
        <f t="shared" si="25"/>
        <v>14881.527476243289</v>
      </c>
      <c r="H73" s="55">
        <v>252</v>
      </c>
      <c r="I73" s="56">
        <v>220</v>
      </c>
      <c r="J73" s="57">
        <f t="shared" si="23"/>
        <v>472</v>
      </c>
      <c r="K73" s="55">
        <v>0</v>
      </c>
      <c r="L73" s="56">
        <v>0</v>
      </c>
      <c r="M73" s="57">
        <f t="shared" si="24"/>
        <v>0</v>
      </c>
      <c r="N73" s="3">
        <f t="shared" ref="N73" si="29">+E73/(H73*216+K73*248)</f>
        <v>0.21692279765849895</v>
      </c>
      <c r="O73" s="3">
        <f t="shared" ref="O73" si="30">+F73/(I73*216+L73*248)</f>
        <v>6.4688252401007465E-2</v>
      </c>
      <c r="P73" s="4">
        <f t="shared" ref="P73" si="31">+G73/(J73*216+M73*248)</f>
        <v>0.14596601808932919</v>
      </c>
      <c r="Q73" s="41"/>
      <c r="R73" s="58">
        <f t="shared" si="26"/>
        <v>46.855324294235771</v>
      </c>
      <c r="S73" s="58">
        <f t="shared" si="27"/>
        <v>13.972662518617613</v>
      </c>
      <c r="T73" s="58">
        <f t="shared" si="28"/>
        <v>31.528659907295104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13363.52428659961</v>
      </c>
      <c r="F74" s="56">
        <v>3318.7370305223694</v>
      </c>
      <c r="G74" s="57">
        <f t="shared" si="25"/>
        <v>16682.261317121978</v>
      </c>
      <c r="H74" s="55">
        <v>216</v>
      </c>
      <c r="I74" s="56">
        <v>220</v>
      </c>
      <c r="J74" s="57">
        <f t="shared" si="23"/>
        <v>436</v>
      </c>
      <c r="K74" s="55">
        <v>0</v>
      </c>
      <c r="L74" s="56">
        <v>0</v>
      </c>
      <c r="M74" s="57">
        <f t="shared" si="24"/>
        <v>0</v>
      </c>
      <c r="N74" s="3">
        <f t="shared" si="10"/>
        <v>0.2864267036736885</v>
      </c>
      <c r="O74" s="3">
        <f t="shared" si="11"/>
        <v>6.9838742224797343E-2</v>
      </c>
      <c r="P74" s="4">
        <f t="shared" si="12"/>
        <v>0.17713920019030302</v>
      </c>
      <c r="Q74" s="41"/>
      <c r="R74" s="58">
        <f t="shared" si="26"/>
        <v>61.868167993516714</v>
      </c>
      <c r="S74" s="58">
        <f t="shared" si="27"/>
        <v>15.085168320556225</v>
      </c>
      <c r="T74" s="58">
        <f t="shared" si="28"/>
        <v>38.262067241105456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13663.585679237389</v>
      </c>
      <c r="F75" s="56">
        <v>3588.3463781472192</v>
      </c>
      <c r="G75" s="57">
        <f t="shared" si="25"/>
        <v>17251.932057384609</v>
      </c>
      <c r="H75" s="55">
        <v>216</v>
      </c>
      <c r="I75" s="56">
        <v>220</v>
      </c>
      <c r="J75" s="57">
        <f t="shared" si="23"/>
        <v>436</v>
      </c>
      <c r="K75" s="55">
        <v>0</v>
      </c>
      <c r="L75" s="56">
        <v>0</v>
      </c>
      <c r="M75" s="57">
        <f t="shared" si="24"/>
        <v>0</v>
      </c>
      <c r="N75" s="3">
        <f t="shared" si="10"/>
        <v>0.29285806068324305</v>
      </c>
      <c r="O75" s="3">
        <f t="shared" si="11"/>
        <v>7.5512339607475151E-2</v>
      </c>
      <c r="P75" s="4">
        <f t="shared" si="12"/>
        <v>0.18318820142482808</v>
      </c>
      <c r="Q75" s="41"/>
      <c r="R75" s="58">
        <f t="shared" si="26"/>
        <v>63.257341107580501</v>
      </c>
      <c r="S75" s="58">
        <f t="shared" si="27"/>
        <v>16.310665355214631</v>
      </c>
      <c r="T75" s="58">
        <f t="shared" si="28"/>
        <v>39.568651507762866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13936.197525742477</v>
      </c>
      <c r="F76" s="56">
        <v>5576.2006556278029</v>
      </c>
      <c r="G76" s="57">
        <f t="shared" si="25"/>
        <v>19512.398181370278</v>
      </c>
      <c r="H76" s="55">
        <v>216</v>
      </c>
      <c r="I76" s="56">
        <v>220</v>
      </c>
      <c r="J76" s="57">
        <f t="shared" si="23"/>
        <v>436</v>
      </c>
      <c r="K76" s="55">
        <v>0</v>
      </c>
      <c r="L76" s="56">
        <v>0</v>
      </c>
      <c r="M76" s="57">
        <f t="shared" si="24"/>
        <v>0</v>
      </c>
      <c r="N76" s="3">
        <f t="shared" si="10"/>
        <v>0.29870107865531714</v>
      </c>
      <c r="O76" s="3">
        <f t="shared" si="11"/>
        <v>0.11734428989115747</v>
      </c>
      <c r="P76" s="4">
        <f t="shared" si="12"/>
        <v>0.20719077239817232</v>
      </c>
      <c r="Q76" s="41"/>
      <c r="R76" s="58">
        <f t="shared" si="26"/>
        <v>64.519432989548505</v>
      </c>
      <c r="S76" s="58">
        <f t="shared" si="27"/>
        <v>25.346366616490013</v>
      </c>
      <c r="T76" s="58">
        <f t="shared" si="28"/>
        <v>44.753206838005227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13563.975210771845</v>
      </c>
      <c r="F77" s="56">
        <v>6346.6694812814567</v>
      </c>
      <c r="G77" s="57">
        <f t="shared" si="25"/>
        <v>19910.644692053302</v>
      </c>
      <c r="H77" s="55">
        <v>194</v>
      </c>
      <c r="I77" s="56">
        <v>236</v>
      </c>
      <c r="J77" s="57">
        <f t="shared" si="23"/>
        <v>430</v>
      </c>
      <c r="K77" s="55">
        <v>0</v>
      </c>
      <c r="L77" s="56">
        <v>0</v>
      </c>
      <c r="M77" s="57">
        <f t="shared" si="24"/>
        <v>0</v>
      </c>
      <c r="N77" s="3">
        <f t="shared" si="10"/>
        <v>0.32369165737809863</v>
      </c>
      <c r="O77" s="3">
        <f t="shared" si="11"/>
        <v>0.12450308932206247</v>
      </c>
      <c r="P77" s="4">
        <f t="shared" si="12"/>
        <v>0.21436955956129738</v>
      </c>
      <c r="Q77" s="41"/>
      <c r="R77" s="58">
        <f t="shared" si="26"/>
        <v>69.917397993669297</v>
      </c>
      <c r="S77" s="58">
        <f t="shared" si="27"/>
        <v>26.892667293565495</v>
      </c>
      <c r="T77" s="58">
        <f t="shared" si="28"/>
        <v>46.303824865240237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7275.6387673017607</v>
      </c>
      <c r="F78" s="56">
        <v>4598.4135825932408</v>
      </c>
      <c r="G78" s="57">
        <f t="shared" si="25"/>
        <v>11874.052349895002</v>
      </c>
      <c r="H78" s="55">
        <v>218</v>
      </c>
      <c r="I78" s="56">
        <v>218</v>
      </c>
      <c r="J78" s="57">
        <f t="shared" si="23"/>
        <v>436</v>
      </c>
      <c r="K78" s="55">
        <v>0</v>
      </c>
      <c r="L78" s="56">
        <v>0</v>
      </c>
      <c r="M78" s="57">
        <f t="shared" si="24"/>
        <v>0</v>
      </c>
      <c r="N78" s="3">
        <f t="shared" si="10"/>
        <v>0.15451152665863407</v>
      </c>
      <c r="O78" s="3">
        <f t="shared" si="11"/>
        <v>9.7655742070022949E-2</v>
      </c>
      <c r="P78" s="4">
        <f t="shared" si="12"/>
        <v>0.12608363436432851</v>
      </c>
      <c r="Q78" s="41"/>
      <c r="R78" s="58">
        <f t="shared" si="26"/>
        <v>33.374489758264957</v>
      </c>
      <c r="S78" s="58">
        <f t="shared" si="27"/>
        <v>21.093640287124959</v>
      </c>
      <c r="T78" s="58">
        <f t="shared" si="28"/>
        <v>27.23406502269496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6992.8592205740606</v>
      </c>
      <c r="F79" s="56">
        <v>4244.6758663668288</v>
      </c>
      <c r="G79" s="57">
        <f t="shared" si="25"/>
        <v>11237.53508694089</v>
      </c>
      <c r="H79" s="55">
        <v>218</v>
      </c>
      <c r="I79" s="56">
        <v>220</v>
      </c>
      <c r="J79" s="57">
        <f t="shared" si="23"/>
        <v>438</v>
      </c>
      <c r="K79" s="55">
        <v>0</v>
      </c>
      <c r="L79" s="56">
        <v>0</v>
      </c>
      <c r="M79" s="57">
        <f t="shared" si="24"/>
        <v>0</v>
      </c>
      <c r="N79" s="3">
        <f t="shared" si="10"/>
        <v>0.14850618460274509</v>
      </c>
      <c r="O79" s="3">
        <f t="shared" si="11"/>
        <v>8.9323987086844039E-2</v>
      </c>
      <c r="P79" s="4">
        <f t="shared" si="12"/>
        <v>0.11877996667238384</v>
      </c>
      <c r="Q79" s="41"/>
      <c r="R79" s="58">
        <f t="shared" si="26"/>
        <v>32.07733587419294</v>
      </c>
      <c r="S79" s="58">
        <f t="shared" si="27"/>
        <v>19.293981210758314</v>
      </c>
      <c r="T79" s="58">
        <f t="shared" si="28"/>
        <v>25.656472801234909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5680.8906863894035</v>
      </c>
      <c r="F80" s="56">
        <v>3077.4014455792276</v>
      </c>
      <c r="G80" s="57">
        <f t="shared" si="25"/>
        <v>8758.292131968632</v>
      </c>
      <c r="H80" s="55">
        <v>218</v>
      </c>
      <c r="I80" s="56">
        <v>220</v>
      </c>
      <c r="J80" s="57">
        <f t="shared" si="23"/>
        <v>438</v>
      </c>
      <c r="K80" s="55">
        <v>0</v>
      </c>
      <c r="L80" s="56">
        <v>0</v>
      </c>
      <c r="M80" s="57">
        <f t="shared" si="24"/>
        <v>0</v>
      </c>
      <c r="N80" s="3">
        <f t="shared" si="10"/>
        <v>0.12064412772658434</v>
      </c>
      <c r="O80" s="3">
        <f t="shared" si="11"/>
        <v>6.4760131430539297E-2</v>
      </c>
      <c r="P80" s="4">
        <f t="shared" si="12"/>
        <v>9.2574540545922457E-2</v>
      </c>
      <c r="Q80" s="41"/>
      <c r="R80" s="58">
        <f t="shared" si="26"/>
        <v>26.059131588942218</v>
      </c>
      <c r="S80" s="58">
        <f t="shared" si="27"/>
        <v>13.988188388996489</v>
      </c>
      <c r="T80" s="58">
        <f t="shared" si="28"/>
        <v>19.996100757919251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5013.6396629731298</v>
      </c>
      <c r="F81" s="56">
        <v>2563.0243288949482</v>
      </c>
      <c r="G81" s="57">
        <f t="shared" si="25"/>
        <v>7576.6639918680776</v>
      </c>
      <c r="H81" s="55">
        <v>218</v>
      </c>
      <c r="I81" s="56">
        <v>220</v>
      </c>
      <c r="J81" s="57">
        <f t="shared" si="23"/>
        <v>438</v>
      </c>
      <c r="K81" s="55">
        <v>0</v>
      </c>
      <c r="L81" s="56">
        <v>0</v>
      </c>
      <c r="M81" s="57">
        <f t="shared" si="24"/>
        <v>0</v>
      </c>
      <c r="N81" s="3">
        <f t="shared" si="10"/>
        <v>0.10647382906415923</v>
      </c>
      <c r="O81" s="3">
        <f t="shared" ref="O81:O86" si="32">+F81/(I81*216+L81*248)</f>
        <v>5.3935697156880222E-2</v>
      </c>
      <c r="P81" s="4">
        <f t="shared" ref="P81:P86" si="33">+G81/(J81*216+M81*248)</f>
        <v>8.0084813037672051E-2</v>
      </c>
      <c r="Q81" s="41"/>
      <c r="R81" s="58">
        <f t="shared" si="26"/>
        <v>22.998347077858394</v>
      </c>
      <c r="S81" s="58">
        <f t="shared" si="27"/>
        <v>11.650110585886129</v>
      </c>
      <c r="T81" s="58">
        <f t="shared" si="28"/>
        <v>17.298319616137164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4571.2388123628625</v>
      </c>
      <c r="F82" s="56">
        <v>1984.2045003016201</v>
      </c>
      <c r="G82" s="57">
        <f t="shared" si="25"/>
        <v>6555.4433126644826</v>
      </c>
      <c r="H82" s="55">
        <v>218</v>
      </c>
      <c r="I82" s="56">
        <v>220</v>
      </c>
      <c r="J82" s="57">
        <f t="shared" si="23"/>
        <v>438</v>
      </c>
      <c r="K82" s="55">
        <v>0</v>
      </c>
      <c r="L82" s="56">
        <v>0</v>
      </c>
      <c r="M82" s="57">
        <f t="shared" si="24"/>
        <v>0</v>
      </c>
      <c r="N82" s="3">
        <f t="shared" ref="N82:N86" si="34">+E82/(H82*216+K82*248)</f>
        <v>9.7078636008385635E-2</v>
      </c>
      <c r="O82" s="3">
        <f t="shared" si="32"/>
        <v>4.1755145208367428E-2</v>
      </c>
      <c r="P82" s="4">
        <f t="shared" si="33"/>
        <v>6.9290581268650453E-2</v>
      </c>
      <c r="Q82" s="41"/>
      <c r="R82" s="58">
        <f t="shared" si="26"/>
        <v>20.968985377811297</v>
      </c>
      <c r="S82" s="58">
        <f t="shared" si="27"/>
        <v>9.0191113650073635</v>
      </c>
      <c r="T82" s="58">
        <f t="shared" si="28"/>
        <v>14.966765554028498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3709.1747741905028</v>
      </c>
      <c r="F83" s="56">
        <v>1765.7416988712364</v>
      </c>
      <c r="G83" s="57">
        <f t="shared" si="25"/>
        <v>5474.9164730617395</v>
      </c>
      <c r="H83" s="55">
        <v>216</v>
      </c>
      <c r="I83" s="56">
        <v>220</v>
      </c>
      <c r="J83" s="57">
        <f t="shared" si="23"/>
        <v>436</v>
      </c>
      <c r="K83" s="55">
        <v>0</v>
      </c>
      <c r="L83" s="56">
        <v>0</v>
      </c>
      <c r="M83" s="57">
        <f t="shared" si="24"/>
        <v>0</v>
      </c>
      <c r="N83" s="3">
        <f t="shared" si="34"/>
        <v>7.9500488129940469E-2</v>
      </c>
      <c r="O83" s="3">
        <f t="shared" si="32"/>
        <v>3.7157864033485616E-2</v>
      </c>
      <c r="P83" s="4">
        <f t="shared" si="33"/>
        <v>5.8134943861087106E-2</v>
      </c>
      <c r="Q83" s="41"/>
      <c r="R83" s="58">
        <f t="shared" si="26"/>
        <v>17.172105436067142</v>
      </c>
      <c r="S83" s="58">
        <f t="shared" si="27"/>
        <v>8.0260986312328928</v>
      </c>
      <c r="T83" s="58">
        <f t="shared" si="28"/>
        <v>12.557147873994815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1829.323537242185</v>
      </c>
      <c r="F84" s="61">
        <v>1594</v>
      </c>
      <c r="G84" s="62">
        <f t="shared" si="25"/>
        <v>3423.323537242185</v>
      </c>
      <c r="H84" s="67">
        <v>176</v>
      </c>
      <c r="I84" s="61">
        <v>262</v>
      </c>
      <c r="J84" s="62">
        <f t="shared" si="23"/>
        <v>438</v>
      </c>
      <c r="K84" s="67">
        <v>0</v>
      </c>
      <c r="L84" s="61">
        <v>0</v>
      </c>
      <c r="M84" s="62">
        <f t="shared" si="24"/>
        <v>0</v>
      </c>
      <c r="N84" s="6">
        <f t="shared" si="34"/>
        <v>4.8119832103382394E-2</v>
      </c>
      <c r="O84" s="6">
        <f t="shared" si="32"/>
        <v>2.8166525303929883E-2</v>
      </c>
      <c r="P84" s="7">
        <f t="shared" si="33"/>
        <v>3.6184292419691622E-2</v>
      </c>
      <c r="Q84" s="41"/>
      <c r="R84" s="58">
        <f t="shared" si="26"/>
        <v>10.393883734330597</v>
      </c>
      <c r="S84" s="58">
        <f t="shared" si="27"/>
        <v>6.0839694656488552</v>
      </c>
      <c r="T84" s="58">
        <f t="shared" si="28"/>
        <v>7.8158071626533907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1485.9703135680161</v>
      </c>
      <c r="F85" s="64">
        <v>302.85585733019974</v>
      </c>
      <c r="G85" s="65">
        <f t="shared" ref="G85:G86" si="35">+E85+F85</f>
        <v>1788.8261708982159</v>
      </c>
      <c r="H85" s="71">
        <v>44</v>
      </c>
      <c r="I85" s="64">
        <v>66</v>
      </c>
      <c r="J85" s="98">
        <f t="shared" si="23"/>
        <v>110</v>
      </c>
      <c r="K85" s="71">
        <v>0</v>
      </c>
      <c r="L85" s="99">
        <v>0</v>
      </c>
      <c r="M85" s="100">
        <f t="shared" si="24"/>
        <v>0</v>
      </c>
      <c r="N85" s="3">
        <f t="shared" si="34"/>
        <v>0.15635209528282998</v>
      </c>
      <c r="O85" s="3">
        <f t="shared" si="32"/>
        <v>2.1244097736405707E-2</v>
      </c>
      <c r="P85" s="4">
        <f t="shared" si="33"/>
        <v>7.5287296754975419E-2</v>
      </c>
      <c r="Q85" s="41"/>
      <c r="R85" s="58">
        <f t="shared" si="26"/>
        <v>33.772052581091273</v>
      </c>
      <c r="S85" s="58">
        <f t="shared" si="27"/>
        <v>4.5887251110636322</v>
      </c>
      <c r="T85" s="58">
        <f t="shared" si="28"/>
        <v>16.262056099074691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1301.529063697574</v>
      </c>
      <c r="F86" s="61">
        <v>230.99999999999989</v>
      </c>
      <c r="G86" s="62">
        <f t="shared" si="35"/>
        <v>1532.5290636975737</v>
      </c>
      <c r="H86" s="72">
        <v>44</v>
      </c>
      <c r="I86" s="61">
        <v>22</v>
      </c>
      <c r="J86" s="101">
        <f t="shared" si="23"/>
        <v>66</v>
      </c>
      <c r="K86" s="72">
        <v>0</v>
      </c>
      <c r="L86" s="102">
        <v>0</v>
      </c>
      <c r="M86" s="101">
        <f t="shared" si="24"/>
        <v>0</v>
      </c>
      <c r="N86" s="6">
        <f t="shared" si="34"/>
        <v>0.13694539811632722</v>
      </c>
      <c r="O86" s="6">
        <f t="shared" si="32"/>
        <v>4.8611111111111084E-2</v>
      </c>
      <c r="P86" s="7">
        <f t="shared" si="33"/>
        <v>0.10750063578125517</v>
      </c>
      <c r="Q86" s="41"/>
      <c r="R86" s="58">
        <f t="shared" si="26"/>
        <v>29.580205993126683</v>
      </c>
      <c r="S86" s="58">
        <f t="shared" si="27"/>
        <v>10.499999999999995</v>
      </c>
      <c r="T86" s="58">
        <f t="shared" si="28"/>
        <v>23.220137328751118</v>
      </c>
    </row>
    <row r="87" spans="2:20" ht="18" x14ac:dyDescent="0.25">
      <c r="B87" s="69" t="s">
        <v>109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600795.58861022827</v>
      </c>
    </row>
    <row r="91" spans="2:20" x14ac:dyDescent="0.25">
      <c r="C91" t="s">
        <v>112</v>
      </c>
      <c r="D91" s="78">
        <f>SUMPRODUCT((((J5:J86)*216)+((M5:M86)*248))*((D5:D86))/1000)</f>
        <v>3061852.66096</v>
      </c>
    </row>
    <row r="92" spans="2:20" x14ac:dyDescent="0.25">
      <c r="C92" t="s">
        <v>111</v>
      </c>
      <c r="D92" s="85">
        <f>+D90/D91</f>
        <v>0.19621962750547814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76" workbookViewId="0">
      <selection activeCell="N48" sqref="N48:T4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140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0.36666850194656592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3755.0000000000005</v>
      </c>
      <c r="F5" s="56">
        <v>598.14457144152902</v>
      </c>
      <c r="G5" s="57">
        <f>+E5+F5</f>
        <v>4353.1445714415295</v>
      </c>
      <c r="H5" s="56">
        <v>194</v>
      </c>
      <c r="I5" s="56">
        <v>110</v>
      </c>
      <c r="J5" s="57">
        <f>+H5+I5</f>
        <v>304</v>
      </c>
      <c r="K5" s="56">
        <v>0</v>
      </c>
      <c r="L5" s="56">
        <v>0</v>
      </c>
      <c r="M5" s="57">
        <f>+K5+L5</f>
        <v>0</v>
      </c>
      <c r="N5" s="32">
        <f>+E5/(H5*216+K5*248)</f>
        <v>8.9609583810614749E-2</v>
      </c>
      <c r="O5" s="32">
        <f>+F5/(I5*216+L5*248)</f>
        <v>2.5174434824980177E-2</v>
      </c>
      <c r="P5" s="33">
        <f>+G5/(J5*216+M5*248)</f>
        <v>6.6294233848707501E-2</v>
      </c>
      <c r="Q5" s="41"/>
      <c r="R5" s="58">
        <f>+E5/(H5+K5)</f>
        <v>19.355670103092788</v>
      </c>
      <c r="S5" s="58">
        <f>+F5/(I5+L5)</f>
        <v>5.4376779221957188</v>
      </c>
      <c r="T5" s="58">
        <f>+G5/(J5+M5)</f>
        <v>14.31955451132082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6372.3009589148696</v>
      </c>
      <c r="F6" s="56">
        <v>993.9938149495074</v>
      </c>
      <c r="G6" s="57">
        <f t="shared" ref="G6:G70" si="0">+E6+F6</f>
        <v>7366.294773864377</v>
      </c>
      <c r="H6" s="56">
        <v>192</v>
      </c>
      <c r="I6" s="56">
        <v>101</v>
      </c>
      <c r="J6" s="57">
        <f t="shared" ref="J6:J59" si="1">+H6+I6</f>
        <v>293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0.15365309025161242</v>
      </c>
      <c r="O6" s="32">
        <f t="shared" ref="O6:O16" si="4">+F6/(I6*216+L6*248)</f>
        <v>4.5562606112463669E-2</v>
      </c>
      <c r="P6" s="33">
        <f t="shared" ref="P6:P16" si="5">+G6/(J6*216+M6*248)</f>
        <v>0.11639323053129151</v>
      </c>
      <c r="Q6" s="41"/>
      <c r="R6" s="58">
        <f t="shared" ref="R6:R70" si="6">+E6/(H6+K6)</f>
        <v>33.189067494348279</v>
      </c>
      <c r="S6" s="58">
        <f t="shared" ref="S6:S70" si="7">+F6/(I6+L6)</f>
        <v>9.841522920292153</v>
      </c>
      <c r="T6" s="58">
        <f t="shared" ref="T6:T70" si="8">+G6/(J6+M6)</f>
        <v>25.140937794758965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9370.6434475345122</v>
      </c>
      <c r="F7" s="56">
        <v>1226.1507015316201</v>
      </c>
      <c r="G7" s="57">
        <f t="shared" si="0"/>
        <v>10596.794149066132</v>
      </c>
      <c r="H7" s="56">
        <v>152</v>
      </c>
      <c r="I7" s="56">
        <v>91</v>
      </c>
      <c r="J7" s="57">
        <f t="shared" si="1"/>
        <v>243</v>
      </c>
      <c r="K7" s="56">
        <v>0</v>
      </c>
      <c r="L7" s="56">
        <v>0</v>
      </c>
      <c r="M7" s="57">
        <f t="shared" si="2"/>
        <v>0</v>
      </c>
      <c r="N7" s="32">
        <f t="shared" si="3"/>
        <v>0.28541189837763498</v>
      </c>
      <c r="O7" s="32">
        <f t="shared" si="4"/>
        <v>6.2380479320900496E-2</v>
      </c>
      <c r="P7" s="33">
        <f t="shared" si="5"/>
        <v>0.20188984432758217</v>
      </c>
      <c r="Q7" s="41"/>
      <c r="R7" s="58">
        <f t="shared" si="6"/>
        <v>61.648970049569158</v>
      </c>
      <c r="S7" s="58">
        <f t="shared" si="7"/>
        <v>13.474183533314507</v>
      </c>
      <c r="T7" s="58">
        <f t="shared" si="8"/>
        <v>43.608206374757749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11415.397285459721</v>
      </c>
      <c r="F8" s="56">
        <v>1263.5670933281792</v>
      </c>
      <c r="G8" s="57">
        <f t="shared" si="0"/>
        <v>12678.964378787901</v>
      </c>
      <c r="H8" s="56">
        <v>152</v>
      </c>
      <c r="I8" s="56">
        <v>130</v>
      </c>
      <c r="J8" s="57">
        <f t="shared" si="1"/>
        <v>282</v>
      </c>
      <c r="K8" s="56">
        <v>0</v>
      </c>
      <c r="L8" s="56">
        <v>0</v>
      </c>
      <c r="M8" s="57">
        <f t="shared" si="2"/>
        <v>0</v>
      </c>
      <c r="N8" s="32">
        <f t="shared" si="3"/>
        <v>0.34769119412340771</v>
      </c>
      <c r="O8" s="32">
        <f t="shared" si="4"/>
        <v>4.4998828109977893E-2</v>
      </c>
      <c r="P8" s="33">
        <f t="shared" si="5"/>
        <v>0.20815216014558546</v>
      </c>
      <c r="Q8" s="41"/>
      <c r="R8" s="58">
        <f t="shared" si="6"/>
        <v>75.10129793065606</v>
      </c>
      <c r="S8" s="58">
        <f t="shared" si="7"/>
        <v>9.7197468717552251</v>
      </c>
      <c r="T8" s="58">
        <f t="shared" si="8"/>
        <v>44.960866591446461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14157.646725366925</v>
      </c>
      <c r="F9" s="56">
        <v>1704.1045464513247</v>
      </c>
      <c r="G9" s="57">
        <f t="shared" si="0"/>
        <v>15861.75127181825</v>
      </c>
      <c r="H9" s="56">
        <v>152</v>
      </c>
      <c r="I9" s="56">
        <v>132</v>
      </c>
      <c r="J9" s="57">
        <f t="shared" si="1"/>
        <v>284</v>
      </c>
      <c r="K9" s="56">
        <v>0</v>
      </c>
      <c r="L9" s="56">
        <v>0</v>
      </c>
      <c r="M9" s="57">
        <f t="shared" si="2"/>
        <v>0</v>
      </c>
      <c r="N9" s="32">
        <f t="shared" si="3"/>
        <v>0.43121487345781329</v>
      </c>
      <c r="O9" s="32">
        <f t="shared" si="4"/>
        <v>5.9767976516951628E-2</v>
      </c>
      <c r="P9" s="33">
        <f t="shared" si="5"/>
        <v>0.2585705410768494</v>
      </c>
      <c r="Q9" s="41"/>
      <c r="R9" s="58">
        <f t="shared" si="6"/>
        <v>93.142412666887665</v>
      </c>
      <c r="S9" s="58">
        <f t="shared" si="7"/>
        <v>12.909882927661551</v>
      </c>
      <c r="T9" s="58">
        <f t="shared" si="8"/>
        <v>55.851236872599472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15499.553039017179</v>
      </c>
      <c r="F10" s="56">
        <v>1962.1104756758648</v>
      </c>
      <c r="G10" s="57">
        <f t="shared" si="0"/>
        <v>17461.663514693042</v>
      </c>
      <c r="H10" s="56">
        <v>152</v>
      </c>
      <c r="I10" s="56">
        <v>132</v>
      </c>
      <c r="J10" s="57">
        <f t="shared" si="1"/>
        <v>284</v>
      </c>
      <c r="K10" s="56">
        <v>0</v>
      </c>
      <c r="L10" s="56">
        <v>0</v>
      </c>
      <c r="M10" s="57">
        <f t="shared" si="2"/>
        <v>0</v>
      </c>
      <c r="N10" s="32">
        <f t="shared" si="3"/>
        <v>0.4720867762858546</v>
      </c>
      <c r="O10" s="32">
        <f t="shared" si="4"/>
        <v>6.8817006021179322E-2</v>
      </c>
      <c r="P10" s="33">
        <f t="shared" si="5"/>
        <v>0.28465153095156887</v>
      </c>
      <c r="Q10" s="41"/>
      <c r="R10" s="58">
        <f t="shared" si="6"/>
        <v>101.97074367774459</v>
      </c>
      <c r="S10" s="58">
        <f t="shared" si="7"/>
        <v>14.864473300574733</v>
      </c>
      <c r="T10" s="58">
        <f t="shared" si="8"/>
        <v>61.484730685538878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18794.882328038482</v>
      </c>
      <c r="F11" s="56">
        <v>2395.2274406687384</v>
      </c>
      <c r="G11" s="57">
        <f t="shared" si="0"/>
        <v>21190.109768707222</v>
      </c>
      <c r="H11" s="56">
        <v>152</v>
      </c>
      <c r="I11" s="56">
        <v>132</v>
      </c>
      <c r="J11" s="57">
        <f t="shared" si="1"/>
        <v>284</v>
      </c>
      <c r="K11" s="56">
        <v>0</v>
      </c>
      <c r="L11" s="56">
        <v>0</v>
      </c>
      <c r="M11" s="57">
        <f t="shared" si="2"/>
        <v>0</v>
      </c>
      <c r="N11" s="32">
        <f t="shared" si="3"/>
        <v>0.57245621125848201</v>
      </c>
      <c r="O11" s="32">
        <f t="shared" si="4"/>
        <v>8.4007696431984372E-2</v>
      </c>
      <c r="P11" s="33">
        <f t="shared" si="5"/>
        <v>0.34543084521236339</v>
      </c>
      <c r="Q11" s="41"/>
      <c r="R11" s="58">
        <f t="shared" si="6"/>
        <v>123.65054163183213</v>
      </c>
      <c r="S11" s="58">
        <f t="shared" si="7"/>
        <v>18.145662429308626</v>
      </c>
      <c r="T11" s="58">
        <f t="shared" si="8"/>
        <v>74.613062565870493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19366.974639125583</v>
      </c>
      <c r="F12" s="56">
        <v>2484.939913692735</v>
      </c>
      <c r="G12" s="57">
        <f t="shared" si="0"/>
        <v>21851.914552818318</v>
      </c>
      <c r="H12" s="56">
        <v>152</v>
      </c>
      <c r="I12" s="56">
        <v>132</v>
      </c>
      <c r="J12" s="57">
        <f t="shared" si="1"/>
        <v>284</v>
      </c>
      <c r="K12" s="56">
        <v>0</v>
      </c>
      <c r="L12" s="56">
        <v>0</v>
      </c>
      <c r="M12" s="57">
        <f t="shared" si="2"/>
        <v>0</v>
      </c>
      <c r="N12" s="32">
        <f t="shared" si="3"/>
        <v>0.58988105016829873</v>
      </c>
      <c r="O12" s="32">
        <f t="shared" si="4"/>
        <v>8.7154177668796823E-2</v>
      </c>
      <c r="P12" s="33">
        <f t="shared" si="5"/>
        <v>0.35621926435867107</v>
      </c>
      <c r="Q12" s="41"/>
      <c r="R12" s="58">
        <f t="shared" si="6"/>
        <v>127.41430683635252</v>
      </c>
      <c r="S12" s="58">
        <f t="shared" si="7"/>
        <v>18.825302376460115</v>
      </c>
      <c r="T12" s="58">
        <f t="shared" si="8"/>
        <v>76.943361101472945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19723.723214234778</v>
      </c>
      <c r="F13" s="56">
        <v>2536.1374190305924</v>
      </c>
      <c r="G13" s="57">
        <f>+E13+F13</f>
        <v>22259.860633265373</v>
      </c>
      <c r="H13" s="56">
        <v>122</v>
      </c>
      <c r="I13" s="56">
        <v>134</v>
      </c>
      <c r="J13" s="57">
        <f>+H13+I13</f>
        <v>256</v>
      </c>
      <c r="K13" s="56">
        <v>0</v>
      </c>
      <c r="L13" s="56">
        <v>0</v>
      </c>
      <c r="M13" s="57">
        <f t="shared" si="2"/>
        <v>0</v>
      </c>
      <c r="N13" s="32">
        <f t="shared" si="3"/>
        <v>0.74847158523963186</v>
      </c>
      <c r="O13" s="32">
        <f t="shared" si="4"/>
        <v>8.7622215969824224E-2</v>
      </c>
      <c r="P13" s="33">
        <f t="shared" si="5"/>
        <v>0.40255824351246694</v>
      </c>
      <c r="Q13" s="41"/>
      <c r="R13" s="58">
        <f t="shared" si="6"/>
        <v>161.66986241176048</v>
      </c>
      <c r="S13" s="58">
        <f t="shared" si="7"/>
        <v>18.926398649482032</v>
      </c>
      <c r="T13" s="58">
        <f t="shared" si="8"/>
        <v>86.952580598692862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21605.422494754494</v>
      </c>
      <c r="F14" s="56">
        <v>3174.280285993977</v>
      </c>
      <c r="G14" s="57">
        <f t="shared" si="0"/>
        <v>24779.70278074847</v>
      </c>
      <c r="H14" s="56">
        <v>108</v>
      </c>
      <c r="I14" s="56">
        <v>156</v>
      </c>
      <c r="J14" s="57">
        <f t="shared" si="1"/>
        <v>264</v>
      </c>
      <c r="K14" s="56">
        <v>0</v>
      </c>
      <c r="L14" s="56">
        <v>0</v>
      </c>
      <c r="M14" s="57">
        <f t="shared" si="2"/>
        <v>0</v>
      </c>
      <c r="N14" s="32">
        <f t="shared" si="3"/>
        <v>0.92615837168872139</v>
      </c>
      <c r="O14" s="32">
        <f t="shared" si="4"/>
        <v>9.4203474774275195E-2</v>
      </c>
      <c r="P14" s="33">
        <f t="shared" si="5"/>
        <v>0.43454865987563956</v>
      </c>
      <c r="Q14" s="41"/>
      <c r="R14" s="58">
        <f t="shared" si="6"/>
        <v>200.05020828476384</v>
      </c>
      <c r="S14" s="58">
        <f t="shared" si="7"/>
        <v>20.347950551243443</v>
      </c>
      <c r="T14" s="58">
        <f t="shared" si="8"/>
        <v>93.862510533138149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28069.670296552602</v>
      </c>
      <c r="F15" s="56">
        <v>6978.197478752586</v>
      </c>
      <c r="G15" s="57">
        <f t="shared" si="0"/>
        <v>35047.867775305189</v>
      </c>
      <c r="H15" s="56">
        <v>238</v>
      </c>
      <c r="I15" s="56">
        <v>241</v>
      </c>
      <c r="J15" s="57">
        <f t="shared" si="1"/>
        <v>479</v>
      </c>
      <c r="K15" s="56">
        <v>151</v>
      </c>
      <c r="L15" s="56">
        <v>132</v>
      </c>
      <c r="M15" s="57">
        <f t="shared" si="2"/>
        <v>283</v>
      </c>
      <c r="N15" s="32">
        <f t="shared" si="3"/>
        <v>0.31590067408562844</v>
      </c>
      <c r="O15" s="32">
        <f t="shared" si="4"/>
        <v>8.2297828554021443E-2</v>
      </c>
      <c r="P15" s="33">
        <f t="shared" si="5"/>
        <v>0.20183283294541365</v>
      </c>
      <c r="Q15" s="41"/>
      <c r="R15" s="58">
        <f t="shared" si="6"/>
        <v>72.158535466716202</v>
      </c>
      <c r="S15" s="58">
        <f t="shared" si="7"/>
        <v>18.708304232580659</v>
      </c>
      <c r="T15" s="58">
        <f t="shared" si="8"/>
        <v>45.994577132946439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49346.356975133131</v>
      </c>
      <c r="F16" s="56">
        <v>15122.529212940733</v>
      </c>
      <c r="G16" s="57">
        <f t="shared" si="0"/>
        <v>64468.886188073862</v>
      </c>
      <c r="H16" s="56">
        <v>363</v>
      </c>
      <c r="I16" s="56">
        <v>275</v>
      </c>
      <c r="J16" s="57">
        <f t="shared" si="1"/>
        <v>638</v>
      </c>
      <c r="K16" s="56">
        <v>215</v>
      </c>
      <c r="L16" s="56">
        <v>199</v>
      </c>
      <c r="M16" s="57">
        <f t="shared" si="2"/>
        <v>414</v>
      </c>
      <c r="N16" s="32">
        <f t="shared" si="3"/>
        <v>0.37460795711718942</v>
      </c>
      <c r="O16" s="32">
        <f t="shared" si="4"/>
        <v>0.13905518255241958</v>
      </c>
      <c r="P16" s="33">
        <f t="shared" si="5"/>
        <v>0.26808419073550344</v>
      </c>
      <c r="Q16" s="41"/>
      <c r="R16" s="58">
        <f t="shared" si="6"/>
        <v>85.374320026181891</v>
      </c>
      <c r="S16" s="58">
        <f t="shared" si="7"/>
        <v>31.904070069495219</v>
      </c>
      <c r="T16" s="58">
        <f t="shared" si="8"/>
        <v>61.282211205393402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52215.594098143352</v>
      </c>
      <c r="F17" s="56">
        <v>17089.876203172091</v>
      </c>
      <c r="G17" s="57">
        <f t="shared" si="0"/>
        <v>69305.47030131545</v>
      </c>
      <c r="H17" s="56">
        <v>378</v>
      </c>
      <c r="I17" s="56">
        <v>283</v>
      </c>
      <c r="J17" s="57">
        <f t="shared" si="1"/>
        <v>661</v>
      </c>
      <c r="K17" s="56">
        <v>241</v>
      </c>
      <c r="L17" s="56">
        <v>198</v>
      </c>
      <c r="M17" s="57">
        <f t="shared" si="2"/>
        <v>439</v>
      </c>
      <c r="N17" s="32">
        <f t="shared" ref="N17:N81" si="9">+E17/(H17*216+K17*248)</f>
        <v>0.36923399119012951</v>
      </c>
      <c r="O17" s="32">
        <f t="shared" ref="O17:O80" si="10">+F17/(I17*216+L17*248)</f>
        <v>0.15503552691752023</v>
      </c>
      <c r="P17" s="33">
        <f t="shared" ref="P17:P80" si="11">+G17/(J17*216+M17*248)</f>
        <v>0.27540640220194657</v>
      </c>
      <c r="Q17" s="41"/>
      <c r="R17" s="58">
        <f t="shared" si="6"/>
        <v>84.354756216709774</v>
      </c>
      <c r="S17" s="58">
        <f t="shared" si="7"/>
        <v>35.529888156282937</v>
      </c>
      <c r="T17" s="58">
        <f t="shared" si="8"/>
        <v>63.004973001195864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61051.171940125445</v>
      </c>
      <c r="F18" s="56">
        <v>22998.483165959558</v>
      </c>
      <c r="G18" s="57">
        <f t="shared" si="0"/>
        <v>84049.655106085003</v>
      </c>
      <c r="H18" s="56">
        <v>359</v>
      </c>
      <c r="I18" s="56">
        <v>283</v>
      </c>
      <c r="J18" s="57">
        <f t="shared" si="1"/>
        <v>642</v>
      </c>
      <c r="K18" s="56">
        <v>241</v>
      </c>
      <c r="L18" s="56">
        <v>216</v>
      </c>
      <c r="M18" s="57">
        <f t="shared" si="2"/>
        <v>457</v>
      </c>
      <c r="N18" s="32">
        <f t="shared" si="9"/>
        <v>0.44461643512675836</v>
      </c>
      <c r="O18" s="32">
        <f t="shared" si="10"/>
        <v>0.20051687213119515</v>
      </c>
      <c r="P18" s="33">
        <f t="shared" si="11"/>
        <v>0.33351978947527461</v>
      </c>
      <c r="Q18" s="41"/>
      <c r="R18" s="58">
        <f t="shared" si="6"/>
        <v>101.75195323354241</v>
      </c>
      <c r="S18" s="58">
        <f t="shared" si="7"/>
        <v>46.089144621161438</v>
      </c>
      <c r="T18" s="58">
        <f t="shared" si="8"/>
        <v>76.478303099258426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60640.270424256298</v>
      </c>
      <c r="F19" s="56">
        <v>32668.303630686169</v>
      </c>
      <c r="G19" s="57">
        <f t="shared" si="0"/>
        <v>93308.574054942466</v>
      </c>
      <c r="H19" s="56">
        <v>356</v>
      </c>
      <c r="I19" s="56">
        <v>285</v>
      </c>
      <c r="J19" s="57">
        <f t="shared" si="1"/>
        <v>641</v>
      </c>
      <c r="K19" s="56">
        <v>241</v>
      </c>
      <c r="L19" s="56">
        <v>230</v>
      </c>
      <c r="M19" s="57">
        <f t="shared" si="2"/>
        <v>471</v>
      </c>
      <c r="N19" s="32">
        <f t="shared" si="9"/>
        <v>0.4437179536985329</v>
      </c>
      <c r="O19" s="32">
        <f t="shared" si="10"/>
        <v>0.27544944039364394</v>
      </c>
      <c r="P19" s="33">
        <f t="shared" si="11"/>
        <v>0.36553753782336118</v>
      </c>
      <c r="Q19" s="41"/>
      <c r="R19" s="58">
        <f t="shared" si="6"/>
        <v>101.57499233543768</v>
      </c>
      <c r="S19" s="58">
        <f t="shared" si="7"/>
        <v>63.433599282885766</v>
      </c>
      <c r="T19" s="58">
        <f t="shared" si="8"/>
        <v>83.910588178905101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58099.869300675171</v>
      </c>
      <c r="F20" s="56">
        <v>65964.543825553468</v>
      </c>
      <c r="G20" s="57">
        <f t="shared" si="0"/>
        <v>124064.41312622864</v>
      </c>
      <c r="H20" s="56">
        <v>325</v>
      </c>
      <c r="I20" s="56">
        <v>293</v>
      </c>
      <c r="J20" s="57">
        <f t="shared" si="1"/>
        <v>618</v>
      </c>
      <c r="K20" s="56">
        <v>241</v>
      </c>
      <c r="L20" s="56">
        <v>239</v>
      </c>
      <c r="M20" s="57">
        <f t="shared" si="2"/>
        <v>480</v>
      </c>
      <c r="N20" s="32">
        <f t="shared" si="9"/>
        <v>0.44703211021693934</v>
      </c>
      <c r="O20" s="32">
        <f t="shared" si="10"/>
        <v>0.5382224528847378</v>
      </c>
      <c r="P20" s="33">
        <f t="shared" si="11"/>
        <v>0.49128973074759485</v>
      </c>
      <c r="Q20" s="41"/>
      <c r="R20" s="58">
        <f t="shared" si="6"/>
        <v>102.6499457609102</v>
      </c>
      <c r="S20" s="58">
        <f t="shared" si="7"/>
        <v>123.99350343149148</v>
      </c>
      <c r="T20" s="58">
        <f t="shared" si="8"/>
        <v>112.99126878527198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55816.376475573103</v>
      </c>
      <c r="F21" s="56">
        <v>67553.900975164797</v>
      </c>
      <c r="G21" s="57">
        <f t="shared" si="0"/>
        <v>123370.27745073789</v>
      </c>
      <c r="H21" s="56">
        <v>336</v>
      </c>
      <c r="I21" s="56">
        <v>290</v>
      </c>
      <c r="J21" s="57">
        <f t="shared" si="1"/>
        <v>626</v>
      </c>
      <c r="K21" s="56">
        <v>236</v>
      </c>
      <c r="L21" s="56">
        <v>241</v>
      </c>
      <c r="M21" s="57">
        <f t="shared" si="2"/>
        <v>477</v>
      </c>
      <c r="N21" s="32">
        <f t="shared" si="9"/>
        <v>0.42574121671019272</v>
      </c>
      <c r="O21" s="32">
        <f t="shared" si="10"/>
        <v>0.55187488542550156</v>
      </c>
      <c r="P21" s="33">
        <f t="shared" si="11"/>
        <v>0.48664472471022235</v>
      </c>
      <c r="Q21" s="41"/>
      <c r="R21" s="58">
        <f t="shared" si="6"/>
        <v>97.581077754498438</v>
      </c>
      <c r="S21" s="58">
        <f t="shared" si="7"/>
        <v>127.22015249560225</v>
      </c>
      <c r="T21" s="58">
        <f t="shared" si="8"/>
        <v>111.84975290184759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49786.038879393396</v>
      </c>
      <c r="F22" s="56">
        <v>69063.580821109601</v>
      </c>
      <c r="G22" s="57">
        <f t="shared" si="0"/>
        <v>118849.619700503</v>
      </c>
      <c r="H22" s="56">
        <v>334</v>
      </c>
      <c r="I22" s="56">
        <v>313</v>
      </c>
      <c r="J22" s="57">
        <f t="shared" si="1"/>
        <v>647</v>
      </c>
      <c r="K22" s="56">
        <v>219</v>
      </c>
      <c r="L22" s="56">
        <v>241</v>
      </c>
      <c r="M22" s="57">
        <f t="shared" si="2"/>
        <v>460</v>
      </c>
      <c r="N22" s="32">
        <f t="shared" si="9"/>
        <v>0.3937024647260185</v>
      </c>
      <c r="O22" s="32">
        <f t="shared" si="10"/>
        <v>0.54220246216798773</v>
      </c>
      <c r="P22" s="33">
        <f t="shared" si="11"/>
        <v>0.46822157844756768</v>
      </c>
      <c r="Q22" s="41"/>
      <c r="R22" s="58">
        <f t="shared" si="6"/>
        <v>90.029003398541406</v>
      </c>
      <c r="S22" s="58">
        <f t="shared" si="7"/>
        <v>124.66350328720145</v>
      </c>
      <c r="T22" s="58">
        <f t="shared" si="8"/>
        <v>107.36189674842186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41497.043146987606</v>
      </c>
      <c r="F23" s="56">
        <v>71499.228841571748</v>
      </c>
      <c r="G23" s="57">
        <f t="shared" si="0"/>
        <v>112996.27198855935</v>
      </c>
      <c r="H23" s="56">
        <v>358</v>
      </c>
      <c r="I23" s="56">
        <v>325</v>
      </c>
      <c r="J23" s="57">
        <f t="shared" si="1"/>
        <v>683</v>
      </c>
      <c r="K23" s="56">
        <v>218</v>
      </c>
      <c r="L23" s="56">
        <v>225</v>
      </c>
      <c r="M23" s="57">
        <f t="shared" si="2"/>
        <v>443</v>
      </c>
      <c r="N23" s="32">
        <f t="shared" si="9"/>
        <v>0.31582625385858809</v>
      </c>
      <c r="O23" s="32">
        <f t="shared" si="10"/>
        <v>0.5674541971553313</v>
      </c>
      <c r="P23" s="33">
        <f t="shared" si="11"/>
        <v>0.43900459994311924</v>
      </c>
      <c r="Q23" s="41"/>
      <c r="R23" s="58">
        <f t="shared" si="6"/>
        <v>72.043477685742374</v>
      </c>
      <c r="S23" s="58">
        <f t="shared" si="7"/>
        <v>129.99859789376683</v>
      </c>
      <c r="T23" s="58">
        <f t="shared" si="8"/>
        <v>100.35192894188219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37028.177369834324</v>
      </c>
      <c r="F24" s="56">
        <v>71321.91516239896</v>
      </c>
      <c r="G24" s="57">
        <f t="shared" si="0"/>
        <v>108350.09253223328</v>
      </c>
      <c r="H24" s="56">
        <v>360</v>
      </c>
      <c r="I24" s="56">
        <v>369</v>
      </c>
      <c r="J24" s="57">
        <f t="shared" si="1"/>
        <v>729</v>
      </c>
      <c r="K24" s="56">
        <v>213</v>
      </c>
      <c r="L24" s="56">
        <v>217</v>
      </c>
      <c r="M24" s="57">
        <f t="shared" si="2"/>
        <v>430</v>
      </c>
      <c r="N24" s="32">
        <f t="shared" si="9"/>
        <v>0.28355830247070335</v>
      </c>
      <c r="O24" s="32">
        <f t="shared" si="10"/>
        <v>0.53416653057518693</v>
      </c>
      <c r="P24" s="33">
        <f t="shared" si="11"/>
        <v>0.41025540140336109</v>
      </c>
      <c r="Q24" s="41"/>
      <c r="R24" s="58">
        <f t="shared" si="6"/>
        <v>64.621600994475259</v>
      </c>
      <c r="S24" s="58">
        <f t="shared" si="7"/>
        <v>121.7097528368583</v>
      </c>
      <c r="T24" s="58">
        <f t="shared" si="8"/>
        <v>93.485843427293602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36164.057139563687</v>
      </c>
      <c r="F25" s="56">
        <v>68922.709392805118</v>
      </c>
      <c r="G25" s="57">
        <f t="shared" si="0"/>
        <v>105086.76653236881</v>
      </c>
      <c r="H25" s="56">
        <v>360</v>
      </c>
      <c r="I25" s="56">
        <v>353</v>
      </c>
      <c r="J25" s="57">
        <f t="shared" si="1"/>
        <v>713</v>
      </c>
      <c r="K25" s="56">
        <v>182</v>
      </c>
      <c r="L25" s="56">
        <v>219</v>
      </c>
      <c r="M25" s="57">
        <f t="shared" si="2"/>
        <v>401</v>
      </c>
      <c r="N25" s="32">
        <f t="shared" si="9"/>
        <v>0.29426553459480931</v>
      </c>
      <c r="O25" s="32">
        <f t="shared" si="10"/>
        <v>0.5279006540502843</v>
      </c>
      <c r="P25" s="33">
        <f t="shared" si="11"/>
        <v>0.41461542252844208</v>
      </c>
      <c r="Q25" s="41"/>
      <c r="R25" s="58">
        <f t="shared" si="6"/>
        <v>66.723352656021561</v>
      </c>
      <c r="S25" s="58">
        <f t="shared" si="7"/>
        <v>120.49424719021874</v>
      </c>
      <c r="T25" s="58">
        <f t="shared" si="8"/>
        <v>94.332824535340052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33467.316248702009</v>
      </c>
      <c r="F26" s="56">
        <v>67414.796885453674</v>
      </c>
      <c r="G26" s="57">
        <f t="shared" si="0"/>
        <v>100882.11313415569</v>
      </c>
      <c r="H26" s="56">
        <v>359</v>
      </c>
      <c r="I26" s="56">
        <v>355</v>
      </c>
      <c r="J26" s="57">
        <f t="shared" si="1"/>
        <v>714</v>
      </c>
      <c r="K26" s="56">
        <v>174</v>
      </c>
      <c r="L26" s="56">
        <v>217</v>
      </c>
      <c r="M26" s="57">
        <f t="shared" si="2"/>
        <v>391</v>
      </c>
      <c r="N26" s="32">
        <f t="shared" si="9"/>
        <v>0.27728604302298343</v>
      </c>
      <c r="O26" s="32">
        <f t="shared" si="10"/>
        <v>0.51660431649593608</v>
      </c>
      <c r="P26" s="33">
        <f t="shared" si="11"/>
        <v>0.40161355908689644</v>
      </c>
      <c r="Q26" s="41"/>
      <c r="R26" s="58">
        <f t="shared" si="6"/>
        <v>62.790462005069436</v>
      </c>
      <c r="S26" s="58">
        <f t="shared" si="7"/>
        <v>117.8580365130309</v>
      </c>
      <c r="T26" s="58">
        <f t="shared" si="8"/>
        <v>91.296029985661264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30657.476992188014</v>
      </c>
      <c r="F27" s="56">
        <v>66839.486332213375</v>
      </c>
      <c r="G27" s="57">
        <f t="shared" si="0"/>
        <v>97496.963324401382</v>
      </c>
      <c r="H27" s="56">
        <v>359</v>
      </c>
      <c r="I27" s="56">
        <v>383</v>
      </c>
      <c r="J27" s="57">
        <f t="shared" si="1"/>
        <v>742</v>
      </c>
      <c r="K27" s="56">
        <v>172</v>
      </c>
      <c r="L27" s="56">
        <v>207</v>
      </c>
      <c r="M27" s="57">
        <f t="shared" si="2"/>
        <v>379</v>
      </c>
      <c r="N27" s="32">
        <f t="shared" si="9"/>
        <v>0.25505388512635618</v>
      </c>
      <c r="O27" s="32">
        <f t="shared" si="10"/>
        <v>0.49856401668019285</v>
      </c>
      <c r="P27" s="33">
        <f t="shared" si="11"/>
        <v>0.38344776816380371</v>
      </c>
      <c r="Q27" s="41"/>
      <c r="R27" s="58">
        <f t="shared" si="6"/>
        <v>57.735361567209068</v>
      </c>
      <c r="S27" s="58">
        <f t="shared" si="7"/>
        <v>113.28726496985318</v>
      </c>
      <c r="T27" s="58">
        <f t="shared" si="8"/>
        <v>86.973205463337536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11595.424566515676</v>
      </c>
      <c r="F28" s="56">
        <v>12510.948169352974</v>
      </c>
      <c r="G28" s="57">
        <f t="shared" si="0"/>
        <v>24106.372735868652</v>
      </c>
      <c r="H28" s="56">
        <v>156</v>
      </c>
      <c r="I28" s="56">
        <v>197</v>
      </c>
      <c r="J28" s="57">
        <f t="shared" si="1"/>
        <v>353</v>
      </c>
      <c r="K28" s="56">
        <v>0</v>
      </c>
      <c r="L28" s="56">
        <v>0</v>
      </c>
      <c r="M28" s="57">
        <f t="shared" si="2"/>
        <v>0</v>
      </c>
      <c r="N28" s="32">
        <f t="shared" si="9"/>
        <v>0.34411872526459153</v>
      </c>
      <c r="O28" s="32">
        <f t="shared" si="10"/>
        <v>0.29401551441419849</v>
      </c>
      <c r="P28" s="33">
        <f t="shared" si="11"/>
        <v>0.31615744328859319</v>
      </c>
      <c r="Q28" s="41"/>
      <c r="R28" s="58">
        <f t="shared" si="6"/>
        <v>74.329644657151775</v>
      </c>
      <c r="S28" s="58">
        <f t="shared" si="7"/>
        <v>63.507351113466875</v>
      </c>
      <c r="T28" s="58">
        <f t="shared" si="8"/>
        <v>68.29000775033613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12596.512800575101</v>
      </c>
      <c r="F29" s="56">
        <v>10107.723759567409</v>
      </c>
      <c r="G29" s="57">
        <f t="shared" si="0"/>
        <v>22704.236560142512</v>
      </c>
      <c r="H29" s="56">
        <v>168</v>
      </c>
      <c r="I29" s="56">
        <v>212</v>
      </c>
      <c r="J29" s="57">
        <f t="shared" si="1"/>
        <v>380</v>
      </c>
      <c r="K29" s="56">
        <v>0</v>
      </c>
      <c r="L29" s="56">
        <v>0</v>
      </c>
      <c r="M29" s="57">
        <f t="shared" si="2"/>
        <v>0</v>
      </c>
      <c r="N29" s="32">
        <f t="shared" si="9"/>
        <v>0.3471261243544726</v>
      </c>
      <c r="O29" s="32">
        <f t="shared" si="10"/>
        <v>0.22073121417643712</v>
      </c>
      <c r="P29" s="33">
        <f t="shared" si="11"/>
        <v>0.27661106920251599</v>
      </c>
      <c r="Q29" s="41"/>
      <c r="R29" s="58">
        <f t="shared" si="6"/>
        <v>74.979242860566075</v>
      </c>
      <c r="S29" s="58">
        <f t="shared" si="7"/>
        <v>47.67794226211042</v>
      </c>
      <c r="T29" s="58">
        <f t="shared" si="8"/>
        <v>59.747990947743453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12509.724351609962</v>
      </c>
      <c r="F30" s="56">
        <v>9458.3963577131071</v>
      </c>
      <c r="G30" s="57">
        <f t="shared" si="0"/>
        <v>21968.12070932307</v>
      </c>
      <c r="H30" s="56">
        <v>152</v>
      </c>
      <c r="I30" s="56">
        <v>218</v>
      </c>
      <c r="J30" s="57">
        <f t="shared" si="1"/>
        <v>370</v>
      </c>
      <c r="K30" s="56">
        <v>0</v>
      </c>
      <c r="L30" s="56">
        <v>0</v>
      </c>
      <c r="M30" s="57">
        <f t="shared" si="2"/>
        <v>0</v>
      </c>
      <c r="N30" s="32">
        <f t="shared" si="9"/>
        <v>0.38102230603100518</v>
      </c>
      <c r="O30" s="32">
        <f t="shared" si="10"/>
        <v>0.20086638544242921</v>
      </c>
      <c r="P30" s="33">
        <f t="shared" si="11"/>
        <v>0.27487638525179015</v>
      </c>
      <c r="Q30" s="41"/>
      <c r="R30" s="58">
        <f t="shared" si="6"/>
        <v>82.300818102697122</v>
      </c>
      <c r="S30" s="58">
        <f t="shared" si="7"/>
        <v>43.387139255564712</v>
      </c>
      <c r="T30" s="58">
        <f t="shared" si="8"/>
        <v>59.373299214386677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11516.196212510562</v>
      </c>
      <c r="F31" s="56">
        <v>8278.8071004934172</v>
      </c>
      <c r="G31" s="57">
        <f t="shared" si="0"/>
        <v>19795.003313003981</v>
      </c>
      <c r="H31" s="56">
        <v>152</v>
      </c>
      <c r="I31" s="56">
        <v>218</v>
      </c>
      <c r="J31" s="57">
        <f t="shared" si="1"/>
        <v>370</v>
      </c>
      <c r="K31" s="56">
        <v>0</v>
      </c>
      <c r="L31" s="56">
        <v>0</v>
      </c>
      <c r="M31" s="57">
        <f t="shared" si="2"/>
        <v>0</v>
      </c>
      <c r="N31" s="32">
        <f t="shared" si="9"/>
        <v>0.35076133688202249</v>
      </c>
      <c r="O31" s="32">
        <f t="shared" si="10"/>
        <v>0.17581564518547013</v>
      </c>
      <c r="P31" s="33">
        <f t="shared" si="11"/>
        <v>0.24768522663918896</v>
      </c>
      <c r="Q31" s="41"/>
      <c r="R31" s="58">
        <f t="shared" si="6"/>
        <v>75.76444876651685</v>
      </c>
      <c r="S31" s="58">
        <f t="shared" si="7"/>
        <v>37.97617936006155</v>
      </c>
      <c r="T31" s="58">
        <f t="shared" si="8"/>
        <v>53.50000895406481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9922.338205971786</v>
      </c>
      <c r="F32" s="56">
        <v>7113.8826529158305</v>
      </c>
      <c r="G32" s="57">
        <f t="shared" si="0"/>
        <v>17036.220858887616</v>
      </c>
      <c r="H32" s="56">
        <v>150</v>
      </c>
      <c r="I32" s="56">
        <v>175</v>
      </c>
      <c r="J32" s="57">
        <f t="shared" si="1"/>
        <v>325</v>
      </c>
      <c r="K32" s="56">
        <v>0</v>
      </c>
      <c r="L32" s="56">
        <v>0</v>
      </c>
      <c r="M32" s="57">
        <f t="shared" si="2"/>
        <v>0</v>
      </c>
      <c r="N32" s="32">
        <f t="shared" si="9"/>
        <v>0.3062450063571539</v>
      </c>
      <c r="O32" s="32">
        <f t="shared" si="10"/>
        <v>0.18819795378084209</v>
      </c>
      <c r="P32" s="33">
        <f t="shared" si="11"/>
        <v>0.24268120881606292</v>
      </c>
      <c r="Q32" s="41"/>
      <c r="R32" s="58">
        <f t="shared" si="6"/>
        <v>66.148921373145242</v>
      </c>
      <c r="S32" s="58">
        <f t="shared" si="7"/>
        <v>40.650758016661889</v>
      </c>
      <c r="T32" s="58">
        <f t="shared" si="8"/>
        <v>52.419141104269592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6420.2734248640991</v>
      </c>
      <c r="F33" s="56">
        <v>5007.0119710661775</v>
      </c>
      <c r="G33" s="57">
        <f t="shared" si="0"/>
        <v>11427.285395930277</v>
      </c>
      <c r="H33" s="56">
        <v>136</v>
      </c>
      <c r="I33" s="56">
        <v>177</v>
      </c>
      <c r="J33" s="57">
        <f t="shared" si="1"/>
        <v>313</v>
      </c>
      <c r="K33" s="56">
        <v>0</v>
      </c>
      <c r="L33" s="56">
        <v>0</v>
      </c>
      <c r="M33" s="57">
        <f t="shared" si="2"/>
        <v>0</v>
      </c>
      <c r="N33" s="32">
        <f t="shared" si="9"/>
        <v>0.21855505939760686</v>
      </c>
      <c r="O33" s="32">
        <f t="shared" si="10"/>
        <v>0.13096390382575271</v>
      </c>
      <c r="P33" s="33">
        <f t="shared" si="11"/>
        <v>0.16902268068764462</v>
      </c>
      <c r="Q33" s="41"/>
      <c r="R33" s="58">
        <f t="shared" si="6"/>
        <v>47.207892829883079</v>
      </c>
      <c r="S33" s="58">
        <f t="shared" si="7"/>
        <v>28.288203226362583</v>
      </c>
      <c r="T33" s="58">
        <f t="shared" si="8"/>
        <v>36.508899028531239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2737.9743009067174</v>
      </c>
      <c r="F34" s="56">
        <v>3097.2607446969942</v>
      </c>
      <c r="G34" s="57">
        <f t="shared" si="0"/>
        <v>5835.2350456037111</v>
      </c>
      <c r="H34" s="56">
        <v>110</v>
      </c>
      <c r="I34" s="56">
        <v>219</v>
      </c>
      <c r="J34" s="57">
        <f t="shared" si="1"/>
        <v>329</v>
      </c>
      <c r="K34" s="56">
        <v>0</v>
      </c>
      <c r="L34" s="56">
        <v>0</v>
      </c>
      <c r="M34" s="57">
        <f t="shared" si="2"/>
        <v>0</v>
      </c>
      <c r="N34" s="32">
        <f t="shared" si="9"/>
        <v>0.11523460862402009</v>
      </c>
      <c r="O34" s="32">
        <f t="shared" si="10"/>
        <v>6.5475662622547656E-2</v>
      </c>
      <c r="P34" s="33">
        <f t="shared" si="11"/>
        <v>8.211239228869345E-2</v>
      </c>
      <c r="Q34" s="41"/>
      <c r="R34" s="58">
        <f t="shared" si="6"/>
        <v>24.890675462788341</v>
      </c>
      <c r="S34" s="58">
        <f t="shared" si="7"/>
        <v>14.142743126470293</v>
      </c>
      <c r="T34" s="58">
        <f t="shared" si="8"/>
        <v>17.736276734357784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1217.0344393290572</v>
      </c>
      <c r="F35" s="56">
        <v>2203.1574771784685</v>
      </c>
      <c r="G35" s="57">
        <f t="shared" si="0"/>
        <v>3420.191916507526</v>
      </c>
      <c r="H35" s="56">
        <v>110</v>
      </c>
      <c r="I35" s="56">
        <v>219</v>
      </c>
      <c r="J35" s="57">
        <f t="shared" si="1"/>
        <v>329</v>
      </c>
      <c r="K35" s="56">
        <v>0</v>
      </c>
      <c r="L35" s="56">
        <v>0</v>
      </c>
      <c r="M35" s="57">
        <f t="shared" si="2"/>
        <v>0</v>
      </c>
      <c r="N35" s="32">
        <f t="shared" si="9"/>
        <v>5.1221988187249885E-2</v>
      </c>
      <c r="O35" s="32">
        <f t="shared" si="10"/>
        <v>4.657444353920321E-2</v>
      </c>
      <c r="P35" s="33">
        <f t="shared" si="11"/>
        <v>4.8128333847060764E-2</v>
      </c>
      <c r="Q35" s="41"/>
      <c r="R35" s="58">
        <f t="shared" si="6"/>
        <v>11.063949448445975</v>
      </c>
      <c r="S35" s="58">
        <f t="shared" si="7"/>
        <v>10.060079804467893</v>
      </c>
      <c r="T35" s="58">
        <f t="shared" si="8"/>
        <v>10.395720110965124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234.31405481123852</v>
      </c>
      <c r="F36" s="61">
        <v>649.00000000000011</v>
      </c>
      <c r="G36" s="62">
        <f t="shared" si="0"/>
        <v>883.31405481123863</v>
      </c>
      <c r="H36" s="61">
        <v>129</v>
      </c>
      <c r="I36" s="61">
        <v>219</v>
      </c>
      <c r="J36" s="62">
        <f t="shared" si="1"/>
        <v>348</v>
      </c>
      <c r="K36" s="61">
        <v>0</v>
      </c>
      <c r="L36" s="61">
        <v>0</v>
      </c>
      <c r="M36" s="62">
        <f t="shared" si="2"/>
        <v>0</v>
      </c>
      <c r="N36" s="34">
        <f t="shared" si="9"/>
        <v>8.4092038045951237E-3</v>
      </c>
      <c r="O36" s="34">
        <f t="shared" si="10"/>
        <v>1.3719769998308814E-2</v>
      </c>
      <c r="P36" s="35">
        <f t="shared" si="11"/>
        <v>1.1751198047190808E-2</v>
      </c>
      <c r="Q36" s="41"/>
      <c r="R36" s="58">
        <f t="shared" si="6"/>
        <v>1.8163880217925468</v>
      </c>
      <c r="S36" s="58">
        <f t="shared" si="7"/>
        <v>2.9634703196347036</v>
      </c>
      <c r="T36" s="58">
        <f t="shared" si="8"/>
        <v>2.5382587781932147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10788.386076133082</v>
      </c>
      <c r="F37" s="64">
        <v>33181.648435106705</v>
      </c>
      <c r="G37" s="65">
        <f t="shared" si="0"/>
        <v>43970.034511239784</v>
      </c>
      <c r="H37" s="64">
        <v>65</v>
      </c>
      <c r="I37" s="64">
        <v>88</v>
      </c>
      <c r="J37" s="65">
        <f t="shared" si="1"/>
        <v>153</v>
      </c>
      <c r="K37" s="64">
        <v>104</v>
      </c>
      <c r="L37" s="64">
        <v>131</v>
      </c>
      <c r="M37" s="65">
        <f t="shared" si="2"/>
        <v>235</v>
      </c>
      <c r="N37" s="30">
        <f t="shared" si="9"/>
        <v>0.27084721018610869</v>
      </c>
      <c r="O37" s="30">
        <f t="shared" si="10"/>
        <v>0.6443539000137235</v>
      </c>
      <c r="P37" s="31">
        <f t="shared" si="11"/>
        <v>0.4814518495011364</v>
      </c>
      <c r="Q37" s="41"/>
      <c r="R37" s="58">
        <f t="shared" si="6"/>
        <v>63.836604000787467</v>
      </c>
      <c r="S37" s="58">
        <f t="shared" si="7"/>
        <v>151.51437641601234</v>
      </c>
      <c r="T37" s="58">
        <f t="shared" si="8"/>
        <v>113.32483121453552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10731.302082671031</v>
      </c>
      <c r="F38" s="56">
        <v>32955.237354717821</v>
      </c>
      <c r="G38" s="57">
        <f t="shared" si="0"/>
        <v>43686.539437388856</v>
      </c>
      <c r="H38" s="56">
        <v>66</v>
      </c>
      <c r="I38" s="56">
        <v>88</v>
      </c>
      <c r="J38" s="57">
        <f t="shared" si="1"/>
        <v>154</v>
      </c>
      <c r="K38" s="56">
        <v>103</v>
      </c>
      <c r="L38" s="56">
        <v>155</v>
      </c>
      <c r="M38" s="57">
        <f t="shared" si="2"/>
        <v>258</v>
      </c>
      <c r="N38" s="32">
        <f t="shared" si="9"/>
        <v>0.2696307055947495</v>
      </c>
      <c r="O38" s="32">
        <f t="shared" si="10"/>
        <v>0.57365334484608377</v>
      </c>
      <c r="P38" s="33">
        <f t="shared" si="11"/>
        <v>0.44922815314853626</v>
      </c>
      <c r="Q38" s="41"/>
      <c r="R38" s="58">
        <f t="shared" si="6"/>
        <v>63.498828891544562</v>
      </c>
      <c r="S38" s="58">
        <f t="shared" si="7"/>
        <v>135.61826071900339</v>
      </c>
      <c r="T38" s="58">
        <f t="shared" si="8"/>
        <v>106.03528989657489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10604.324666542992</v>
      </c>
      <c r="F39" s="56">
        <v>32233.192156827634</v>
      </c>
      <c r="G39" s="57">
        <f t="shared" si="0"/>
        <v>42837.516823370628</v>
      </c>
      <c r="H39" s="56">
        <v>65</v>
      </c>
      <c r="I39" s="56">
        <v>88</v>
      </c>
      <c r="J39" s="57">
        <f t="shared" si="1"/>
        <v>153</v>
      </c>
      <c r="K39" s="56">
        <v>102</v>
      </c>
      <c r="L39" s="56">
        <v>174</v>
      </c>
      <c r="M39" s="57">
        <f t="shared" si="2"/>
        <v>276</v>
      </c>
      <c r="N39" s="32">
        <f t="shared" si="9"/>
        <v>0.26958319774616107</v>
      </c>
      <c r="O39" s="32">
        <f t="shared" si="10"/>
        <v>0.51855199737496194</v>
      </c>
      <c r="P39" s="33">
        <f t="shared" si="11"/>
        <v>0.4220611336739441</v>
      </c>
      <c r="Q39" s="41"/>
      <c r="R39" s="58">
        <f t="shared" si="6"/>
        <v>63.498950099059833</v>
      </c>
      <c r="S39" s="58">
        <f t="shared" si="7"/>
        <v>123.02745098025814</v>
      </c>
      <c r="T39" s="58">
        <f t="shared" si="8"/>
        <v>99.854351569628506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10527.900953205602</v>
      </c>
      <c r="F40" s="56">
        <v>31728.277719516944</v>
      </c>
      <c r="G40" s="57">
        <f t="shared" si="0"/>
        <v>42256.178672722548</v>
      </c>
      <c r="H40" s="56">
        <v>65</v>
      </c>
      <c r="I40" s="56">
        <v>88</v>
      </c>
      <c r="J40" s="57">
        <f t="shared" si="1"/>
        <v>153</v>
      </c>
      <c r="K40" s="56">
        <v>95</v>
      </c>
      <c r="L40" s="56">
        <v>174</v>
      </c>
      <c r="M40" s="57">
        <f t="shared" si="2"/>
        <v>269</v>
      </c>
      <c r="N40" s="32">
        <f t="shared" si="9"/>
        <v>0.27999736577674472</v>
      </c>
      <c r="O40" s="32">
        <f t="shared" si="10"/>
        <v>0.51042917824190703</v>
      </c>
      <c r="P40" s="33">
        <f t="shared" si="11"/>
        <v>0.42357837482680982</v>
      </c>
      <c r="Q40" s="41"/>
      <c r="R40" s="58">
        <f t="shared" si="6"/>
        <v>65.799380957535021</v>
      </c>
      <c r="S40" s="58">
        <f t="shared" si="7"/>
        <v>121.10029663937765</v>
      </c>
      <c r="T40" s="58">
        <f t="shared" si="8"/>
        <v>100.13312481687808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10280.587414495058</v>
      </c>
      <c r="F41" s="56">
        <v>31168.368976617752</v>
      </c>
      <c r="G41" s="57">
        <f t="shared" si="0"/>
        <v>41448.956391112806</v>
      </c>
      <c r="H41" s="56">
        <v>65</v>
      </c>
      <c r="I41" s="56">
        <v>88</v>
      </c>
      <c r="J41" s="57">
        <f t="shared" si="1"/>
        <v>153</v>
      </c>
      <c r="K41" s="56">
        <v>84</v>
      </c>
      <c r="L41" s="56">
        <v>197</v>
      </c>
      <c r="M41" s="57">
        <f t="shared" si="2"/>
        <v>281</v>
      </c>
      <c r="N41" s="32">
        <f t="shared" si="9"/>
        <v>0.29480922844961738</v>
      </c>
      <c r="O41" s="32">
        <f t="shared" si="10"/>
        <v>0.45927692114549323</v>
      </c>
      <c r="P41" s="33">
        <f t="shared" si="11"/>
        <v>0.40345114070153409</v>
      </c>
      <c r="Q41" s="41"/>
      <c r="R41" s="58">
        <f t="shared" si="6"/>
        <v>68.997230969765482</v>
      </c>
      <c r="S41" s="58">
        <f t="shared" si="7"/>
        <v>109.36269816357105</v>
      </c>
      <c r="T41" s="58">
        <f t="shared" si="8"/>
        <v>95.504507813623974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8269.8238984658183</v>
      </c>
      <c r="F42" s="56">
        <v>28777.51627247475</v>
      </c>
      <c r="G42" s="57">
        <f t="shared" si="0"/>
        <v>37047.340170940566</v>
      </c>
      <c r="H42" s="56">
        <v>0</v>
      </c>
      <c r="I42" s="56">
        <v>0</v>
      </c>
      <c r="J42" s="57">
        <f t="shared" si="1"/>
        <v>0</v>
      </c>
      <c r="K42" s="56">
        <v>84</v>
      </c>
      <c r="L42" s="56">
        <v>217</v>
      </c>
      <c r="M42" s="57">
        <f t="shared" si="2"/>
        <v>301</v>
      </c>
      <c r="N42" s="32">
        <f t="shared" si="9"/>
        <v>0.39697695365139296</v>
      </c>
      <c r="O42" s="32">
        <f t="shared" si="10"/>
        <v>0.53473904178078546</v>
      </c>
      <c r="P42" s="33">
        <f t="shared" si="11"/>
        <v>0.49629380788421079</v>
      </c>
      <c r="Q42" s="41"/>
      <c r="R42" s="58">
        <f t="shared" si="6"/>
        <v>98.450284505545454</v>
      </c>
      <c r="S42" s="58">
        <f t="shared" si="7"/>
        <v>132.6152823616348</v>
      </c>
      <c r="T42" s="58">
        <f t="shared" si="8"/>
        <v>123.08086435528428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7485.4274014661278</v>
      </c>
      <c r="F43" s="56">
        <v>25557.897586881067</v>
      </c>
      <c r="G43" s="57">
        <f t="shared" si="0"/>
        <v>33043.324988347194</v>
      </c>
      <c r="H43" s="56">
        <v>0</v>
      </c>
      <c r="I43" s="56">
        <v>0</v>
      </c>
      <c r="J43" s="57">
        <f t="shared" si="1"/>
        <v>0</v>
      </c>
      <c r="K43" s="56">
        <v>84</v>
      </c>
      <c r="L43" s="56">
        <v>217</v>
      </c>
      <c r="M43" s="57">
        <f t="shared" si="2"/>
        <v>301</v>
      </c>
      <c r="N43" s="32">
        <f t="shared" si="9"/>
        <v>0.35932351197514056</v>
      </c>
      <c r="O43" s="32">
        <f t="shared" si="10"/>
        <v>0.47491262053814975</v>
      </c>
      <c r="P43" s="33">
        <f t="shared" si="11"/>
        <v>0.44265519489265881</v>
      </c>
      <c r="Q43" s="41"/>
      <c r="R43" s="58">
        <f t="shared" si="6"/>
        <v>89.112230969834854</v>
      </c>
      <c r="S43" s="58">
        <f t="shared" si="7"/>
        <v>117.77832989346113</v>
      </c>
      <c r="T43" s="58">
        <f t="shared" si="8"/>
        <v>109.77848833337939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7293.1954017515527</v>
      </c>
      <c r="F44" s="56">
        <v>24460.115086286176</v>
      </c>
      <c r="G44" s="57">
        <f t="shared" si="0"/>
        <v>31753.310488037729</v>
      </c>
      <c r="H44" s="56">
        <v>0</v>
      </c>
      <c r="I44" s="56">
        <v>0</v>
      </c>
      <c r="J44" s="57">
        <f t="shared" si="1"/>
        <v>0</v>
      </c>
      <c r="K44" s="56">
        <v>84</v>
      </c>
      <c r="L44" s="56">
        <v>209</v>
      </c>
      <c r="M44" s="57">
        <f t="shared" si="2"/>
        <v>293</v>
      </c>
      <c r="N44" s="32">
        <f t="shared" si="9"/>
        <v>0.35009578541434105</v>
      </c>
      <c r="O44" s="32">
        <f t="shared" si="10"/>
        <v>0.47191146562521563</v>
      </c>
      <c r="P44" s="33">
        <f t="shared" si="11"/>
        <v>0.43698819894359969</v>
      </c>
      <c r="Q44" s="41"/>
      <c r="R44" s="58">
        <f t="shared" si="6"/>
        <v>86.823754782756581</v>
      </c>
      <c r="S44" s="58">
        <f t="shared" si="7"/>
        <v>117.03404347505348</v>
      </c>
      <c r="T44" s="58">
        <f t="shared" si="8"/>
        <v>108.37307333801273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7367.3039103736573</v>
      </c>
      <c r="F45" s="56">
        <v>23618.484502606389</v>
      </c>
      <c r="G45" s="57">
        <f t="shared" si="0"/>
        <v>30985.788412980044</v>
      </c>
      <c r="H45" s="56">
        <v>0</v>
      </c>
      <c r="I45" s="56">
        <v>0</v>
      </c>
      <c r="J45" s="57">
        <f t="shared" si="1"/>
        <v>0</v>
      </c>
      <c r="K45" s="56">
        <v>84</v>
      </c>
      <c r="L45" s="56">
        <v>175</v>
      </c>
      <c r="M45" s="57">
        <f t="shared" si="2"/>
        <v>259</v>
      </c>
      <c r="N45" s="32">
        <f t="shared" si="9"/>
        <v>0.35365322150411183</v>
      </c>
      <c r="O45" s="32">
        <f t="shared" si="10"/>
        <v>0.54420471204162191</v>
      </c>
      <c r="P45" s="33">
        <f t="shared" si="11"/>
        <v>0.48240422862405102</v>
      </c>
      <c r="Q45" s="41"/>
      <c r="R45" s="58">
        <f t="shared" si="6"/>
        <v>87.705998933019728</v>
      </c>
      <c r="S45" s="58">
        <f t="shared" si="7"/>
        <v>134.96276858632223</v>
      </c>
      <c r="T45" s="58">
        <f t="shared" si="8"/>
        <v>119.63624869876465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7446.1714874991012</v>
      </c>
      <c r="F46" s="56">
        <v>23243.21518368652</v>
      </c>
      <c r="G46" s="57">
        <f t="shared" si="0"/>
        <v>30689.386671185621</v>
      </c>
      <c r="H46" s="56">
        <v>0</v>
      </c>
      <c r="I46" s="56">
        <v>0</v>
      </c>
      <c r="J46" s="57">
        <f t="shared" si="1"/>
        <v>0</v>
      </c>
      <c r="K46" s="56">
        <v>84</v>
      </c>
      <c r="L46" s="56">
        <v>175</v>
      </c>
      <c r="M46" s="57">
        <f t="shared" si="2"/>
        <v>259</v>
      </c>
      <c r="N46" s="32">
        <f t="shared" si="9"/>
        <v>0.35743910750283703</v>
      </c>
      <c r="O46" s="32">
        <f t="shared" si="10"/>
        <v>0.53555795354116409</v>
      </c>
      <c r="P46" s="33">
        <f t="shared" si="11"/>
        <v>0.47778967915035531</v>
      </c>
      <c r="Q46" s="41"/>
      <c r="R46" s="58">
        <f t="shared" si="6"/>
        <v>88.644898660703589</v>
      </c>
      <c r="S46" s="58">
        <f t="shared" si="7"/>
        <v>132.81837247820869</v>
      </c>
      <c r="T46" s="58">
        <f t="shared" si="8"/>
        <v>118.49184042928812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7709.2156370811135</v>
      </c>
      <c r="F47" s="56">
        <v>22836.985756881659</v>
      </c>
      <c r="G47" s="57">
        <f t="shared" si="0"/>
        <v>30546.201393962772</v>
      </c>
      <c r="H47" s="56">
        <v>0</v>
      </c>
      <c r="I47" s="56">
        <v>0</v>
      </c>
      <c r="J47" s="57">
        <f t="shared" si="1"/>
        <v>0</v>
      </c>
      <c r="K47" s="56">
        <v>84</v>
      </c>
      <c r="L47" s="56">
        <v>202</v>
      </c>
      <c r="M47" s="57">
        <f t="shared" si="2"/>
        <v>286</v>
      </c>
      <c r="N47" s="32">
        <f t="shared" si="9"/>
        <v>0.37006603480612105</v>
      </c>
      <c r="O47" s="32">
        <f t="shared" si="10"/>
        <v>0.45586445538329723</v>
      </c>
      <c r="P47" s="33">
        <f t="shared" si="11"/>
        <v>0.430664919269721</v>
      </c>
      <c r="Q47" s="41"/>
      <c r="R47" s="58">
        <f t="shared" si="6"/>
        <v>91.776376631918012</v>
      </c>
      <c r="S47" s="58">
        <f t="shared" si="7"/>
        <v>113.05438493505771</v>
      </c>
      <c r="T47" s="58">
        <f t="shared" si="8"/>
        <v>106.80489997889082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7475.5718072215541</v>
      </c>
      <c r="F48" s="56">
        <v>21094.215692277419</v>
      </c>
      <c r="G48" s="57">
        <f t="shared" si="0"/>
        <v>28569.787499498972</v>
      </c>
      <c r="H48" s="56">
        <v>0</v>
      </c>
      <c r="I48" s="56">
        <v>0</v>
      </c>
      <c r="J48" s="57">
        <f t="shared" ref="J48:J58" si="12">+H48+I48</f>
        <v>0</v>
      </c>
      <c r="K48" s="56">
        <v>84</v>
      </c>
      <c r="L48" s="56">
        <v>216</v>
      </c>
      <c r="M48" s="57">
        <f t="shared" ref="M48:M58" si="13">+K48+L48</f>
        <v>300</v>
      </c>
      <c r="N48" s="32">
        <f t="shared" ref="N48" si="14">+E48/(H48*216+K48*248)</f>
        <v>0.3588504131730777</v>
      </c>
      <c r="O48" s="32">
        <f t="shared" ref="O48" si="15">+F48/(I48*216+L48*248)</f>
        <v>0.39378389509179768</v>
      </c>
      <c r="P48" s="33">
        <f t="shared" ref="P48" si="16">+G48/(J48*216+M48*248)</f>
        <v>0.3840025201545561</v>
      </c>
      <c r="Q48" s="41"/>
      <c r="R48" s="58">
        <f t="shared" ref="R48" si="17">+E48/(H48+K48)</f>
        <v>88.994902466923264</v>
      </c>
      <c r="S48" s="58">
        <f t="shared" ref="S48" si="18">+F48/(I48+L48)</f>
        <v>97.658405982765828</v>
      </c>
      <c r="T48" s="58">
        <f t="shared" ref="T48" si="19">+G48/(J48+M48)</f>
        <v>95.232624998329911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7615.9553192678977</v>
      </c>
      <c r="F49" s="56">
        <v>19589.397031782322</v>
      </c>
      <c r="G49" s="57">
        <f t="shared" si="0"/>
        <v>27205.35235105022</v>
      </c>
      <c r="H49" s="56">
        <v>0</v>
      </c>
      <c r="I49" s="56">
        <v>0</v>
      </c>
      <c r="J49" s="57">
        <f t="shared" si="12"/>
        <v>0</v>
      </c>
      <c r="K49" s="56">
        <v>84</v>
      </c>
      <c r="L49" s="56">
        <v>216</v>
      </c>
      <c r="M49" s="57">
        <f t="shared" si="13"/>
        <v>300</v>
      </c>
      <c r="N49" s="32">
        <f t="shared" si="9"/>
        <v>0.36558925303705347</v>
      </c>
      <c r="O49" s="32">
        <f t="shared" si="10"/>
        <v>0.36569214889079904</v>
      </c>
      <c r="P49" s="33">
        <f t="shared" si="11"/>
        <v>0.36566333805175028</v>
      </c>
      <c r="Q49" s="41"/>
      <c r="R49" s="58">
        <f t="shared" si="6"/>
        <v>90.666134753189255</v>
      </c>
      <c r="S49" s="58">
        <f t="shared" si="7"/>
        <v>90.691652924918159</v>
      </c>
      <c r="T49" s="58">
        <f t="shared" si="8"/>
        <v>90.684507836834072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7355.0893944468953</v>
      </c>
      <c r="F50" s="56">
        <v>19637.040246764012</v>
      </c>
      <c r="G50" s="57">
        <f t="shared" si="0"/>
        <v>26992.129641210908</v>
      </c>
      <c r="H50" s="56">
        <v>0</v>
      </c>
      <c r="I50" s="56">
        <v>0</v>
      </c>
      <c r="J50" s="57">
        <f t="shared" si="12"/>
        <v>0</v>
      </c>
      <c r="K50" s="56">
        <v>85</v>
      </c>
      <c r="L50" s="56">
        <v>216</v>
      </c>
      <c r="M50" s="57">
        <f t="shared" si="13"/>
        <v>301</v>
      </c>
      <c r="N50" s="32">
        <f t="shared" si="9"/>
        <v>0.34891315912935938</v>
      </c>
      <c r="O50" s="32">
        <f t="shared" si="10"/>
        <v>0.36658154582519437</v>
      </c>
      <c r="P50" s="33">
        <f t="shared" si="11"/>
        <v>0.36159213429979248</v>
      </c>
      <c r="Q50" s="41"/>
      <c r="R50" s="58">
        <f t="shared" si="6"/>
        <v>86.530463464081123</v>
      </c>
      <c r="S50" s="58">
        <f t="shared" si="7"/>
        <v>90.912223364648199</v>
      </c>
      <c r="T50" s="58">
        <f t="shared" si="8"/>
        <v>89.674849306348534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7084.4919113520655</v>
      </c>
      <c r="F51" s="56">
        <v>17700.281599929222</v>
      </c>
      <c r="G51" s="57">
        <f t="shared" si="0"/>
        <v>24784.773511281288</v>
      </c>
      <c r="H51" s="56">
        <v>0</v>
      </c>
      <c r="I51" s="56">
        <v>0</v>
      </c>
      <c r="J51" s="57">
        <f t="shared" si="12"/>
        <v>0</v>
      </c>
      <c r="K51" s="56">
        <v>85</v>
      </c>
      <c r="L51" s="56">
        <v>216</v>
      </c>
      <c r="M51" s="57">
        <f t="shared" si="13"/>
        <v>301</v>
      </c>
      <c r="N51" s="32">
        <f t="shared" si="9"/>
        <v>0.33607646638292532</v>
      </c>
      <c r="O51" s="32">
        <f t="shared" si="10"/>
        <v>0.33042640382185673</v>
      </c>
      <c r="P51" s="33">
        <f t="shared" si="11"/>
        <v>0.33202193643876982</v>
      </c>
      <c r="Q51" s="41"/>
      <c r="R51" s="58">
        <f t="shared" si="6"/>
        <v>83.346963662965479</v>
      </c>
      <c r="S51" s="58">
        <f t="shared" si="7"/>
        <v>81.945748147820467</v>
      </c>
      <c r="T51" s="58">
        <f t="shared" si="8"/>
        <v>82.341440236814904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7133.2455483646354</v>
      </c>
      <c r="F52" s="56">
        <v>17492.158469981547</v>
      </c>
      <c r="G52" s="57">
        <f t="shared" si="0"/>
        <v>24625.404018346184</v>
      </c>
      <c r="H52" s="56">
        <v>0</v>
      </c>
      <c r="I52" s="56">
        <v>0</v>
      </c>
      <c r="J52" s="57">
        <f t="shared" si="12"/>
        <v>0</v>
      </c>
      <c r="K52" s="56">
        <v>85</v>
      </c>
      <c r="L52" s="56">
        <v>216</v>
      </c>
      <c r="M52" s="57">
        <f t="shared" si="13"/>
        <v>301</v>
      </c>
      <c r="N52" s="32">
        <f t="shared" si="9"/>
        <v>0.33838925751255389</v>
      </c>
      <c r="O52" s="32">
        <f t="shared" si="10"/>
        <v>0.32654119007582039</v>
      </c>
      <c r="P52" s="33">
        <f t="shared" si="11"/>
        <v>0.32988698985031323</v>
      </c>
      <c r="Q52" s="41"/>
      <c r="R52" s="58">
        <f t="shared" si="6"/>
        <v>83.920535863113358</v>
      </c>
      <c r="S52" s="58">
        <f t="shared" si="7"/>
        <v>80.982215138803454</v>
      </c>
      <c r="T52" s="58">
        <f t="shared" si="8"/>
        <v>81.81197348287769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7153.0602371234854</v>
      </c>
      <c r="F53" s="56">
        <v>17128.561169439869</v>
      </c>
      <c r="G53" s="57">
        <f t="shared" si="0"/>
        <v>24281.621406563354</v>
      </c>
      <c r="H53" s="56">
        <v>0</v>
      </c>
      <c r="I53" s="56">
        <v>0</v>
      </c>
      <c r="J53" s="57">
        <f t="shared" si="12"/>
        <v>0</v>
      </c>
      <c r="K53" s="56">
        <v>81</v>
      </c>
      <c r="L53" s="56">
        <v>222</v>
      </c>
      <c r="M53" s="57">
        <f t="shared" si="13"/>
        <v>303</v>
      </c>
      <c r="N53" s="32">
        <f t="shared" si="9"/>
        <v>0.35608623243346704</v>
      </c>
      <c r="O53" s="32">
        <f t="shared" si="10"/>
        <v>0.3111116167073501</v>
      </c>
      <c r="P53" s="33">
        <f t="shared" si="11"/>
        <v>0.32313453378264873</v>
      </c>
      <c r="Q53" s="41"/>
      <c r="R53" s="58">
        <f t="shared" si="6"/>
        <v>88.309385643499823</v>
      </c>
      <c r="S53" s="58">
        <f t="shared" si="7"/>
        <v>77.155680943422837</v>
      </c>
      <c r="T53" s="58">
        <f t="shared" si="8"/>
        <v>80.137364378096876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6478.5577602252279</v>
      </c>
      <c r="F54" s="56">
        <v>17144.608948483263</v>
      </c>
      <c r="G54" s="57">
        <f t="shared" si="0"/>
        <v>23623.16670870849</v>
      </c>
      <c r="H54" s="56">
        <v>0</v>
      </c>
      <c r="I54" s="56">
        <v>0</v>
      </c>
      <c r="J54" s="57">
        <f t="shared" si="12"/>
        <v>0</v>
      </c>
      <c r="K54" s="56">
        <v>55</v>
      </c>
      <c r="L54" s="56">
        <v>220</v>
      </c>
      <c r="M54" s="57">
        <f t="shared" si="13"/>
        <v>275</v>
      </c>
      <c r="N54" s="32">
        <f t="shared" si="9"/>
        <v>0.47496757772912229</v>
      </c>
      <c r="O54" s="32">
        <f t="shared" si="10"/>
        <v>0.31423403497953195</v>
      </c>
      <c r="P54" s="33">
        <f t="shared" si="11"/>
        <v>0.34638074352944997</v>
      </c>
      <c r="Q54" s="41"/>
      <c r="R54" s="58">
        <f t="shared" si="6"/>
        <v>117.79195927682233</v>
      </c>
      <c r="S54" s="58">
        <f t="shared" si="7"/>
        <v>77.930040674923916</v>
      </c>
      <c r="T54" s="58">
        <f t="shared" si="8"/>
        <v>85.902424395303598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2894.3059083485809</v>
      </c>
      <c r="F55" s="56">
        <v>13169.134042499039</v>
      </c>
      <c r="G55" s="57">
        <f t="shared" si="0"/>
        <v>16063.43995084762</v>
      </c>
      <c r="H55" s="56">
        <v>0</v>
      </c>
      <c r="I55" s="56">
        <v>0</v>
      </c>
      <c r="J55" s="57">
        <f t="shared" si="12"/>
        <v>0</v>
      </c>
      <c r="K55" s="56">
        <v>46</v>
      </c>
      <c r="L55" s="56">
        <v>216</v>
      </c>
      <c r="M55" s="57">
        <f t="shared" si="13"/>
        <v>262</v>
      </c>
      <c r="N55" s="32">
        <f t="shared" si="9"/>
        <v>0.25370844217641836</v>
      </c>
      <c r="O55" s="32">
        <f t="shared" si="10"/>
        <v>0.24583956919241037</v>
      </c>
      <c r="P55" s="33">
        <f t="shared" si="11"/>
        <v>0.24722112704456445</v>
      </c>
      <c r="Q55" s="41"/>
      <c r="R55" s="58">
        <f t="shared" si="6"/>
        <v>62.919693659751758</v>
      </c>
      <c r="S55" s="58">
        <f t="shared" si="7"/>
        <v>60.968213159717777</v>
      </c>
      <c r="T55" s="58">
        <f t="shared" si="8"/>
        <v>61.310839507051988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2304.6688308930406</v>
      </c>
      <c r="F56" s="56">
        <v>12811.986051788615</v>
      </c>
      <c r="G56" s="57">
        <f t="shared" si="0"/>
        <v>15116.654882681656</v>
      </c>
      <c r="H56" s="56">
        <v>0</v>
      </c>
      <c r="I56" s="56">
        <v>0</v>
      </c>
      <c r="J56" s="57">
        <f t="shared" si="12"/>
        <v>0</v>
      </c>
      <c r="K56" s="56">
        <v>50</v>
      </c>
      <c r="L56" s="56">
        <v>216</v>
      </c>
      <c r="M56" s="57">
        <f t="shared" si="13"/>
        <v>266</v>
      </c>
      <c r="N56" s="32">
        <f t="shared" si="9"/>
        <v>0.18586038958814843</v>
      </c>
      <c r="O56" s="32">
        <f t="shared" si="10"/>
        <v>0.23917237999904076</v>
      </c>
      <c r="P56" s="33">
        <f t="shared" si="11"/>
        <v>0.22915132916992567</v>
      </c>
      <c r="Q56" s="41"/>
      <c r="R56" s="58">
        <f t="shared" si="6"/>
        <v>46.093376617860812</v>
      </c>
      <c r="S56" s="58">
        <f t="shared" si="7"/>
        <v>59.314750239762105</v>
      </c>
      <c r="T56" s="58">
        <f t="shared" si="8"/>
        <v>56.829529634141565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1970.5005676221413</v>
      </c>
      <c r="F57" s="56">
        <v>9394.2587876061916</v>
      </c>
      <c r="G57" s="57">
        <f t="shared" si="0"/>
        <v>11364.759355228332</v>
      </c>
      <c r="H57" s="56">
        <v>0</v>
      </c>
      <c r="I57" s="56">
        <v>0</v>
      </c>
      <c r="J57" s="57">
        <f t="shared" si="12"/>
        <v>0</v>
      </c>
      <c r="K57" s="56">
        <v>46</v>
      </c>
      <c r="L57" s="56">
        <v>216</v>
      </c>
      <c r="M57" s="57">
        <f t="shared" si="13"/>
        <v>262</v>
      </c>
      <c r="N57" s="32">
        <f t="shared" si="9"/>
        <v>0.17272971315060845</v>
      </c>
      <c r="O57" s="32">
        <f t="shared" si="10"/>
        <v>0.17537072109479898</v>
      </c>
      <c r="P57" s="33">
        <f t="shared" si="11"/>
        <v>0.17490703267711666</v>
      </c>
      <c r="Q57" s="41"/>
      <c r="R57" s="58">
        <f t="shared" si="6"/>
        <v>42.836968861350897</v>
      </c>
      <c r="S57" s="58">
        <f t="shared" si="7"/>
        <v>43.491938831510147</v>
      </c>
      <c r="T57" s="58">
        <f t="shared" si="8"/>
        <v>43.376944103924934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1946.8781057699073</v>
      </c>
      <c r="F58" s="61">
        <v>8895.0000000000055</v>
      </c>
      <c r="G58" s="62">
        <f t="shared" si="0"/>
        <v>10841.878105769913</v>
      </c>
      <c r="H58" s="56">
        <v>0</v>
      </c>
      <c r="I58" s="56">
        <v>0</v>
      </c>
      <c r="J58" s="57">
        <f t="shared" si="12"/>
        <v>0</v>
      </c>
      <c r="K58" s="56">
        <v>45</v>
      </c>
      <c r="L58" s="56">
        <v>216</v>
      </c>
      <c r="M58" s="57">
        <f t="shared" si="13"/>
        <v>261</v>
      </c>
      <c r="N58" s="34">
        <f t="shared" si="9"/>
        <v>0.17445144316934652</v>
      </c>
      <c r="O58" s="34">
        <f t="shared" si="10"/>
        <v>0.16605062724014347</v>
      </c>
      <c r="P58" s="35">
        <f t="shared" si="11"/>
        <v>0.16749904377966124</v>
      </c>
      <c r="Q58" s="41"/>
      <c r="R58" s="58">
        <f t="shared" si="6"/>
        <v>43.263957905997941</v>
      </c>
      <c r="S58" s="58">
        <f t="shared" si="7"/>
        <v>41.180555555555578</v>
      </c>
      <c r="T58" s="58">
        <f t="shared" si="8"/>
        <v>41.539762857355989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13644.61413888883</v>
      </c>
      <c r="F59" s="64">
        <v>24478.871860501087</v>
      </c>
      <c r="G59" s="65">
        <f t="shared" si="0"/>
        <v>38123.485999389915</v>
      </c>
      <c r="H59" s="66">
        <v>142</v>
      </c>
      <c r="I59" s="64">
        <v>130</v>
      </c>
      <c r="J59" s="65">
        <f t="shared" si="1"/>
        <v>272</v>
      </c>
      <c r="K59" s="66">
        <v>36</v>
      </c>
      <c r="L59" s="64">
        <v>64</v>
      </c>
      <c r="M59" s="65">
        <f t="shared" si="2"/>
        <v>100</v>
      </c>
      <c r="N59" s="30">
        <f t="shared" si="9"/>
        <v>0.34456096310325329</v>
      </c>
      <c r="O59" s="30">
        <f t="shared" si="10"/>
        <v>0.55694557381919108</v>
      </c>
      <c r="P59" s="31">
        <f t="shared" si="11"/>
        <v>0.45628454135616042</v>
      </c>
      <c r="Q59" s="41"/>
      <c r="R59" s="58">
        <f t="shared" si="6"/>
        <v>76.655135611735005</v>
      </c>
      <c r="S59" s="58">
        <f t="shared" si="7"/>
        <v>126.17975185825303</v>
      </c>
      <c r="T59" s="58">
        <f t="shared" si="8"/>
        <v>102.48248924567181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13714.237480418631</v>
      </c>
      <c r="F60" s="56">
        <v>24222.729753954594</v>
      </c>
      <c r="G60" s="57">
        <f t="shared" si="0"/>
        <v>37936.967234373224</v>
      </c>
      <c r="H60" s="55">
        <v>142</v>
      </c>
      <c r="I60" s="56">
        <v>132</v>
      </c>
      <c r="J60" s="57">
        <f t="shared" ref="J60:J69" si="20">+H60+I60</f>
        <v>274</v>
      </c>
      <c r="K60" s="55">
        <v>26</v>
      </c>
      <c r="L60" s="56">
        <v>66</v>
      </c>
      <c r="M60" s="57">
        <f t="shared" ref="M60:M70" si="21">+K60+L60</f>
        <v>92</v>
      </c>
      <c r="N60" s="32">
        <f t="shared" si="9"/>
        <v>0.3694568286750709</v>
      </c>
      <c r="O60" s="32">
        <f t="shared" si="10"/>
        <v>0.53972214246779404</v>
      </c>
      <c r="P60" s="33">
        <f t="shared" si="11"/>
        <v>0.46264594188260028</v>
      </c>
      <c r="Q60" s="41"/>
      <c r="R60" s="58">
        <f t="shared" si="6"/>
        <v>81.63236595487281</v>
      </c>
      <c r="S60" s="58">
        <f t="shared" si="7"/>
        <v>122.33701895936663</v>
      </c>
      <c r="T60" s="58">
        <f t="shared" si="8"/>
        <v>103.65291594091045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13718.617312729542</v>
      </c>
      <c r="F61" s="56">
        <v>23178.899815420435</v>
      </c>
      <c r="G61" s="57">
        <f t="shared" si="0"/>
        <v>36897.517128149979</v>
      </c>
      <c r="H61" s="55">
        <v>142</v>
      </c>
      <c r="I61" s="56">
        <v>130</v>
      </c>
      <c r="J61" s="57">
        <f t="shared" si="20"/>
        <v>272</v>
      </c>
      <c r="K61" s="55">
        <v>26</v>
      </c>
      <c r="L61" s="56">
        <v>64</v>
      </c>
      <c r="M61" s="57">
        <f t="shared" si="21"/>
        <v>90</v>
      </c>
      <c r="N61" s="32">
        <f t="shared" si="9"/>
        <v>0.36957481984723983</v>
      </c>
      <c r="O61" s="32">
        <f t="shared" si="10"/>
        <v>0.52736848870177544</v>
      </c>
      <c r="P61" s="33">
        <f t="shared" si="11"/>
        <v>0.45512035139320578</v>
      </c>
      <c r="Q61" s="41"/>
      <c r="R61" s="58">
        <f t="shared" si="6"/>
        <v>81.658436385294891</v>
      </c>
      <c r="S61" s="58">
        <f t="shared" si="7"/>
        <v>119.47886502794039</v>
      </c>
      <c r="T61" s="58">
        <f t="shared" si="8"/>
        <v>101.92684289544194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13888.728490192945</v>
      </c>
      <c r="F62" s="56">
        <v>22131.238682851075</v>
      </c>
      <c r="G62" s="57">
        <f t="shared" si="0"/>
        <v>36019.967173044017</v>
      </c>
      <c r="H62" s="55">
        <v>140</v>
      </c>
      <c r="I62" s="56">
        <v>130</v>
      </c>
      <c r="J62" s="57">
        <f t="shared" si="20"/>
        <v>270</v>
      </c>
      <c r="K62" s="55">
        <v>26</v>
      </c>
      <c r="L62" s="56">
        <v>64</v>
      </c>
      <c r="M62" s="57">
        <f t="shared" si="21"/>
        <v>90</v>
      </c>
      <c r="N62" s="32">
        <f t="shared" si="9"/>
        <v>0.37856324929658047</v>
      </c>
      <c r="O62" s="32">
        <f t="shared" si="10"/>
        <v>0.50353200497932005</v>
      </c>
      <c r="P62" s="33">
        <f t="shared" si="11"/>
        <v>0.44667618022127997</v>
      </c>
      <c r="Q62" s="41"/>
      <c r="R62" s="58">
        <f t="shared" si="6"/>
        <v>83.667039097547857</v>
      </c>
      <c r="S62" s="58">
        <f t="shared" si="7"/>
        <v>114.07854991160347</v>
      </c>
      <c r="T62" s="58">
        <f t="shared" si="8"/>
        <v>100.05546436956671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13725.375479200833</v>
      </c>
      <c r="F63" s="56">
        <v>21153.535584215537</v>
      </c>
      <c r="G63" s="57">
        <f t="shared" si="0"/>
        <v>34878.911063416366</v>
      </c>
      <c r="H63" s="55">
        <v>134</v>
      </c>
      <c r="I63" s="56">
        <v>130</v>
      </c>
      <c r="J63" s="57">
        <f t="shared" si="20"/>
        <v>264</v>
      </c>
      <c r="K63" s="55">
        <v>26</v>
      </c>
      <c r="L63" s="56">
        <v>64</v>
      </c>
      <c r="M63" s="57">
        <f t="shared" si="21"/>
        <v>90</v>
      </c>
      <c r="N63" s="32">
        <f t="shared" si="9"/>
        <v>0.38781011186711217</v>
      </c>
      <c r="O63" s="32">
        <f t="shared" si="10"/>
        <v>0.48128721296449617</v>
      </c>
      <c r="P63" s="33">
        <f t="shared" si="11"/>
        <v>0.43959103477788319</v>
      </c>
      <c r="Q63" s="41"/>
      <c r="R63" s="58">
        <f t="shared" si="6"/>
        <v>85.783596745005212</v>
      </c>
      <c r="S63" s="58">
        <f t="shared" si="7"/>
        <v>109.03884321760586</v>
      </c>
      <c r="T63" s="58">
        <f t="shared" si="8"/>
        <v>98.527997354283514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13721.392634332471</v>
      </c>
      <c r="F64" s="56">
        <v>19721.737625601585</v>
      </c>
      <c r="G64" s="57">
        <f t="shared" si="0"/>
        <v>33443.130259934056</v>
      </c>
      <c r="H64" s="55">
        <v>115</v>
      </c>
      <c r="I64" s="56">
        <v>168</v>
      </c>
      <c r="J64" s="57">
        <f t="shared" si="20"/>
        <v>283</v>
      </c>
      <c r="K64" s="55">
        <v>26</v>
      </c>
      <c r="L64" s="56">
        <v>64</v>
      </c>
      <c r="M64" s="57">
        <f t="shared" si="21"/>
        <v>90</v>
      </c>
      <c r="N64" s="3">
        <f t="shared" si="9"/>
        <v>0.43855128593494219</v>
      </c>
      <c r="O64" s="3">
        <f t="shared" si="10"/>
        <v>0.37810079803684021</v>
      </c>
      <c r="P64" s="4">
        <f t="shared" si="11"/>
        <v>0.40076610895328896</v>
      </c>
      <c r="Q64" s="41"/>
      <c r="R64" s="58">
        <f t="shared" si="6"/>
        <v>97.314841378244481</v>
      </c>
      <c r="S64" s="58">
        <f t="shared" si="7"/>
        <v>85.00748976552407</v>
      </c>
      <c r="T64" s="58">
        <f t="shared" si="8"/>
        <v>89.65986664861677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13188.245702160344</v>
      </c>
      <c r="F65" s="56">
        <v>16220.941279321891</v>
      </c>
      <c r="G65" s="57">
        <f t="shared" si="0"/>
        <v>29409.186981482235</v>
      </c>
      <c r="H65" s="55">
        <v>120</v>
      </c>
      <c r="I65" s="56">
        <v>168</v>
      </c>
      <c r="J65" s="57">
        <f t="shared" si="20"/>
        <v>288</v>
      </c>
      <c r="K65" s="55">
        <v>26</v>
      </c>
      <c r="L65" s="56">
        <v>64</v>
      </c>
      <c r="M65" s="57">
        <f t="shared" si="21"/>
        <v>90</v>
      </c>
      <c r="N65" s="3">
        <f t="shared" si="9"/>
        <v>0.40744703726397502</v>
      </c>
      <c r="O65" s="3">
        <f t="shared" si="10"/>
        <v>0.31098430366798102</v>
      </c>
      <c r="P65" s="4">
        <f t="shared" si="11"/>
        <v>0.34792242785209915</v>
      </c>
      <c r="Q65" s="41"/>
      <c r="R65" s="58">
        <f t="shared" si="6"/>
        <v>90.330450014796881</v>
      </c>
      <c r="S65" s="58">
        <f t="shared" si="7"/>
        <v>69.917850341904696</v>
      </c>
      <c r="T65" s="58">
        <f t="shared" si="8"/>
        <v>77.802081961593217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9462.2002047765745</v>
      </c>
      <c r="F66" s="56">
        <v>8370.0540685255764</v>
      </c>
      <c r="G66" s="57">
        <f t="shared" si="0"/>
        <v>17832.254273302151</v>
      </c>
      <c r="H66" s="55">
        <v>80</v>
      </c>
      <c r="I66" s="56">
        <v>86</v>
      </c>
      <c r="J66" s="57">
        <f t="shared" si="20"/>
        <v>166</v>
      </c>
      <c r="K66" s="55">
        <v>26</v>
      </c>
      <c r="L66" s="56">
        <v>22</v>
      </c>
      <c r="M66" s="57">
        <f t="shared" si="21"/>
        <v>48</v>
      </c>
      <c r="N66" s="3">
        <f t="shared" si="9"/>
        <v>0.39877782386954547</v>
      </c>
      <c r="O66" s="3">
        <f t="shared" si="10"/>
        <v>0.3482878690298592</v>
      </c>
      <c r="P66" s="4">
        <f t="shared" si="11"/>
        <v>0.37337215815121755</v>
      </c>
      <c r="Q66" s="41"/>
      <c r="R66" s="58">
        <f t="shared" si="6"/>
        <v>89.266039667703538</v>
      </c>
      <c r="S66" s="58">
        <f t="shared" si="7"/>
        <v>77.500500634496078</v>
      </c>
      <c r="T66" s="58">
        <f t="shared" si="8"/>
        <v>83.328290996739028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8187.1854888277858</v>
      </c>
      <c r="F67" s="56">
        <v>8220.0428338498423</v>
      </c>
      <c r="G67" s="57">
        <f t="shared" si="0"/>
        <v>16407.228322677627</v>
      </c>
      <c r="H67" s="55">
        <v>78</v>
      </c>
      <c r="I67" s="56">
        <v>86</v>
      </c>
      <c r="J67" s="57">
        <f t="shared" si="20"/>
        <v>164</v>
      </c>
      <c r="K67" s="55">
        <v>26</v>
      </c>
      <c r="L67" s="56">
        <v>20</v>
      </c>
      <c r="M67" s="57">
        <f t="shared" si="21"/>
        <v>46</v>
      </c>
      <c r="N67" s="3">
        <f t="shared" si="9"/>
        <v>0.35144168478828064</v>
      </c>
      <c r="O67" s="3">
        <f t="shared" si="10"/>
        <v>0.34925402931041138</v>
      </c>
      <c r="P67" s="4">
        <f t="shared" si="11"/>
        <v>0.35034225150917381</v>
      </c>
      <c r="Q67" s="41"/>
      <c r="R67" s="58">
        <f t="shared" si="6"/>
        <v>78.722937392574863</v>
      </c>
      <c r="S67" s="58">
        <f t="shared" si="7"/>
        <v>77.547573904243791</v>
      </c>
      <c r="T67" s="58">
        <f t="shared" si="8"/>
        <v>78.129658679417275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7084.9141744661674</v>
      </c>
      <c r="F68" s="56">
        <v>8106.922828229347</v>
      </c>
      <c r="G68" s="57">
        <f t="shared" si="0"/>
        <v>15191.837002695514</v>
      </c>
      <c r="H68" s="55">
        <v>42</v>
      </c>
      <c r="I68" s="56">
        <v>102</v>
      </c>
      <c r="J68" s="57">
        <f t="shared" si="20"/>
        <v>144</v>
      </c>
      <c r="K68" s="55">
        <v>26</v>
      </c>
      <c r="L68" s="56">
        <v>26</v>
      </c>
      <c r="M68" s="57">
        <f t="shared" si="21"/>
        <v>52</v>
      </c>
      <c r="N68" s="3">
        <f t="shared" si="9"/>
        <v>0.45650220196302627</v>
      </c>
      <c r="O68" s="3">
        <f t="shared" si="10"/>
        <v>0.28465318919344618</v>
      </c>
      <c r="P68" s="4">
        <f t="shared" si="11"/>
        <v>0.34526902278853444</v>
      </c>
      <c r="Q68" s="41"/>
      <c r="R68" s="58">
        <f t="shared" si="6"/>
        <v>104.18991433038481</v>
      </c>
      <c r="S68" s="58">
        <f t="shared" si="7"/>
        <v>63.335334595541774</v>
      </c>
      <c r="T68" s="58">
        <f t="shared" si="8"/>
        <v>77.509372462732216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6064.7753361930554</v>
      </c>
      <c r="F69" s="61">
        <v>3984.9999999999986</v>
      </c>
      <c r="G69" s="62">
        <f t="shared" si="0"/>
        <v>10049.775336193054</v>
      </c>
      <c r="H69" s="67">
        <v>38</v>
      </c>
      <c r="I69" s="61">
        <v>102</v>
      </c>
      <c r="J69" s="62">
        <f t="shared" si="20"/>
        <v>140</v>
      </c>
      <c r="K69" s="67">
        <v>26</v>
      </c>
      <c r="L69" s="61">
        <v>26</v>
      </c>
      <c r="M69" s="62">
        <f t="shared" si="21"/>
        <v>52</v>
      </c>
      <c r="N69" s="6">
        <f t="shared" si="9"/>
        <v>0.41380836082103273</v>
      </c>
      <c r="O69" s="6">
        <f t="shared" si="10"/>
        <v>0.13992275280898872</v>
      </c>
      <c r="P69" s="7">
        <f t="shared" si="11"/>
        <v>0.23297884217806597</v>
      </c>
      <c r="Q69" s="41"/>
      <c r="R69" s="58">
        <f t="shared" si="6"/>
        <v>94.762114628016491</v>
      </c>
      <c r="S69" s="58">
        <f t="shared" si="7"/>
        <v>31.132812499999989</v>
      </c>
      <c r="T69" s="58">
        <f t="shared" si="8"/>
        <v>52.342579876005487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30903.000000000011</v>
      </c>
      <c r="F70" s="64">
        <v>3919.4381879815255</v>
      </c>
      <c r="G70" s="65">
        <f t="shared" si="0"/>
        <v>34822.438187981534</v>
      </c>
      <c r="H70" s="66">
        <v>434</v>
      </c>
      <c r="I70" s="64">
        <v>318</v>
      </c>
      <c r="J70" s="65">
        <f>+H70+I70</f>
        <v>752</v>
      </c>
      <c r="K70" s="66">
        <v>0</v>
      </c>
      <c r="L70" s="64">
        <v>0</v>
      </c>
      <c r="M70" s="65">
        <f t="shared" si="21"/>
        <v>0</v>
      </c>
      <c r="N70" s="15">
        <f t="shared" si="9"/>
        <v>0.32965309779825919</v>
      </c>
      <c r="O70" s="15">
        <f t="shared" si="10"/>
        <v>5.7061469077299171E-2</v>
      </c>
      <c r="P70" s="16">
        <f>+G70/(J70*216+M70*248)</f>
        <v>0.21438163778061917</v>
      </c>
      <c r="Q70" s="41"/>
      <c r="R70" s="58">
        <f t="shared" si="6"/>
        <v>71.205069124423986</v>
      </c>
      <c r="S70" s="58">
        <f t="shared" si="7"/>
        <v>12.325277320696621</v>
      </c>
      <c r="T70" s="58">
        <f t="shared" si="8"/>
        <v>46.306433760613743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39605.916664072683</v>
      </c>
      <c r="F71" s="56">
        <v>6169.3308892802279</v>
      </c>
      <c r="G71" s="57">
        <f t="shared" ref="G71:G82" si="22">+E71+F71</f>
        <v>45775.247553352914</v>
      </c>
      <c r="H71" s="55">
        <v>434</v>
      </c>
      <c r="I71" s="56">
        <v>336</v>
      </c>
      <c r="J71" s="57">
        <f>+H71+I71</f>
        <v>770</v>
      </c>
      <c r="K71" s="55">
        <v>0</v>
      </c>
      <c r="L71" s="56">
        <v>0</v>
      </c>
      <c r="M71" s="57">
        <f>+K71+L71</f>
        <v>0</v>
      </c>
      <c r="N71" s="3">
        <f t="shared" si="9"/>
        <v>0.42249015045307098</v>
      </c>
      <c r="O71" s="3">
        <f t="shared" si="10"/>
        <v>8.5005110357146002E-2</v>
      </c>
      <c r="P71" s="4">
        <f t="shared" si="11"/>
        <v>0.27522395113848552</v>
      </c>
      <c r="Q71" s="41"/>
      <c r="R71" s="58">
        <f t="shared" ref="R71:R86" si="23">+E71/(H71+K71)</f>
        <v>91.257872497863332</v>
      </c>
      <c r="S71" s="58">
        <f t="shared" ref="S71:S85" si="24">+F71/(I71+L71)</f>
        <v>18.361103837143535</v>
      </c>
      <c r="T71" s="58">
        <f t="shared" ref="T71:T85" si="25">+G71/(J71+M71)</f>
        <v>59.448373445912878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50420.298068447613</v>
      </c>
      <c r="F72" s="56">
        <v>11718.708951099848</v>
      </c>
      <c r="G72" s="57">
        <f t="shared" si="22"/>
        <v>62139.007019547462</v>
      </c>
      <c r="H72" s="55">
        <v>394</v>
      </c>
      <c r="I72" s="56">
        <v>310</v>
      </c>
      <c r="J72" s="57">
        <f t="shared" ref="J72:J83" si="26">+H72+I72</f>
        <v>704</v>
      </c>
      <c r="K72" s="55">
        <v>0</v>
      </c>
      <c r="L72" s="56">
        <v>0</v>
      </c>
      <c r="M72" s="57">
        <f t="shared" ref="M72:M83" si="27">+K72+L72</f>
        <v>0</v>
      </c>
      <c r="N72" s="3">
        <f t="shared" si="9"/>
        <v>0.59245509104680871</v>
      </c>
      <c r="O72" s="3">
        <f t="shared" si="10"/>
        <v>0.17501058768070263</v>
      </c>
      <c r="P72" s="4">
        <f t="shared" si="11"/>
        <v>0.40863719893957451</v>
      </c>
      <c r="Q72" s="41"/>
      <c r="R72" s="58">
        <f t="shared" si="23"/>
        <v>127.97029966611069</v>
      </c>
      <c r="S72" s="58">
        <f t="shared" si="24"/>
        <v>37.802286939031767</v>
      </c>
      <c r="T72" s="58">
        <f t="shared" si="25"/>
        <v>88.265634970948099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56640.892054734533</v>
      </c>
      <c r="F73" s="56">
        <v>13401.150789536499</v>
      </c>
      <c r="G73" s="57">
        <f t="shared" si="22"/>
        <v>70042.042844271025</v>
      </c>
      <c r="H73" s="55">
        <v>398</v>
      </c>
      <c r="I73" s="56">
        <v>306</v>
      </c>
      <c r="J73" s="57">
        <f t="shared" si="26"/>
        <v>704</v>
      </c>
      <c r="K73" s="55">
        <v>0</v>
      </c>
      <c r="L73" s="56">
        <v>0</v>
      </c>
      <c r="M73" s="57">
        <f t="shared" si="27"/>
        <v>0</v>
      </c>
      <c r="N73" s="3">
        <f t="shared" ref="N73" si="28">+E73/(H73*216+K73*248)</f>
        <v>0.65886018116897604</v>
      </c>
      <c r="O73" s="3">
        <f t="shared" ref="O73" si="29">+F73/(I73*216+L73*248)</f>
        <v>0.20275282603389766</v>
      </c>
      <c r="P73" s="4">
        <f t="shared" ref="P73" si="30">+G73/(J73*216+M73*248)</f>
        <v>0.46060897282901297</v>
      </c>
      <c r="Q73" s="41"/>
      <c r="R73" s="58">
        <f t="shared" si="23"/>
        <v>142.31379913249881</v>
      </c>
      <c r="S73" s="58">
        <f t="shared" si="24"/>
        <v>43.794610423321892</v>
      </c>
      <c r="T73" s="58">
        <f t="shared" si="25"/>
        <v>99.491538131066804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64473.450160715678</v>
      </c>
      <c r="F74" s="56">
        <v>13513.38440559775</v>
      </c>
      <c r="G74" s="57">
        <f t="shared" si="22"/>
        <v>77986.834566313424</v>
      </c>
      <c r="H74" s="55">
        <v>432</v>
      </c>
      <c r="I74" s="56">
        <v>318</v>
      </c>
      <c r="J74" s="57">
        <f t="shared" si="26"/>
        <v>750</v>
      </c>
      <c r="K74" s="55">
        <v>0</v>
      </c>
      <c r="L74" s="56">
        <v>0</v>
      </c>
      <c r="M74" s="57">
        <f t="shared" si="27"/>
        <v>0</v>
      </c>
      <c r="N74" s="3">
        <f t="shared" si="9"/>
        <v>0.69094489626967248</v>
      </c>
      <c r="O74" s="3">
        <f t="shared" si="10"/>
        <v>0.19673573849286266</v>
      </c>
      <c r="P74" s="4">
        <f t="shared" si="11"/>
        <v>0.4814002133723051</v>
      </c>
      <c r="Q74" s="41"/>
      <c r="R74" s="58">
        <f t="shared" si="23"/>
        <v>149.24409759424927</v>
      </c>
      <c r="S74" s="58">
        <f t="shared" si="24"/>
        <v>42.494919514458331</v>
      </c>
      <c r="T74" s="58">
        <f t="shared" si="25"/>
        <v>103.9824460884179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65302.12139122052</v>
      </c>
      <c r="F75" s="56">
        <v>14274.381839623027</v>
      </c>
      <c r="G75" s="57">
        <f t="shared" si="22"/>
        <v>79576.503230843547</v>
      </c>
      <c r="H75" s="55">
        <v>422</v>
      </c>
      <c r="I75" s="56">
        <v>350</v>
      </c>
      <c r="J75" s="57">
        <f t="shared" si="26"/>
        <v>772</v>
      </c>
      <c r="K75" s="55">
        <v>0</v>
      </c>
      <c r="L75" s="56">
        <v>0</v>
      </c>
      <c r="M75" s="57">
        <f t="shared" si="27"/>
        <v>0</v>
      </c>
      <c r="N75" s="3">
        <f t="shared" si="9"/>
        <v>0.71640909021437293</v>
      </c>
      <c r="O75" s="3">
        <f t="shared" si="10"/>
        <v>0.18881457459818818</v>
      </c>
      <c r="P75" s="4">
        <f t="shared" si="11"/>
        <v>0.47721468546610263</v>
      </c>
      <c r="Q75" s="41"/>
      <c r="R75" s="58">
        <f t="shared" si="23"/>
        <v>154.74436348630456</v>
      </c>
      <c r="S75" s="58">
        <f t="shared" si="24"/>
        <v>40.783948113208652</v>
      </c>
      <c r="T75" s="58">
        <f t="shared" si="25"/>
        <v>103.07837206067818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70040.458154300039</v>
      </c>
      <c r="F76" s="56">
        <v>20953.801431241976</v>
      </c>
      <c r="G76" s="57">
        <f t="shared" si="22"/>
        <v>90994.259585542022</v>
      </c>
      <c r="H76" s="55">
        <v>390</v>
      </c>
      <c r="I76" s="56">
        <v>350</v>
      </c>
      <c r="J76" s="57">
        <f t="shared" si="26"/>
        <v>740</v>
      </c>
      <c r="K76" s="55">
        <v>0</v>
      </c>
      <c r="L76" s="56">
        <v>0</v>
      </c>
      <c r="M76" s="57">
        <f t="shared" si="27"/>
        <v>0</v>
      </c>
      <c r="N76" s="3">
        <f t="shared" si="9"/>
        <v>0.8314394367794401</v>
      </c>
      <c r="O76" s="3">
        <f t="shared" si="10"/>
        <v>0.27716668559843882</v>
      </c>
      <c r="P76" s="4">
        <f t="shared" si="11"/>
        <v>0.56928340581545311</v>
      </c>
      <c r="Q76" s="41"/>
      <c r="R76" s="58">
        <f t="shared" si="23"/>
        <v>179.59091834435907</v>
      </c>
      <c r="S76" s="58">
        <f t="shared" si="24"/>
        <v>59.86800408926279</v>
      </c>
      <c r="T76" s="58">
        <f t="shared" si="25"/>
        <v>122.96521565613787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68632.068198345834</v>
      </c>
      <c r="F77" s="56">
        <v>24362.949850176359</v>
      </c>
      <c r="G77" s="57">
        <f t="shared" si="22"/>
        <v>92995.018048522194</v>
      </c>
      <c r="H77" s="55">
        <v>412</v>
      </c>
      <c r="I77" s="56">
        <v>334</v>
      </c>
      <c r="J77" s="57">
        <f t="shared" si="26"/>
        <v>746</v>
      </c>
      <c r="K77" s="55">
        <v>0</v>
      </c>
      <c r="L77" s="56">
        <v>0</v>
      </c>
      <c r="M77" s="57">
        <f t="shared" si="27"/>
        <v>0</v>
      </c>
      <c r="N77" s="3">
        <f t="shared" si="9"/>
        <v>0.77121615648986241</v>
      </c>
      <c r="O77" s="3">
        <f t="shared" si="10"/>
        <v>0.33769890566334498</v>
      </c>
      <c r="P77" s="4">
        <f t="shared" si="11"/>
        <v>0.57712130156217234</v>
      </c>
      <c r="Q77" s="41"/>
      <c r="R77" s="58">
        <f t="shared" si="23"/>
        <v>166.58268980181029</v>
      </c>
      <c r="S77" s="58">
        <f t="shared" si="24"/>
        <v>72.942963623282509</v>
      </c>
      <c r="T77" s="58">
        <f t="shared" si="25"/>
        <v>124.65820113742922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54003.765956161151</v>
      </c>
      <c r="F78" s="56">
        <v>19574.921455285676</v>
      </c>
      <c r="G78" s="57">
        <f t="shared" si="22"/>
        <v>73578.687411446823</v>
      </c>
      <c r="H78" s="55">
        <v>418</v>
      </c>
      <c r="I78" s="56">
        <v>348</v>
      </c>
      <c r="J78" s="57">
        <f t="shared" si="26"/>
        <v>766</v>
      </c>
      <c r="K78" s="55">
        <v>0</v>
      </c>
      <c r="L78" s="56">
        <v>0</v>
      </c>
      <c r="M78" s="57">
        <f t="shared" si="27"/>
        <v>0</v>
      </c>
      <c r="N78" s="3">
        <f t="shared" si="9"/>
        <v>0.59812783488571186</v>
      </c>
      <c r="O78" s="3">
        <f t="shared" si="10"/>
        <v>0.26041562174443483</v>
      </c>
      <c r="P78" s="4">
        <f t="shared" si="11"/>
        <v>0.44470244301473999</v>
      </c>
      <c r="Q78" s="41"/>
      <c r="R78" s="58">
        <f t="shared" si="23"/>
        <v>129.19561233531377</v>
      </c>
      <c r="S78" s="58">
        <f t="shared" si="24"/>
        <v>56.249774296797916</v>
      </c>
      <c r="T78" s="58">
        <f t="shared" si="25"/>
        <v>96.055727691183847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52444.386005281864</v>
      </c>
      <c r="F79" s="56">
        <v>18892.342441861194</v>
      </c>
      <c r="G79" s="57">
        <f t="shared" si="22"/>
        <v>71336.728447143061</v>
      </c>
      <c r="H79" s="55">
        <v>392</v>
      </c>
      <c r="I79" s="56">
        <v>348</v>
      </c>
      <c r="J79" s="57">
        <f t="shared" si="26"/>
        <v>740</v>
      </c>
      <c r="K79" s="55">
        <v>0</v>
      </c>
      <c r="L79" s="56">
        <v>0</v>
      </c>
      <c r="M79" s="57">
        <f t="shared" si="27"/>
        <v>0</v>
      </c>
      <c r="N79" s="3">
        <f t="shared" si="9"/>
        <v>0.61938286570863876</v>
      </c>
      <c r="O79" s="3">
        <f t="shared" si="10"/>
        <v>0.25133490902859185</v>
      </c>
      <c r="P79" s="4">
        <f t="shared" si="11"/>
        <v>0.44630085364829242</v>
      </c>
      <c r="Q79" s="41"/>
      <c r="R79" s="58">
        <f t="shared" si="23"/>
        <v>133.78669899306598</v>
      </c>
      <c r="S79" s="58">
        <f t="shared" si="24"/>
        <v>54.288340350175844</v>
      </c>
      <c r="T79" s="58">
        <f t="shared" si="25"/>
        <v>96.400984388031162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42422.082110664909</v>
      </c>
      <c r="F80" s="56">
        <v>16036.71614536068</v>
      </c>
      <c r="G80" s="57">
        <f t="shared" si="22"/>
        <v>58458.798256025591</v>
      </c>
      <c r="H80" s="55">
        <v>390</v>
      </c>
      <c r="I80" s="56">
        <v>348</v>
      </c>
      <c r="J80" s="57">
        <f t="shared" si="26"/>
        <v>738</v>
      </c>
      <c r="K80" s="55">
        <v>0</v>
      </c>
      <c r="L80" s="56">
        <v>0</v>
      </c>
      <c r="M80" s="57">
        <f t="shared" si="27"/>
        <v>0</v>
      </c>
      <c r="N80" s="3">
        <f t="shared" si="9"/>
        <v>0.50358596997465466</v>
      </c>
      <c r="O80" s="3">
        <f t="shared" si="10"/>
        <v>0.21334498916241859</v>
      </c>
      <c r="P80" s="4">
        <f t="shared" si="11"/>
        <v>0.3667243692664458</v>
      </c>
      <c r="Q80" s="41"/>
      <c r="R80" s="58">
        <f t="shared" si="23"/>
        <v>108.77456951452541</v>
      </c>
      <c r="S80" s="58">
        <f t="shared" si="24"/>
        <v>46.082517659082413</v>
      </c>
      <c r="T80" s="58">
        <f t="shared" si="25"/>
        <v>79.212463761552286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39790.588252591639</v>
      </c>
      <c r="F81" s="56">
        <v>13651.999506135156</v>
      </c>
      <c r="G81" s="57">
        <f t="shared" si="22"/>
        <v>53442.587758726797</v>
      </c>
      <c r="H81" s="55">
        <v>390</v>
      </c>
      <c r="I81" s="56">
        <v>348</v>
      </c>
      <c r="J81" s="57">
        <f t="shared" si="26"/>
        <v>738</v>
      </c>
      <c r="K81" s="55">
        <v>0</v>
      </c>
      <c r="L81" s="56">
        <v>0</v>
      </c>
      <c r="M81" s="57">
        <f t="shared" si="27"/>
        <v>0</v>
      </c>
      <c r="N81" s="3">
        <f t="shared" si="9"/>
        <v>0.47234791372972029</v>
      </c>
      <c r="O81" s="3">
        <f t="shared" ref="O81:O86" si="31">+F81/(I81*216+L81*248)</f>
        <v>0.18161983165888618</v>
      </c>
      <c r="P81" s="4">
        <f t="shared" ref="P81:P84" si="32">+G81/(J81*216+M81*248)</f>
        <v>0.33525662299713188</v>
      </c>
      <c r="Q81" s="41"/>
      <c r="R81" s="58">
        <f t="shared" si="23"/>
        <v>102.02714936561959</v>
      </c>
      <c r="S81" s="58">
        <f t="shared" si="24"/>
        <v>39.229883638319414</v>
      </c>
      <c r="T81" s="58">
        <f t="shared" si="25"/>
        <v>72.415430567380483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38131.287002927071</v>
      </c>
      <c r="F82" s="56">
        <v>11575.679986461195</v>
      </c>
      <c r="G82" s="57">
        <f t="shared" si="22"/>
        <v>49706.966989388267</v>
      </c>
      <c r="H82" s="55">
        <v>374</v>
      </c>
      <c r="I82" s="56">
        <v>380</v>
      </c>
      <c r="J82" s="57">
        <f t="shared" si="26"/>
        <v>754</v>
      </c>
      <c r="K82" s="55">
        <v>0</v>
      </c>
      <c r="L82" s="56">
        <v>0</v>
      </c>
      <c r="M82" s="57">
        <f t="shared" si="27"/>
        <v>0</v>
      </c>
      <c r="N82" s="3">
        <f t="shared" ref="N82:N86" si="33">+E82/(H82*216+K82*248)</f>
        <v>0.47201533723171757</v>
      </c>
      <c r="O82" s="3">
        <f t="shared" si="31"/>
        <v>0.14102923960113542</v>
      </c>
      <c r="P82" s="4">
        <f t="shared" si="32"/>
        <v>0.3052053676035727</v>
      </c>
      <c r="Q82" s="41"/>
      <c r="R82" s="58">
        <f t="shared" si="23"/>
        <v>101.95531284205099</v>
      </c>
      <c r="S82" s="58">
        <f t="shared" si="24"/>
        <v>30.46231575384525</v>
      </c>
      <c r="T82" s="58">
        <f t="shared" si="25"/>
        <v>65.924359402371707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30581.178356542227</v>
      </c>
      <c r="F83" s="56">
        <v>10226.746210487812</v>
      </c>
      <c r="G83" s="57">
        <f>+E83+F83</f>
        <v>40807.924567030037</v>
      </c>
      <c r="H83" s="55">
        <v>354</v>
      </c>
      <c r="I83" s="56">
        <v>392</v>
      </c>
      <c r="J83" s="57">
        <f t="shared" si="26"/>
        <v>746</v>
      </c>
      <c r="K83" s="55">
        <v>0</v>
      </c>
      <c r="L83" s="56">
        <v>0</v>
      </c>
      <c r="M83" s="57">
        <f t="shared" si="27"/>
        <v>0</v>
      </c>
      <c r="N83" s="3">
        <f t="shared" si="33"/>
        <v>0.39994217352665601</v>
      </c>
      <c r="O83" s="3">
        <f t="shared" si="31"/>
        <v>0.12078073283361457</v>
      </c>
      <c r="P83" s="4">
        <f t="shared" si="32"/>
        <v>0.25325144329653237</v>
      </c>
      <c r="Q83" s="41"/>
      <c r="R83" s="58">
        <f t="shared" si="23"/>
        <v>86.387509481757704</v>
      </c>
      <c r="S83" s="58">
        <f t="shared" si="24"/>
        <v>26.088638292060747</v>
      </c>
      <c r="T83" s="58">
        <f t="shared" si="25"/>
        <v>54.702311752050989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10275.314661577284</v>
      </c>
      <c r="F84" s="61">
        <v>9055.9999999999982</v>
      </c>
      <c r="G84" s="62">
        <f>+E84+F84</f>
        <v>19331.314661577282</v>
      </c>
      <c r="H84" s="67">
        <v>384</v>
      </c>
      <c r="I84" s="61">
        <v>350</v>
      </c>
      <c r="J84" s="62">
        <f>+H84+I84</f>
        <v>734</v>
      </c>
      <c r="K84" s="67">
        <v>0</v>
      </c>
      <c r="L84" s="61">
        <v>0</v>
      </c>
      <c r="M84" s="62">
        <f>+K84+L84</f>
        <v>0</v>
      </c>
      <c r="N84" s="6">
        <f t="shared" si="33"/>
        <v>0.12388255523699465</v>
      </c>
      <c r="O84" s="6">
        <f t="shared" si="31"/>
        <v>0.11978835978835976</v>
      </c>
      <c r="P84" s="7">
        <f t="shared" si="32"/>
        <v>0.12193028220290444</v>
      </c>
      <c r="Q84" s="41"/>
      <c r="R84" s="58">
        <f t="shared" si="23"/>
        <v>26.758631931190845</v>
      </c>
      <c r="S84" s="58">
        <f t="shared" si="24"/>
        <v>25.874285714285708</v>
      </c>
      <c r="T84" s="58">
        <f t="shared" si="25"/>
        <v>26.336940955827359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1997.177724015572</v>
      </c>
      <c r="F85" s="64">
        <v>2272.2418367569385</v>
      </c>
      <c r="G85" s="65">
        <f t="shared" ref="G85:G86" si="34">+E85+F85</f>
        <v>4269.4195607725105</v>
      </c>
      <c r="H85" s="71">
        <v>65</v>
      </c>
      <c r="I85" s="64">
        <v>88</v>
      </c>
      <c r="J85" s="65">
        <f>+H85+I85</f>
        <v>153</v>
      </c>
      <c r="K85" s="71">
        <v>0</v>
      </c>
      <c r="L85" s="64">
        <v>0</v>
      </c>
      <c r="M85" s="65">
        <f>+K85+L85</f>
        <v>0</v>
      </c>
      <c r="N85" s="3">
        <f t="shared" si="33"/>
        <v>0.14224912564213477</v>
      </c>
      <c r="O85" s="3">
        <f t="shared" si="31"/>
        <v>0.11954134242197698</v>
      </c>
      <c r="P85" s="4">
        <f>+G85/(J85*216+M85*248)</f>
        <v>0.12918843986844925</v>
      </c>
      <c r="Q85" s="41"/>
      <c r="R85" s="58">
        <f t="shared" si="23"/>
        <v>30.725811138701108</v>
      </c>
      <c r="S85" s="58">
        <f t="shared" si="24"/>
        <v>25.820929963147027</v>
      </c>
      <c r="T85" s="58">
        <f t="shared" si="25"/>
        <v>27.904703011585035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1496.932592516383</v>
      </c>
      <c r="F86" s="61">
        <v>1749.9999999999993</v>
      </c>
      <c r="G86" s="62">
        <f t="shared" si="34"/>
        <v>3246.9325925163821</v>
      </c>
      <c r="H86" s="72">
        <v>65</v>
      </c>
      <c r="I86" s="61">
        <v>88</v>
      </c>
      <c r="J86" s="62">
        <f>+H86+I86</f>
        <v>153</v>
      </c>
      <c r="K86" s="72">
        <v>0</v>
      </c>
      <c r="L86" s="61">
        <v>0</v>
      </c>
      <c r="M86" s="62">
        <f>+K86+L86</f>
        <v>0</v>
      </c>
      <c r="N86" s="6">
        <f t="shared" si="33"/>
        <v>0.1066191305211099</v>
      </c>
      <c r="O86" s="6">
        <f t="shared" si="31"/>
        <v>9.2066498316498283E-2</v>
      </c>
      <c r="P86" s="7">
        <f>+G86/(J86*216+M86*248)</f>
        <v>9.8248989122379032E-2</v>
      </c>
      <c r="Q86" s="41"/>
      <c r="R86" s="58">
        <f t="shared" si="23"/>
        <v>23.029732192559738</v>
      </c>
      <c r="S86" s="58">
        <f>+F86/(I86+L86)</f>
        <v>19.88636363636363</v>
      </c>
      <c r="T86" s="58">
        <f>+G86/(J86+M86)</f>
        <v>21.221781650433869</v>
      </c>
    </row>
    <row r="87" spans="2:20" ht="18.75" x14ac:dyDescent="0.3">
      <c r="B87" s="69" t="s">
        <v>104</v>
      </c>
      <c r="Q87" s="74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2651788.7247017142</v>
      </c>
    </row>
    <row r="91" spans="2:20" x14ac:dyDescent="0.25">
      <c r="C91" t="s">
        <v>112</v>
      </c>
      <c r="D91" s="78">
        <f>SUMPRODUCT((((J5:J86)*216)+((M5:M86)*248))*((D5:D86))/1000)</f>
        <v>7232114.8684</v>
      </c>
    </row>
    <row r="92" spans="2:20" x14ac:dyDescent="0.25">
      <c r="C92" t="s">
        <v>111</v>
      </c>
      <c r="D92" s="39">
        <f>+D90/D91</f>
        <v>0.36666850194656597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28515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0.3279335192220646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2925.9999999999995</v>
      </c>
      <c r="F5" s="56">
        <v>872.68786902401564</v>
      </c>
      <c r="G5" s="57">
        <f>+E5+F5</f>
        <v>3798.6878690240151</v>
      </c>
      <c r="H5" s="56">
        <v>221</v>
      </c>
      <c r="I5" s="56">
        <v>219</v>
      </c>
      <c r="J5" s="57">
        <f>+H5+I5</f>
        <v>440</v>
      </c>
      <c r="K5" s="56">
        <v>0</v>
      </c>
      <c r="L5" s="56">
        <v>0</v>
      </c>
      <c r="M5" s="57">
        <f>+K5+L5</f>
        <v>0</v>
      </c>
      <c r="N5" s="32">
        <f>+E5/(H5*216+K5*248)</f>
        <v>6.1295458354281872E-2</v>
      </c>
      <c r="O5" s="32">
        <f>+F5/(I5*216+L5*248)</f>
        <v>1.8448500529004222E-2</v>
      </c>
      <c r="P5" s="33">
        <f>+G5/(J5*216+M5*248)</f>
        <v>3.9969358891245949E-2</v>
      </c>
      <c r="Q5" s="41"/>
      <c r="R5" s="58">
        <f>+E5/(H5+K5)</f>
        <v>13.239819004524884</v>
      </c>
      <c r="S5" s="58">
        <f>+F5/(I5+L5)</f>
        <v>3.9848761142649116</v>
      </c>
      <c r="T5" s="58">
        <f>+G5/(J5+M5)</f>
        <v>8.6333815205091256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5259.6353274617368</v>
      </c>
      <c r="F6" s="56">
        <v>1593.9484982530021</v>
      </c>
      <c r="G6" s="57">
        <f t="shared" ref="G6:G70" si="0">+E6+F6</f>
        <v>6853.5838257147389</v>
      </c>
      <c r="H6" s="56">
        <v>223</v>
      </c>
      <c r="I6" s="56">
        <v>222</v>
      </c>
      <c r="J6" s="57">
        <f t="shared" ref="J6:J59" si="1">+H6+I6</f>
        <v>445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0.10919355853391748</v>
      </c>
      <c r="O6" s="32">
        <f t="shared" ref="O6:O16" si="4">+F6/(I6*216+L6*248)</f>
        <v>3.3240500881152026E-2</v>
      </c>
      <c r="P6" s="33">
        <f t="shared" ref="P6:P16" si="5">+G6/(J6*216+M6*248)</f>
        <v>7.1302370221751343E-2</v>
      </c>
      <c r="Q6" s="41"/>
      <c r="R6" s="58">
        <f t="shared" ref="R6:R70" si="6">+E6/(H6+K6)</f>
        <v>23.585808643326175</v>
      </c>
      <c r="S6" s="58">
        <f t="shared" ref="S6:S70" si="7">+F6/(I6+L6)</f>
        <v>7.1799481903288385</v>
      </c>
      <c r="T6" s="58">
        <f t="shared" ref="T6:T70" si="8">+G6/(J6+M6)</f>
        <v>15.401311967898289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8438.7742177976907</v>
      </c>
      <c r="F7" s="56">
        <v>1889.4120914517246</v>
      </c>
      <c r="G7" s="57">
        <f t="shared" si="0"/>
        <v>10328.186309249415</v>
      </c>
      <c r="H7" s="56">
        <v>263</v>
      </c>
      <c r="I7" s="56">
        <v>234</v>
      </c>
      <c r="J7" s="57">
        <f t="shared" si="1"/>
        <v>497</v>
      </c>
      <c r="K7" s="56">
        <v>0</v>
      </c>
      <c r="L7" s="56">
        <v>0</v>
      </c>
      <c r="M7" s="57">
        <f t="shared" si="2"/>
        <v>0</v>
      </c>
      <c r="N7" s="32">
        <f t="shared" si="3"/>
        <v>0.1485490462223224</v>
      </c>
      <c r="O7" s="32">
        <f t="shared" si="4"/>
        <v>3.7381530774211073E-2</v>
      </c>
      <c r="P7" s="33">
        <f t="shared" si="5"/>
        <v>9.620860635339272E-2</v>
      </c>
      <c r="Q7" s="41"/>
      <c r="R7" s="58">
        <f t="shared" si="6"/>
        <v>32.08659398402164</v>
      </c>
      <c r="S7" s="58">
        <f t="shared" si="7"/>
        <v>8.0744106472295929</v>
      </c>
      <c r="T7" s="58">
        <f t="shared" si="8"/>
        <v>20.781058972332826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10834.868215800514</v>
      </c>
      <c r="F8" s="56">
        <v>1956.3078106623191</v>
      </c>
      <c r="G8" s="57">
        <f t="shared" si="0"/>
        <v>12791.176026462834</v>
      </c>
      <c r="H8" s="56">
        <v>263</v>
      </c>
      <c r="I8" s="56">
        <v>198</v>
      </c>
      <c r="J8" s="57">
        <f t="shared" si="1"/>
        <v>461</v>
      </c>
      <c r="K8" s="56">
        <v>0</v>
      </c>
      <c r="L8" s="56">
        <v>0</v>
      </c>
      <c r="M8" s="57">
        <f t="shared" si="2"/>
        <v>0</v>
      </c>
      <c r="N8" s="32">
        <f t="shared" si="3"/>
        <v>0.1907278590304273</v>
      </c>
      <c r="O8" s="32">
        <f t="shared" si="4"/>
        <v>4.5742326287465371E-2</v>
      </c>
      <c r="P8" s="33">
        <f t="shared" si="5"/>
        <v>0.12845641546620504</v>
      </c>
      <c r="Q8" s="41"/>
      <c r="R8" s="58">
        <f t="shared" si="6"/>
        <v>41.197217550572297</v>
      </c>
      <c r="S8" s="58">
        <f t="shared" si="7"/>
        <v>9.8803424780925209</v>
      </c>
      <c r="T8" s="58">
        <f t="shared" si="8"/>
        <v>27.74658574070029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14739.006775451098</v>
      </c>
      <c r="F9" s="56">
        <v>2322.3030815621978</v>
      </c>
      <c r="G9" s="57">
        <f t="shared" si="0"/>
        <v>17061.309857013297</v>
      </c>
      <c r="H9" s="56">
        <v>241</v>
      </c>
      <c r="I9" s="56">
        <v>196</v>
      </c>
      <c r="J9" s="57">
        <f t="shared" si="1"/>
        <v>437</v>
      </c>
      <c r="K9" s="56">
        <v>0</v>
      </c>
      <c r="L9" s="56">
        <v>0</v>
      </c>
      <c r="M9" s="57">
        <f t="shared" si="2"/>
        <v>0</v>
      </c>
      <c r="N9" s="32">
        <f t="shared" si="3"/>
        <v>0.28313752065950321</v>
      </c>
      <c r="O9" s="32">
        <f t="shared" si="4"/>
        <v>5.4854097731533394E-2</v>
      </c>
      <c r="P9" s="33">
        <f t="shared" si="5"/>
        <v>0.18074953234398358</v>
      </c>
      <c r="Q9" s="41"/>
      <c r="R9" s="58">
        <f t="shared" si="6"/>
        <v>61.157704462452692</v>
      </c>
      <c r="S9" s="58">
        <f t="shared" si="7"/>
        <v>11.848485110011213</v>
      </c>
      <c r="T9" s="58">
        <f t="shared" si="8"/>
        <v>39.041898986300453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16632.856062411629</v>
      </c>
      <c r="F10" s="56">
        <v>2775.9413555261958</v>
      </c>
      <c r="G10" s="57">
        <f t="shared" si="0"/>
        <v>19408.797417937825</v>
      </c>
      <c r="H10" s="56">
        <v>241</v>
      </c>
      <c r="I10" s="56">
        <v>197</v>
      </c>
      <c r="J10" s="57">
        <f t="shared" si="1"/>
        <v>438</v>
      </c>
      <c r="K10" s="56">
        <v>0</v>
      </c>
      <c r="L10" s="56">
        <v>0</v>
      </c>
      <c r="M10" s="57">
        <f t="shared" si="2"/>
        <v>0</v>
      </c>
      <c r="N10" s="32">
        <f t="shared" si="3"/>
        <v>0.31951851971745099</v>
      </c>
      <c r="O10" s="32">
        <f t="shared" si="4"/>
        <v>6.5236448475422912E-2</v>
      </c>
      <c r="P10" s="33">
        <f t="shared" si="5"/>
        <v>0.20514964292594523</v>
      </c>
      <c r="Q10" s="41"/>
      <c r="R10" s="58">
        <f t="shared" si="6"/>
        <v>69.016000258969413</v>
      </c>
      <c r="S10" s="58">
        <f t="shared" si="7"/>
        <v>14.091072870691349</v>
      </c>
      <c r="T10" s="58">
        <f t="shared" si="8"/>
        <v>44.312322872004167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20939.341042927332</v>
      </c>
      <c r="F11" s="56">
        <v>3290.3555117783812</v>
      </c>
      <c r="G11" s="57">
        <f t="shared" si="0"/>
        <v>24229.696554705712</v>
      </c>
      <c r="H11" s="56">
        <v>241</v>
      </c>
      <c r="I11" s="56">
        <v>197</v>
      </c>
      <c r="J11" s="57">
        <f t="shared" si="1"/>
        <v>438</v>
      </c>
      <c r="K11" s="56">
        <v>0</v>
      </c>
      <c r="L11" s="56">
        <v>0</v>
      </c>
      <c r="M11" s="57">
        <f t="shared" si="2"/>
        <v>0</v>
      </c>
      <c r="N11" s="32">
        <f t="shared" si="3"/>
        <v>0.40224644695956913</v>
      </c>
      <c r="O11" s="32">
        <f t="shared" si="4"/>
        <v>7.7325519641341919E-2</v>
      </c>
      <c r="P11" s="33">
        <f t="shared" si="5"/>
        <v>0.25610621252648519</v>
      </c>
      <c r="Q11" s="41"/>
      <c r="R11" s="58">
        <f t="shared" si="6"/>
        <v>86.885232543266937</v>
      </c>
      <c r="S11" s="58">
        <f t="shared" si="7"/>
        <v>16.702312242529853</v>
      </c>
      <c r="T11" s="58">
        <f t="shared" si="8"/>
        <v>55.318941905720806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21534.737615910275</v>
      </c>
      <c r="F12" s="56">
        <v>3501.2820452264609</v>
      </c>
      <c r="G12" s="57">
        <f t="shared" si="0"/>
        <v>25036.019661136736</v>
      </c>
      <c r="H12" s="56">
        <v>241</v>
      </c>
      <c r="I12" s="56">
        <v>197</v>
      </c>
      <c r="J12" s="57">
        <f t="shared" si="1"/>
        <v>438</v>
      </c>
      <c r="K12" s="56">
        <v>0</v>
      </c>
      <c r="L12" s="56">
        <v>0</v>
      </c>
      <c r="M12" s="57">
        <f t="shared" si="2"/>
        <v>0</v>
      </c>
      <c r="N12" s="32">
        <f t="shared" si="3"/>
        <v>0.41368406362206617</v>
      </c>
      <c r="O12" s="32">
        <f t="shared" si="4"/>
        <v>8.2282431970917017E-2</v>
      </c>
      <c r="P12" s="33">
        <f t="shared" si="5"/>
        <v>0.26462899185202876</v>
      </c>
      <c r="Q12" s="41"/>
      <c r="R12" s="58">
        <f t="shared" si="6"/>
        <v>89.355757742366293</v>
      </c>
      <c r="S12" s="58">
        <f t="shared" si="7"/>
        <v>17.773005305718076</v>
      </c>
      <c r="T12" s="58">
        <f t="shared" si="8"/>
        <v>57.159862240038208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22062.22837897711</v>
      </c>
      <c r="F13" s="56">
        <v>3517.2045437024181</v>
      </c>
      <c r="G13" s="57">
        <f t="shared" si="0"/>
        <v>25579.432922679527</v>
      </c>
      <c r="H13" s="56">
        <v>247</v>
      </c>
      <c r="I13" s="56">
        <v>211</v>
      </c>
      <c r="J13" s="57">
        <f t="shared" si="1"/>
        <v>458</v>
      </c>
      <c r="K13" s="56">
        <v>0</v>
      </c>
      <c r="L13" s="56">
        <v>0</v>
      </c>
      <c r="M13" s="57">
        <f t="shared" si="2"/>
        <v>0</v>
      </c>
      <c r="N13" s="32">
        <f t="shared" si="3"/>
        <v>0.41352204938853482</v>
      </c>
      <c r="O13" s="32">
        <f t="shared" si="4"/>
        <v>7.7172295587643019E-2</v>
      </c>
      <c r="P13" s="33">
        <f t="shared" si="5"/>
        <v>0.25856615844532921</v>
      </c>
      <c r="Q13" s="41"/>
      <c r="R13" s="58">
        <f t="shared" si="6"/>
        <v>89.320762667923518</v>
      </c>
      <c r="S13" s="58">
        <f t="shared" si="7"/>
        <v>16.669215846930893</v>
      </c>
      <c r="T13" s="58">
        <f t="shared" si="8"/>
        <v>55.850290224191106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25073.402170903537</v>
      </c>
      <c r="F14" s="56">
        <v>4525.479018710218</v>
      </c>
      <c r="G14" s="57">
        <f t="shared" si="0"/>
        <v>29598.881189613756</v>
      </c>
      <c r="H14" s="56">
        <v>241</v>
      </c>
      <c r="I14" s="56">
        <v>205</v>
      </c>
      <c r="J14" s="57">
        <f t="shared" si="1"/>
        <v>446</v>
      </c>
      <c r="K14" s="56">
        <v>0</v>
      </c>
      <c r="L14" s="56">
        <v>0</v>
      </c>
      <c r="M14" s="57">
        <f t="shared" si="2"/>
        <v>0</v>
      </c>
      <c r="N14" s="32">
        <f t="shared" si="3"/>
        <v>0.48166209795035225</v>
      </c>
      <c r="O14" s="32">
        <f t="shared" si="4"/>
        <v>0.10220142318677096</v>
      </c>
      <c r="P14" s="33">
        <f t="shared" si="5"/>
        <v>0.30724631694915461</v>
      </c>
      <c r="Q14" s="41"/>
      <c r="R14" s="58">
        <f t="shared" si="6"/>
        <v>104.03901315727609</v>
      </c>
      <c r="S14" s="58">
        <f t="shared" si="7"/>
        <v>22.075507408342528</v>
      </c>
      <c r="T14" s="58">
        <f t="shared" si="8"/>
        <v>66.365204461017385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35884.92657526015</v>
      </c>
      <c r="F15" s="56">
        <v>10504.100312976749</v>
      </c>
      <c r="G15" s="57">
        <f t="shared" si="0"/>
        <v>46389.026888236898</v>
      </c>
      <c r="H15" s="56">
        <v>346</v>
      </c>
      <c r="I15" s="56">
        <v>261</v>
      </c>
      <c r="J15" s="57">
        <f t="shared" si="1"/>
        <v>607</v>
      </c>
      <c r="K15" s="56">
        <v>173</v>
      </c>
      <c r="L15" s="56">
        <v>254</v>
      </c>
      <c r="M15" s="57">
        <f t="shared" si="2"/>
        <v>427</v>
      </c>
      <c r="N15" s="32">
        <f t="shared" si="3"/>
        <v>0.3050401783004093</v>
      </c>
      <c r="O15" s="32">
        <f t="shared" si="4"/>
        <v>8.7997623424843754E-2</v>
      </c>
      <c r="P15" s="33">
        <f t="shared" si="5"/>
        <v>0.1957276838260181</v>
      </c>
      <c r="Q15" s="41"/>
      <c r="R15" s="58">
        <f t="shared" si="6"/>
        <v>69.142440414759434</v>
      </c>
      <c r="S15" s="58">
        <f t="shared" si="7"/>
        <v>20.396311287333493</v>
      </c>
      <c r="T15" s="58">
        <f t="shared" si="8"/>
        <v>44.863662367733944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81719.977304843123</v>
      </c>
      <c r="F16" s="56">
        <v>21353.439111202799</v>
      </c>
      <c r="G16" s="57">
        <f t="shared" si="0"/>
        <v>103073.41641604592</v>
      </c>
      <c r="H16" s="56">
        <v>518</v>
      </c>
      <c r="I16" s="56">
        <v>474</v>
      </c>
      <c r="J16" s="57">
        <f t="shared" si="1"/>
        <v>992</v>
      </c>
      <c r="K16" s="56">
        <v>289</v>
      </c>
      <c r="L16" s="56">
        <v>288</v>
      </c>
      <c r="M16" s="57">
        <f t="shared" si="2"/>
        <v>577</v>
      </c>
      <c r="N16" s="32">
        <f t="shared" si="3"/>
        <v>0.44519490795839572</v>
      </c>
      <c r="O16" s="32">
        <f t="shared" si="4"/>
        <v>0.12285648020345898</v>
      </c>
      <c r="P16" s="33">
        <f t="shared" si="5"/>
        <v>0.28842374363693984</v>
      </c>
      <c r="Q16" s="41"/>
      <c r="R16" s="58">
        <f t="shared" si="6"/>
        <v>101.26391239757513</v>
      </c>
      <c r="S16" s="58">
        <f t="shared" si="7"/>
        <v>28.022885972707083</v>
      </c>
      <c r="T16" s="58">
        <f t="shared" si="8"/>
        <v>65.693700711310342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84291.561498303112</v>
      </c>
      <c r="F17" s="56">
        <v>24882.789385018303</v>
      </c>
      <c r="G17" s="57">
        <f t="shared" si="0"/>
        <v>109174.35088332141</v>
      </c>
      <c r="H17" s="56">
        <v>511</v>
      </c>
      <c r="I17" s="56">
        <v>486</v>
      </c>
      <c r="J17" s="57">
        <f t="shared" si="1"/>
        <v>997</v>
      </c>
      <c r="K17" s="56">
        <v>291</v>
      </c>
      <c r="L17" s="56">
        <v>288</v>
      </c>
      <c r="M17" s="57">
        <f t="shared" si="2"/>
        <v>579</v>
      </c>
      <c r="N17" s="32">
        <f t="shared" ref="N17:N81" si="9">+E17/(H17*216+K17*248)</f>
        <v>0.46176024135716931</v>
      </c>
      <c r="O17" s="32">
        <f t="shared" ref="O17:O80" si="10">+F17/(I17*216+L17*248)</f>
        <v>0.14105889674046657</v>
      </c>
      <c r="P17" s="33">
        <f t="shared" ref="P17:P80" si="11">+G17/(J17*216+M17*248)</f>
        <v>0.30415427165051212</v>
      </c>
      <c r="Q17" s="41"/>
      <c r="R17" s="58">
        <f t="shared" si="6"/>
        <v>105.10169762880687</v>
      </c>
      <c r="S17" s="58">
        <f t="shared" si="7"/>
        <v>32.148306698990055</v>
      </c>
      <c r="T17" s="58">
        <f t="shared" si="8"/>
        <v>69.273065281295317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94217.309781847667</v>
      </c>
      <c r="F18" s="56">
        <v>36561.247954396211</v>
      </c>
      <c r="G18" s="57">
        <f t="shared" si="0"/>
        <v>130778.55773624388</v>
      </c>
      <c r="H18" s="56">
        <v>491</v>
      </c>
      <c r="I18" s="56">
        <v>499</v>
      </c>
      <c r="J18" s="57">
        <f t="shared" si="1"/>
        <v>990</v>
      </c>
      <c r="K18" s="56">
        <v>291</v>
      </c>
      <c r="L18" s="56">
        <v>268</v>
      </c>
      <c r="M18" s="57">
        <f t="shared" si="2"/>
        <v>559</v>
      </c>
      <c r="N18" s="32">
        <f t="shared" si="9"/>
        <v>0.52864546739971985</v>
      </c>
      <c r="O18" s="32">
        <f t="shared" si="10"/>
        <v>0.20982305653089969</v>
      </c>
      <c r="P18" s="33">
        <f t="shared" si="11"/>
        <v>0.3710324727531375</v>
      </c>
      <c r="Q18" s="41"/>
      <c r="R18" s="58">
        <f t="shared" si="6"/>
        <v>120.48249332717093</v>
      </c>
      <c r="S18" s="58">
        <f t="shared" si="7"/>
        <v>47.667859132198451</v>
      </c>
      <c r="T18" s="58">
        <f t="shared" si="8"/>
        <v>84.427732560518962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91709.249759012688</v>
      </c>
      <c r="F19" s="56">
        <v>53445.548200350997</v>
      </c>
      <c r="G19" s="57">
        <f t="shared" si="0"/>
        <v>145154.79795936367</v>
      </c>
      <c r="H19" s="56">
        <v>493</v>
      </c>
      <c r="I19" s="56">
        <v>509</v>
      </c>
      <c r="J19" s="57">
        <f t="shared" si="1"/>
        <v>1002</v>
      </c>
      <c r="K19" s="56">
        <v>291</v>
      </c>
      <c r="L19" s="56">
        <v>255</v>
      </c>
      <c r="M19" s="57">
        <f t="shared" si="2"/>
        <v>546</v>
      </c>
      <c r="N19" s="32">
        <f t="shared" si="9"/>
        <v>0.51332868618469396</v>
      </c>
      <c r="O19" s="32">
        <f t="shared" si="10"/>
        <v>0.30860557672966898</v>
      </c>
      <c r="P19" s="33">
        <f t="shared" si="11"/>
        <v>0.41255911198091083</v>
      </c>
      <c r="Q19" s="41"/>
      <c r="R19" s="58">
        <f t="shared" si="6"/>
        <v>116.9760838762917</v>
      </c>
      <c r="S19" s="58">
        <f t="shared" si="7"/>
        <v>69.954906021401825</v>
      </c>
      <c r="T19" s="58">
        <f t="shared" si="8"/>
        <v>93.769249327754309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92200.247770745933</v>
      </c>
      <c r="F20" s="56">
        <v>87320.646537721172</v>
      </c>
      <c r="G20" s="57">
        <f t="shared" si="0"/>
        <v>179520.8943084671</v>
      </c>
      <c r="H20" s="56">
        <v>516</v>
      </c>
      <c r="I20" s="56">
        <v>496</v>
      </c>
      <c r="J20" s="57">
        <f t="shared" si="1"/>
        <v>1012</v>
      </c>
      <c r="K20" s="56">
        <v>289</v>
      </c>
      <c r="L20" s="56">
        <v>261</v>
      </c>
      <c r="M20" s="57">
        <f t="shared" si="2"/>
        <v>550</v>
      </c>
      <c r="N20" s="32">
        <f t="shared" si="9"/>
        <v>0.50347433363956318</v>
      </c>
      <c r="O20" s="32">
        <f t="shared" si="10"/>
        <v>0.50807991515222017</v>
      </c>
      <c r="P20" s="33">
        <f t="shared" si="11"/>
        <v>0.50570405617159575</v>
      </c>
      <c r="Q20" s="41"/>
      <c r="R20" s="58">
        <f t="shared" si="6"/>
        <v>114.53446928042973</v>
      </c>
      <c r="S20" s="58">
        <f t="shared" si="7"/>
        <v>115.35092012909006</v>
      </c>
      <c r="T20" s="58">
        <f t="shared" si="8"/>
        <v>114.93015000542069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89661.039015880335</v>
      </c>
      <c r="F21" s="56">
        <v>88374.759855130658</v>
      </c>
      <c r="G21" s="57">
        <f t="shared" si="0"/>
        <v>178035.79887101101</v>
      </c>
      <c r="H21" s="56">
        <v>517</v>
      </c>
      <c r="I21" s="56">
        <v>492</v>
      </c>
      <c r="J21" s="57">
        <f t="shared" si="1"/>
        <v>1009</v>
      </c>
      <c r="K21" s="56">
        <v>275</v>
      </c>
      <c r="L21" s="56">
        <v>271</v>
      </c>
      <c r="M21" s="57">
        <f t="shared" si="2"/>
        <v>546</v>
      </c>
      <c r="N21" s="32">
        <f t="shared" si="9"/>
        <v>0.49847135193849146</v>
      </c>
      <c r="O21" s="32">
        <f t="shared" si="10"/>
        <v>0.50942333326683575</v>
      </c>
      <c r="P21" s="33">
        <f t="shared" si="11"/>
        <v>0.50384828406521265</v>
      </c>
      <c r="Q21" s="41"/>
      <c r="R21" s="58">
        <f t="shared" si="6"/>
        <v>113.2083825958085</v>
      </c>
      <c r="S21" s="58">
        <f t="shared" si="7"/>
        <v>115.82537333568894</v>
      </c>
      <c r="T21" s="58">
        <f t="shared" si="8"/>
        <v>114.49247515820643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78227.560192675985</v>
      </c>
      <c r="F22" s="56">
        <v>89281.565801603661</v>
      </c>
      <c r="G22" s="57">
        <f t="shared" si="0"/>
        <v>167509.12599427963</v>
      </c>
      <c r="H22" s="56">
        <v>518</v>
      </c>
      <c r="I22" s="56">
        <v>463</v>
      </c>
      <c r="J22" s="57">
        <f t="shared" si="1"/>
        <v>981</v>
      </c>
      <c r="K22" s="56">
        <v>268</v>
      </c>
      <c r="L22" s="56">
        <v>287</v>
      </c>
      <c r="M22" s="57">
        <f t="shared" si="2"/>
        <v>555</v>
      </c>
      <c r="N22" s="32">
        <f t="shared" si="9"/>
        <v>0.4386133051083026</v>
      </c>
      <c r="O22" s="32">
        <f t="shared" si="10"/>
        <v>0.52155321643146357</v>
      </c>
      <c r="P22" s="33">
        <f t="shared" si="11"/>
        <v>0.47923282864792077</v>
      </c>
      <c r="Q22" s="41"/>
      <c r="R22" s="58">
        <f t="shared" si="6"/>
        <v>99.526158005949085</v>
      </c>
      <c r="S22" s="58">
        <f t="shared" si="7"/>
        <v>119.04208773547155</v>
      </c>
      <c r="T22" s="58">
        <f t="shared" si="8"/>
        <v>109.05542056919246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57865.200838635828</v>
      </c>
      <c r="F23" s="56">
        <v>91069.02345881665</v>
      </c>
      <c r="G23" s="57">
        <f t="shared" si="0"/>
        <v>148934.22429745249</v>
      </c>
      <c r="H23" s="56">
        <v>512</v>
      </c>
      <c r="I23" s="56">
        <v>481</v>
      </c>
      <c r="J23" s="57">
        <f t="shared" si="1"/>
        <v>993</v>
      </c>
      <c r="K23" s="56">
        <v>253</v>
      </c>
      <c r="L23" s="56">
        <v>289</v>
      </c>
      <c r="M23" s="57">
        <f t="shared" si="2"/>
        <v>542</v>
      </c>
      <c r="N23" s="32">
        <f t="shared" si="9"/>
        <v>0.3338325612604181</v>
      </c>
      <c r="O23" s="32">
        <f t="shared" si="10"/>
        <v>0.5187108326051254</v>
      </c>
      <c r="P23" s="33">
        <f t="shared" si="11"/>
        <v>0.4268630462747704</v>
      </c>
      <c r="Q23" s="41"/>
      <c r="R23" s="58">
        <f t="shared" si="6"/>
        <v>75.640785409981476</v>
      </c>
      <c r="S23" s="58">
        <f t="shared" si="7"/>
        <v>118.27145903742422</v>
      </c>
      <c r="T23" s="58">
        <f t="shared" si="8"/>
        <v>97.025553288242662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48081.860054619763</v>
      </c>
      <c r="F24" s="56">
        <v>88440.673608672863</v>
      </c>
      <c r="G24" s="57">
        <f t="shared" si="0"/>
        <v>136522.53366329262</v>
      </c>
      <c r="H24" s="56">
        <v>505</v>
      </c>
      <c r="I24" s="56">
        <v>451</v>
      </c>
      <c r="J24" s="57">
        <f t="shared" si="1"/>
        <v>956</v>
      </c>
      <c r="K24" s="56">
        <v>245</v>
      </c>
      <c r="L24" s="56">
        <v>289</v>
      </c>
      <c r="M24" s="57">
        <f t="shared" si="2"/>
        <v>534</v>
      </c>
      <c r="N24" s="32">
        <f t="shared" si="9"/>
        <v>0.28310091883313565</v>
      </c>
      <c r="O24" s="32">
        <f t="shared" si="10"/>
        <v>0.52304524039951306</v>
      </c>
      <c r="P24" s="33">
        <f t="shared" si="11"/>
        <v>0.40280689014567289</v>
      </c>
      <c r="Q24" s="41"/>
      <c r="R24" s="58">
        <f t="shared" si="6"/>
        <v>64.109146739493013</v>
      </c>
      <c r="S24" s="58">
        <f t="shared" si="7"/>
        <v>119.51442379550387</v>
      </c>
      <c r="T24" s="58">
        <f t="shared" si="8"/>
        <v>91.62586151898833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46103.550493435854</v>
      </c>
      <c r="F25" s="56">
        <v>81898.399269102592</v>
      </c>
      <c r="G25" s="57">
        <f t="shared" si="0"/>
        <v>128001.94976253845</v>
      </c>
      <c r="H25" s="56">
        <v>476</v>
      </c>
      <c r="I25" s="56">
        <v>465</v>
      </c>
      <c r="J25" s="57">
        <f t="shared" si="1"/>
        <v>941</v>
      </c>
      <c r="K25" s="56">
        <v>273</v>
      </c>
      <c r="L25" s="56">
        <v>289</v>
      </c>
      <c r="M25" s="57">
        <f t="shared" si="2"/>
        <v>562</v>
      </c>
      <c r="N25" s="32">
        <f t="shared" si="9"/>
        <v>0.27037034068400101</v>
      </c>
      <c r="O25" s="32">
        <f t="shared" si="10"/>
        <v>0.47584363245504435</v>
      </c>
      <c r="P25" s="33">
        <f t="shared" si="11"/>
        <v>0.37358434052434814</v>
      </c>
      <c r="Q25" s="41"/>
      <c r="R25" s="58">
        <f t="shared" si="6"/>
        <v>61.553471953852942</v>
      </c>
      <c r="S25" s="58">
        <f t="shared" si="7"/>
        <v>108.61856666989733</v>
      </c>
      <c r="T25" s="58">
        <f t="shared" si="8"/>
        <v>85.164304565893843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41513.958281685846</v>
      </c>
      <c r="F26" s="56">
        <v>78385.432217154361</v>
      </c>
      <c r="G26" s="57">
        <f t="shared" si="0"/>
        <v>119899.39049884021</v>
      </c>
      <c r="H26" s="56">
        <v>468</v>
      </c>
      <c r="I26" s="56">
        <v>442</v>
      </c>
      <c r="J26" s="57">
        <f t="shared" si="1"/>
        <v>910</v>
      </c>
      <c r="K26" s="56">
        <v>281</v>
      </c>
      <c r="L26" s="56">
        <v>297</v>
      </c>
      <c r="M26" s="57">
        <f t="shared" si="2"/>
        <v>578</v>
      </c>
      <c r="N26" s="32">
        <f t="shared" si="9"/>
        <v>0.24309011969882094</v>
      </c>
      <c r="O26" s="32">
        <f t="shared" si="10"/>
        <v>0.46346809645448633</v>
      </c>
      <c r="P26" s="33">
        <f t="shared" si="11"/>
        <v>0.35274486472309891</v>
      </c>
      <c r="Q26" s="41"/>
      <c r="R26" s="58">
        <f t="shared" si="6"/>
        <v>55.425845502918349</v>
      </c>
      <c r="S26" s="58">
        <f t="shared" si="7"/>
        <v>106.069597046217</v>
      </c>
      <c r="T26" s="58">
        <f t="shared" si="8"/>
        <v>80.577547378252831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35025.658435747697</v>
      </c>
      <c r="F27" s="56">
        <v>74030.779785833991</v>
      </c>
      <c r="G27" s="57">
        <f t="shared" si="0"/>
        <v>109056.43822158169</v>
      </c>
      <c r="H27" s="56">
        <v>436</v>
      </c>
      <c r="I27" s="56">
        <v>413</v>
      </c>
      <c r="J27" s="57">
        <f t="shared" si="1"/>
        <v>849</v>
      </c>
      <c r="K27" s="56">
        <v>283</v>
      </c>
      <c r="L27" s="56">
        <v>329</v>
      </c>
      <c r="M27" s="57">
        <f t="shared" si="2"/>
        <v>612</v>
      </c>
      <c r="N27" s="32">
        <f t="shared" si="9"/>
        <v>0.21310330029050681</v>
      </c>
      <c r="O27" s="32">
        <f t="shared" si="10"/>
        <v>0.43343547883977745</v>
      </c>
      <c r="P27" s="33">
        <f t="shared" si="11"/>
        <v>0.32538619829807164</v>
      </c>
      <c r="Q27" s="41"/>
      <c r="R27" s="58">
        <f t="shared" si="6"/>
        <v>48.714406725657433</v>
      </c>
      <c r="S27" s="58">
        <f t="shared" si="7"/>
        <v>99.771940412175184</v>
      </c>
      <c r="T27" s="58">
        <f t="shared" si="8"/>
        <v>74.645063806695205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18925.324541008991</v>
      </c>
      <c r="F28" s="56">
        <v>15927.627223072188</v>
      </c>
      <c r="G28" s="57">
        <f t="shared" si="0"/>
        <v>34852.951764081183</v>
      </c>
      <c r="H28" s="56">
        <v>218</v>
      </c>
      <c r="I28" s="56">
        <v>172</v>
      </c>
      <c r="J28" s="57">
        <f t="shared" si="1"/>
        <v>390</v>
      </c>
      <c r="K28" s="56">
        <v>0</v>
      </c>
      <c r="L28" s="56">
        <v>0</v>
      </c>
      <c r="M28" s="57">
        <f t="shared" si="2"/>
        <v>0</v>
      </c>
      <c r="N28" s="32">
        <f t="shared" si="9"/>
        <v>0.40191395984133943</v>
      </c>
      <c r="O28" s="32">
        <f t="shared" si="10"/>
        <v>0.42871520303273547</v>
      </c>
      <c r="P28" s="33">
        <f t="shared" si="11"/>
        <v>0.41373399530010901</v>
      </c>
      <c r="Q28" s="41"/>
      <c r="R28" s="58">
        <f t="shared" si="6"/>
        <v>86.813415325729324</v>
      </c>
      <c r="S28" s="58">
        <f t="shared" si="7"/>
        <v>92.602483855070858</v>
      </c>
      <c r="T28" s="58">
        <f t="shared" si="8"/>
        <v>89.366542984823539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20277.530397862884</v>
      </c>
      <c r="F29" s="56">
        <v>13042.848652061304</v>
      </c>
      <c r="G29" s="57">
        <f t="shared" si="0"/>
        <v>33320.379049924188</v>
      </c>
      <c r="H29" s="56">
        <v>192</v>
      </c>
      <c r="I29" s="56">
        <v>177</v>
      </c>
      <c r="J29" s="57">
        <f t="shared" si="1"/>
        <v>369</v>
      </c>
      <c r="K29" s="56">
        <v>0</v>
      </c>
      <c r="L29" s="56">
        <v>0</v>
      </c>
      <c r="M29" s="57">
        <f t="shared" si="2"/>
        <v>0</v>
      </c>
      <c r="N29" s="32">
        <f t="shared" si="9"/>
        <v>0.48894508096698697</v>
      </c>
      <c r="O29" s="32">
        <f t="shared" si="10"/>
        <v>0.34115004844269992</v>
      </c>
      <c r="P29" s="33">
        <f t="shared" si="11"/>
        <v>0.41805152878054036</v>
      </c>
      <c r="Q29" s="41"/>
      <c r="R29" s="58">
        <f t="shared" si="6"/>
        <v>105.61213748886918</v>
      </c>
      <c r="S29" s="58">
        <f t="shared" si="7"/>
        <v>73.688410463623185</v>
      </c>
      <c r="T29" s="58">
        <f t="shared" si="8"/>
        <v>90.299130216596708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18722.731263633279</v>
      </c>
      <c r="F30" s="56">
        <v>12544.471132711577</v>
      </c>
      <c r="G30" s="57">
        <f t="shared" si="0"/>
        <v>31267.202396344856</v>
      </c>
      <c r="H30" s="56">
        <v>198</v>
      </c>
      <c r="I30" s="56">
        <v>173</v>
      </c>
      <c r="J30" s="57">
        <f t="shared" si="1"/>
        <v>371</v>
      </c>
      <c r="K30" s="56">
        <v>0</v>
      </c>
      <c r="L30" s="56">
        <v>0</v>
      </c>
      <c r="M30" s="57">
        <f t="shared" si="2"/>
        <v>0</v>
      </c>
      <c r="N30" s="32">
        <f t="shared" si="9"/>
        <v>0.43777430002883649</v>
      </c>
      <c r="O30" s="32">
        <f t="shared" si="10"/>
        <v>0.33570089736436459</v>
      </c>
      <c r="P30" s="33">
        <f t="shared" si="11"/>
        <v>0.39017672951413668</v>
      </c>
      <c r="Q30" s="41"/>
      <c r="R30" s="58">
        <f t="shared" si="6"/>
        <v>94.55924880622868</v>
      </c>
      <c r="S30" s="58">
        <f t="shared" si="7"/>
        <v>72.511393830702758</v>
      </c>
      <c r="T30" s="58">
        <f t="shared" si="8"/>
        <v>84.278173575053515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17421.466116331099</v>
      </c>
      <c r="F31" s="56">
        <v>10706.791452099567</v>
      </c>
      <c r="G31" s="57">
        <f t="shared" si="0"/>
        <v>28128.257568430665</v>
      </c>
      <c r="H31" s="56">
        <v>197</v>
      </c>
      <c r="I31" s="56">
        <v>174</v>
      </c>
      <c r="J31" s="57">
        <f t="shared" si="1"/>
        <v>371</v>
      </c>
      <c r="K31" s="56">
        <v>0</v>
      </c>
      <c r="L31" s="56">
        <v>0</v>
      </c>
      <c r="M31" s="57">
        <f t="shared" si="2"/>
        <v>0</v>
      </c>
      <c r="N31" s="32">
        <f t="shared" si="9"/>
        <v>0.40941591737946748</v>
      </c>
      <c r="O31" s="32">
        <f t="shared" si="10"/>
        <v>0.28487631577531841</v>
      </c>
      <c r="P31" s="33">
        <f t="shared" si="11"/>
        <v>0.35100650854086385</v>
      </c>
      <c r="Q31" s="41"/>
      <c r="R31" s="58">
        <f t="shared" si="6"/>
        <v>88.43383815396497</v>
      </c>
      <c r="S31" s="58">
        <f t="shared" si="7"/>
        <v>61.533284207468775</v>
      </c>
      <c r="T31" s="58">
        <f t="shared" si="8"/>
        <v>75.817405844826595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16694.327205305242</v>
      </c>
      <c r="F32" s="56">
        <v>9470.1083097938463</v>
      </c>
      <c r="G32" s="57">
        <f t="shared" si="0"/>
        <v>26164.435515099089</v>
      </c>
      <c r="H32" s="56">
        <v>197</v>
      </c>
      <c r="I32" s="56">
        <v>173</v>
      </c>
      <c r="J32" s="57">
        <f t="shared" si="1"/>
        <v>370</v>
      </c>
      <c r="K32" s="56">
        <v>0</v>
      </c>
      <c r="L32" s="56">
        <v>0</v>
      </c>
      <c r="M32" s="57">
        <f t="shared" si="2"/>
        <v>0</v>
      </c>
      <c r="N32" s="32">
        <f t="shared" si="9"/>
        <v>0.39232767449955919</v>
      </c>
      <c r="O32" s="32">
        <f t="shared" si="10"/>
        <v>0.25342828917238935</v>
      </c>
      <c r="P32" s="33">
        <f t="shared" si="11"/>
        <v>0.32738282676550412</v>
      </c>
      <c r="Q32" s="41"/>
      <c r="R32" s="58">
        <f t="shared" si="6"/>
        <v>84.742777691904777</v>
      </c>
      <c r="S32" s="58">
        <f t="shared" si="7"/>
        <v>54.740510461236106</v>
      </c>
      <c r="T32" s="58">
        <f t="shared" si="8"/>
        <v>70.71469058134889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11381.759091938571</v>
      </c>
      <c r="F33" s="56">
        <v>6654.4661831841449</v>
      </c>
      <c r="G33" s="57">
        <f t="shared" si="0"/>
        <v>18036.225275122717</v>
      </c>
      <c r="H33" s="56">
        <v>189</v>
      </c>
      <c r="I33" s="56">
        <v>173</v>
      </c>
      <c r="J33" s="57">
        <f t="shared" si="1"/>
        <v>362</v>
      </c>
      <c r="K33" s="56">
        <v>0</v>
      </c>
      <c r="L33" s="56">
        <v>0</v>
      </c>
      <c r="M33" s="57">
        <f t="shared" si="2"/>
        <v>0</v>
      </c>
      <c r="N33" s="32">
        <f t="shared" si="9"/>
        <v>0.27880068322404888</v>
      </c>
      <c r="O33" s="32">
        <f t="shared" si="10"/>
        <v>0.178079270584033</v>
      </c>
      <c r="P33" s="33">
        <f t="shared" si="11"/>
        <v>0.230665864476196</v>
      </c>
      <c r="Q33" s="41"/>
      <c r="R33" s="58">
        <f t="shared" si="6"/>
        <v>60.220947576394558</v>
      </c>
      <c r="S33" s="58">
        <f t="shared" si="7"/>
        <v>38.465122446151128</v>
      </c>
      <c r="T33" s="58">
        <f t="shared" si="8"/>
        <v>49.823826726858336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4412.7859204471297</v>
      </c>
      <c r="F34" s="56">
        <v>4131.3317010323062</v>
      </c>
      <c r="G34" s="57">
        <f t="shared" si="0"/>
        <v>8544.1176214794359</v>
      </c>
      <c r="H34" s="56">
        <v>199</v>
      </c>
      <c r="I34" s="56">
        <v>173</v>
      </c>
      <c r="J34" s="57">
        <f t="shared" si="1"/>
        <v>372</v>
      </c>
      <c r="K34" s="56">
        <v>0</v>
      </c>
      <c r="L34" s="56">
        <v>0</v>
      </c>
      <c r="M34" s="57">
        <f t="shared" si="2"/>
        <v>0</v>
      </c>
      <c r="N34" s="32">
        <f t="shared" si="9"/>
        <v>0.1026611278719321</v>
      </c>
      <c r="O34" s="32">
        <f t="shared" si="10"/>
        <v>0.11055800955449331</v>
      </c>
      <c r="P34" s="33">
        <f t="shared" si="11"/>
        <v>0.10633360241785439</v>
      </c>
      <c r="Q34" s="41"/>
      <c r="R34" s="58">
        <f t="shared" si="6"/>
        <v>22.174803620337336</v>
      </c>
      <c r="S34" s="58">
        <f t="shared" si="7"/>
        <v>23.880530063770557</v>
      </c>
      <c r="T34" s="58">
        <f t="shared" si="8"/>
        <v>22.968058122256547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1778.7096242918331</v>
      </c>
      <c r="F35" s="56">
        <v>2921.4821630333872</v>
      </c>
      <c r="G35" s="57">
        <f t="shared" si="0"/>
        <v>4700.1917873252205</v>
      </c>
      <c r="H35" s="56">
        <v>193</v>
      </c>
      <c r="I35" s="56">
        <v>173</v>
      </c>
      <c r="J35" s="57">
        <f t="shared" si="1"/>
        <v>366</v>
      </c>
      <c r="K35" s="56">
        <v>0</v>
      </c>
      <c r="L35" s="56">
        <v>0</v>
      </c>
      <c r="M35" s="57">
        <f t="shared" si="2"/>
        <v>0</v>
      </c>
      <c r="N35" s="32">
        <f t="shared" si="9"/>
        <v>4.2667185384087342E-2</v>
      </c>
      <c r="O35" s="32">
        <f t="shared" si="10"/>
        <v>7.8181389505282251E-2</v>
      </c>
      <c r="P35" s="33">
        <f t="shared" si="11"/>
        <v>5.945395399875051E-2</v>
      </c>
      <c r="Q35" s="41"/>
      <c r="R35" s="58">
        <f t="shared" si="6"/>
        <v>9.216112042962866</v>
      </c>
      <c r="S35" s="58">
        <f t="shared" si="7"/>
        <v>16.887180133140966</v>
      </c>
      <c r="T35" s="58">
        <f t="shared" si="8"/>
        <v>12.84205406373011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364.70374943429437</v>
      </c>
      <c r="F36" s="61">
        <v>746.99999999999989</v>
      </c>
      <c r="G36" s="62">
        <f t="shared" si="0"/>
        <v>1111.7037494342942</v>
      </c>
      <c r="H36" s="61">
        <v>187</v>
      </c>
      <c r="I36" s="61">
        <v>173</v>
      </c>
      <c r="J36" s="62">
        <f t="shared" si="1"/>
        <v>360</v>
      </c>
      <c r="K36" s="61">
        <v>0</v>
      </c>
      <c r="L36" s="61">
        <v>0</v>
      </c>
      <c r="M36" s="62">
        <f t="shared" si="2"/>
        <v>0</v>
      </c>
      <c r="N36" s="34">
        <f t="shared" si="9"/>
        <v>9.0291084728236874E-3</v>
      </c>
      <c r="O36" s="34">
        <f t="shared" si="10"/>
        <v>1.9990366088631983E-2</v>
      </c>
      <c r="P36" s="35">
        <f t="shared" si="11"/>
        <v>1.4296601715976005E-2</v>
      </c>
      <c r="Q36" s="41"/>
      <c r="R36" s="58">
        <f t="shared" si="6"/>
        <v>1.9502874301299165</v>
      </c>
      <c r="S36" s="58">
        <f t="shared" si="7"/>
        <v>4.3179190751445082</v>
      </c>
      <c r="T36" s="58">
        <f t="shared" si="8"/>
        <v>3.0880659706508173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10682.170533330611</v>
      </c>
      <c r="F37" s="64">
        <v>28372.361682532617</v>
      </c>
      <c r="G37" s="65">
        <f t="shared" si="0"/>
        <v>39054.532215863226</v>
      </c>
      <c r="H37" s="64">
        <v>87</v>
      </c>
      <c r="I37" s="64">
        <v>64</v>
      </c>
      <c r="J37" s="65">
        <f t="shared" si="1"/>
        <v>151</v>
      </c>
      <c r="K37" s="64">
        <v>174</v>
      </c>
      <c r="L37" s="64">
        <v>244</v>
      </c>
      <c r="M37" s="65">
        <f t="shared" si="2"/>
        <v>418</v>
      </c>
      <c r="N37" s="30">
        <f t="shared" si="9"/>
        <v>0.1724488333548142</v>
      </c>
      <c r="O37" s="30">
        <f t="shared" si="10"/>
        <v>0.38167727188081974</v>
      </c>
      <c r="P37" s="31">
        <f t="shared" si="11"/>
        <v>0.2865756693268508</v>
      </c>
      <c r="Q37" s="41"/>
      <c r="R37" s="58">
        <f t="shared" si="6"/>
        <v>40.927856449542567</v>
      </c>
      <c r="S37" s="58">
        <f t="shared" si="7"/>
        <v>92.118057410820185</v>
      </c>
      <c r="T37" s="58">
        <f t="shared" si="8"/>
        <v>68.637139219443284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10484.637379391934</v>
      </c>
      <c r="F38" s="56">
        <v>27896.790870264445</v>
      </c>
      <c r="G38" s="57">
        <f t="shared" si="0"/>
        <v>38381.428249656383</v>
      </c>
      <c r="H38" s="56">
        <v>87</v>
      </c>
      <c r="I38" s="56">
        <v>65</v>
      </c>
      <c r="J38" s="57">
        <f t="shared" ref="J38:J47" si="12">+H38+I38</f>
        <v>152</v>
      </c>
      <c r="K38" s="56">
        <v>176</v>
      </c>
      <c r="L38" s="56">
        <v>248</v>
      </c>
      <c r="M38" s="57">
        <f t="shared" ref="M38:M47" si="13">+K38+L38</f>
        <v>424</v>
      </c>
      <c r="N38" s="32">
        <f t="shared" si="9"/>
        <v>0.16791539685124815</v>
      </c>
      <c r="O38" s="32">
        <f t="shared" si="10"/>
        <v>0.36927871002679824</v>
      </c>
      <c r="P38" s="33">
        <f t="shared" si="11"/>
        <v>0.27815854192990769</v>
      </c>
      <c r="Q38" s="41"/>
      <c r="R38" s="58">
        <f t="shared" si="6"/>
        <v>39.865541366509255</v>
      </c>
      <c r="S38" s="58">
        <f t="shared" si="7"/>
        <v>89.127127381036573</v>
      </c>
      <c r="T38" s="58">
        <f t="shared" si="8"/>
        <v>66.634424044542328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10356.846343632105</v>
      </c>
      <c r="F39" s="56">
        <v>27390.099229581065</v>
      </c>
      <c r="G39" s="57">
        <f t="shared" si="0"/>
        <v>37746.945573213168</v>
      </c>
      <c r="H39" s="56">
        <v>87</v>
      </c>
      <c r="I39" s="56">
        <v>64</v>
      </c>
      <c r="J39" s="57">
        <f t="shared" si="12"/>
        <v>151</v>
      </c>
      <c r="K39" s="56">
        <v>172</v>
      </c>
      <c r="L39" s="56">
        <v>236</v>
      </c>
      <c r="M39" s="57">
        <f t="shared" si="13"/>
        <v>408</v>
      </c>
      <c r="N39" s="32">
        <f t="shared" si="9"/>
        <v>0.16854651646322266</v>
      </c>
      <c r="O39" s="32">
        <f t="shared" si="10"/>
        <v>0.37856727152782321</v>
      </c>
      <c r="P39" s="33">
        <f t="shared" si="11"/>
        <v>0.2821146903827591</v>
      </c>
      <c r="Q39" s="41"/>
      <c r="R39" s="58">
        <f t="shared" si="6"/>
        <v>39.987823720587279</v>
      </c>
      <c r="S39" s="58">
        <f t="shared" si="7"/>
        <v>91.300330765270218</v>
      </c>
      <c r="T39" s="58">
        <f t="shared" si="8"/>
        <v>67.52584181254592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10233.349393761086</v>
      </c>
      <c r="F40" s="56">
        <v>26968.179569353902</v>
      </c>
      <c r="G40" s="57">
        <f t="shared" si="0"/>
        <v>37201.528963114986</v>
      </c>
      <c r="H40" s="56">
        <v>87</v>
      </c>
      <c r="I40" s="56">
        <v>85</v>
      </c>
      <c r="J40" s="57">
        <f t="shared" si="12"/>
        <v>172</v>
      </c>
      <c r="K40" s="56">
        <v>166</v>
      </c>
      <c r="L40" s="56">
        <v>236</v>
      </c>
      <c r="M40" s="57">
        <f t="shared" si="13"/>
        <v>402</v>
      </c>
      <c r="N40" s="32">
        <f t="shared" si="9"/>
        <v>0.17066960296466119</v>
      </c>
      <c r="O40" s="32">
        <f t="shared" si="10"/>
        <v>0.35074627470286524</v>
      </c>
      <c r="P40" s="33">
        <f t="shared" si="11"/>
        <v>0.27184561676542579</v>
      </c>
      <c r="Q40" s="41"/>
      <c r="R40" s="58">
        <f t="shared" si="6"/>
        <v>40.44802131921378</v>
      </c>
      <c r="S40" s="58">
        <f t="shared" si="7"/>
        <v>84.013020465276952</v>
      </c>
      <c r="T40" s="58">
        <f t="shared" si="8"/>
        <v>64.811026068144571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10125.458750450656</v>
      </c>
      <c r="F41" s="56">
        <v>26410.670273125637</v>
      </c>
      <c r="G41" s="57">
        <f t="shared" si="0"/>
        <v>36536.129023576294</v>
      </c>
      <c r="H41" s="56">
        <v>85</v>
      </c>
      <c r="I41" s="56">
        <v>85</v>
      </c>
      <c r="J41" s="57">
        <f t="shared" si="12"/>
        <v>170</v>
      </c>
      <c r="K41" s="56">
        <v>173</v>
      </c>
      <c r="L41" s="56">
        <v>213</v>
      </c>
      <c r="M41" s="57">
        <f t="shared" si="13"/>
        <v>386</v>
      </c>
      <c r="N41" s="32">
        <f t="shared" si="9"/>
        <v>0.16527583491855993</v>
      </c>
      <c r="O41" s="32">
        <f t="shared" si="10"/>
        <v>0.37101975546647614</v>
      </c>
      <c r="P41" s="33">
        <f t="shared" si="11"/>
        <v>0.27585262913427377</v>
      </c>
      <c r="Q41" s="41"/>
      <c r="R41" s="58">
        <f t="shared" si="6"/>
        <v>39.245964149033554</v>
      </c>
      <c r="S41" s="58">
        <f t="shared" si="7"/>
        <v>88.626410312502145</v>
      </c>
      <c r="T41" s="58">
        <f t="shared" si="8"/>
        <v>65.712462272619234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7981.1992858029917</v>
      </c>
      <c r="F42" s="56">
        <v>22289.070530442405</v>
      </c>
      <c r="G42" s="57">
        <f t="shared" si="0"/>
        <v>30270.269816245396</v>
      </c>
      <c r="H42" s="56">
        <v>0</v>
      </c>
      <c r="I42" s="56">
        <v>0</v>
      </c>
      <c r="J42" s="57">
        <f t="shared" si="12"/>
        <v>0</v>
      </c>
      <c r="K42" s="56">
        <v>173</v>
      </c>
      <c r="L42" s="56">
        <v>193</v>
      </c>
      <c r="M42" s="57">
        <f t="shared" si="13"/>
        <v>366</v>
      </c>
      <c r="N42" s="32">
        <f t="shared" si="9"/>
        <v>0.18602459644329181</v>
      </c>
      <c r="O42" s="32">
        <f t="shared" si="10"/>
        <v>0.46567504868883514</v>
      </c>
      <c r="P42" s="33">
        <f t="shared" si="11"/>
        <v>0.33349054530501276</v>
      </c>
      <c r="Q42" s="41"/>
      <c r="R42" s="58">
        <f t="shared" si="6"/>
        <v>46.134099917936368</v>
      </c>
      <c r="S42" s="58">
        <f t="shared" si="7"/>
        <v>115.48741207483111</v>
      </c>
      <c r="T42" s="58">
        <f t="shared" si="8"/>
        <v>82.705655235643164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7367.7644171417051</v>
      </c>
      <c r="F43" s="56">
        <v>19617.25141018744</v>
      </c>
      <c r="G43" s="57">
        <f t="shared" si="0"/>
        <v>26985.015827329145</v>
      </c>
      <c r="H43" s="56">
        <v>0</v>
      </c>
      <c r="I43" s="56">
        <v>0</v>
      </c>
      <c r="J43" s="57">
        <f t="shared" si="12"/>
        <v>0</v>
      </c>
      <c r="K43" s="56">
        <v>173</v>
      </c>
      <c r="L43" s="56">
        <v>193</v>
      </c>
      <c r="M43" s="57">
        <f t="shared" si="13"/>
        <v>366</v>
      </c>
      <c r="N43" s="32">
        <f t="shared" si="9"/>
        <v>0.17172674848829259</v>
      </c>
      <c r="O43" s="32">
        <f t="shared" si="10"/>
        <v>0.40985399068584827</v>
      </c>
      <c r="P43" s="33">
        <f t="shared" si="11"/>
        <v>0.29729657839028234</v>
      </c>
      <c r="Q43" s="41"/>
      <c r="R43" s="58">
        <f t="shared" si="6"/>
        <v>42.588233625096564</v>
      </c>
      <c r="S43" s="58">
        <f t="shared" si="7"/>
        <v>101.64378969009036</v>
      </c>
      <c r="T43" s="58">
        <f t="shared" si="8"/>
        <v>73.729551440790019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7281.6211847912127</v>
      </c>
      <c r="F44" s="56">
        <v>18942.356868481558</v>
      </c>
      <c r="G44" s="57">
        <f t="shared" si="0"/>
        <v>26223.978053272771</v>
      </c>
      <c r="H44" s="56">
        <v>0</v>
      </c>
      <c r="I44" s="56">
        <v>0</v>
      </c>
      <c r="J44" s="57">
        <f t="shared" si="12"/>
        <v>0</v>
      </c>
      <c r="K44" s="56">
        <v>173</v>
      </c>
      <c r="L44" s="56">
        <v>193</v>
      </c>
      <c r="M44" s="57">
        <f t="shared" si="13"/>
        <v>366</v>
      </c>
      <c r="N44" s="32">
        <f t="shared" si="9"/>
        <v>0.16971893494292403</v>
      </c>
      <c r="O44" s="32">
        <f t="shared" si="10"/>
        <v>0.39575373701490801</v>
      </c>
      <c r="P44" s="33">
        <f t="shared" si="11"/>
        <v>0.2889121502431779</v>
      </c>
      <c r="Q44" s="41"/>
      <c r="R44" s="58">
        <f t="shared" si="6"/>
        <v>42.090295865845164</v>
      </c>
      <c r="S44" s="58">
        <f t="shared" si="7"/>
        <v>98.146926779697196</v>
      </c>
      <c r="T44" s="58">
        <f t="shared" si="8"/>
        <v>71.650213260308121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7377.0760882531995</v>
      </c>
      <c r="F45" s="56">
        <v>17982.572254061695</v>
      </c>
      <c r="G45" s="57">
        <f t="shared" si="0"/>
        <v>25359.648342314897</v>
      </c>
      <c r="H45" s="56">
        <v>0</v>
      </c>
      <c r="I45" s="56">
        <v>0</v>
      </c>
      <c r="J45" s="57">
        <f t="shared" si="12"/>
        <v>0</v>
      </c>
      <c r="K45" s="56">
        <v>173</v>
      </c>
      <c r="L45" s="56">
        <v>193</v>
      </c>
      <c r="M45" s="57">
        <f t="shared" si="13"/>
        <v>366</v>
      </c>
      <c r="N45" s="32">
        <f t="shared" si="9"/>
        <v>0.17194378352258996</v>
      </c>
      <c r="O45" s="32">
        <f t="shared" si="10"/>
        <v>0.37570140928592877</v>
      </c>
      <c r="P45" s="33">
        <f t="shared" si="11"/>
        <v>0.27938974464915933</v>
      </c>
      <c r="Q45" s="41"/>
      <c r="R45" s="58">
        <f t="shared" si="6"/>
        <v>42.642058313602313</v>
      </c>
      <c r="S45" s="58">
        <f t="shared" si="7"/>
        <v>93.173949502910332</v>
      </c>
      <c r="T45" s="58">
        <f t="shared" si="8"/>
        <v>69.288656672991522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7431.0441138807155</v>
      </c>
      <c r="F46" s="56">
        <v>17688.768338940947</v>
      </c>
      <c r="G46" s="57">
        <f t="shared" si="0"/>
        <v>25119.812452821661</v>
      </c>
      <c r="H46" s="56">
        <v>0</v>
      </c>
      <c r="I46" s="56">
        <v>0</v>
      </c>
      <c r="J46" s="57">
        <f t="shared" si="12"/>
        <v>0</v>
      </c>
      <c r="K46" s="56">
        <v>173</v>
      </c>
      <c r="L46" s="56">
        <v>193</v>
      </c>
      <c r="M46" s="57">
        <f t="shared" si="13"/>
        <v>366</v>
      </c>
      <c r="N46" s="32">
        <f t="shared" si="9"/>
        <v>0.17320166217324062</v>
      </c>
      <c r="O46" s="32">
        <f t="shared" si="10"/>
        <v>0.36956310251840518</v>
      </c>
      <c r="P46" s="33">
        <f t="shared" si="11"/>
        <v>0.27674744902192028</v>
      </c>
      <c r="Q46" s="41"/>
      <c r="R46" s="58">
        <f t="shared" si="6"/>
        <v>42.954012218963676</v>
      </c>
      <c r="S46" s="58">
        <f t="shared" si="7"/>
        <v>91.651649424564496</v>
      </c>
      <c r="T46" s="58">
        <f t="shared" si="8"/>
        <v>68.633367357436228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7580.5380863498676</v>
      </c>
      <c r="F47" s="56">
        <v>17213.051686674749</v>
      </c>
      <c r="G47" s="57">
        <f t="shared" si="0"/>
        <v>24793.589773024618</v>
      </c>
      <c r="H47" s="56">
        <v>0</v>
      </c>
      <c r="I47" s="56">
        <v>0</v>
      </c>
      <c r="J47" s="57">
        <f t="shared" si="12"/>
        <v>0</v>
      </c>
      <c r="K47" s="56">
        <v>173</v>
      </c>
      <c r="L47" s="56">
        <v>191</v>
      </c>
      <c r="M47" s="57">
        <f t="shared" si="13"/>
        <v>364</v>
      </c>
      <c r="N47" s="32">
        <f t="shared" si="9"/>
        <v>0.17668604527199952</v>
      </c>
      <c r="O47" s="32">
        <f t="shared" si="10"/>
        <v>0.36338987685092783</v>
      </c>
      <c r="P47" s="33">
        <f t="shared" si="11"/>
        <v>0.27465426458951409</v>
      </c>
      <c r="Q47" s="41"/>
      <c r="R47" s="58">
        <f t="shared" si="6"/>
        <v>43.81813922745588</v>
      </c>
      <c r="S47" s="58">
        <f t="shared" si="7"/>
        <v>90.120689459030103</v>
      </c>
      <c r="T47" s="58">
        <f t="shared" si="8"/>
        <v>68.114257618199503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7101.579944859388</v>
      </c>
      <c r="F48" s="56">
        <v>16181.816562647393</v>
      </c>
      <c r="G48" s="57">
        <f t="shared" si="0"/>
        <v>23283.396507506783</v>
      </c>
      <c r="H48" s="56">
        <v>0</v>
      </c>
      <c r="I48" s="56">
        <v>0</v>
      </c>
      <c r="J48" s="57">
        <f t="shared" ref="J48:J58" si="14">+H48+I48</f>
        <v>0</v>
      </c>
      <c r="K48" s="56">
        <v>173</v>
      </c>
      <c r="L48" s="56">
        <v>192</v>
      </c>
      <c r="M48" s="57">
        <f t="shared" ref="M48:M58" si="15">+K48+L48</f>
        <v>365</v>
      </c>
      <c r="N48" s="32">
        <f t="shared" ref="N48" si="16">+E48/(H48*216+K48*248)</f>
        <v>0.16552256071367211</v>
      </c>
      <c r="O48" s="32">
        <f t="shared" ref="O48" si="17">+F48/(I48*216+L48*248)</f>
        <v>0.33983989756903965</v>
      </c>
      <c r="P48" s="33">
        <f t="shared" ref="P48" si="18">+G48/(J48*216+M48*248)</f>
        <v>0.25721825571704354</v>
      </c>
      <c r="Q48" s="41"/>
      <c r="R48" s="58">
        <f t="shared" ref="R48" si="19">+E48/(H48+K48)</f>
        <v>41.049595056990682</v>
      </c>
      <c r="S48" s="58">
        <f t="shared" ref="S48" si="20">+F48/(I48+L48)</f>
        <v>84.280294597121838</v>
      </c>
      <c r="T48" s="58">
        <f t="shared" ref="T48" si="21">+G48/(J48+M48)</f>
        <v>63.790127417826803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7017.0244513766738</v>
      </c>
      <c r="F49" s="56">
        <v>15079.81847766315</v>
      </c>
      <c r="G49" s="57">
        <f t="shared" si="0"/>
        <v>22096.842929039824</v>
      </c>
      <c r="H49" s="56">
        <v>0</v>
      </c>
      <c r="I49" s="56">
        <v>0</v>
      </c>
      <c r="J49" s="57">
        <f t="shared" si="14"/>
        <v>0</v>
      </c>
      <c r="K49" s="56">
        <v>173</v>
      </c>
      <c r="L49" s="56">
        <v>192</v>
      </c>
      <c r="M49" s="57">
        <f t="shared" si="15"/>
        <v>365</v>
      </c>
      <c r="N49" s="32">
        <f t="shared" si="9"/>
        <v>0.16355175394780613</v>
      </c>
      <c r="O49" s="32">
        <f t="shared" si="10"/>
        <v>0.3166964566041488</v>
      </c>
      <c r="P49" s="33">
        <f t="shared" si="11"/>
        <v>0.24411006329032064</v>
      </c>
      <c r="Q49" s="41"/>
      <c r="R49" s="58">
        <f t="shared" si="6"/>
        <v>40.560834979055919</v>
      </c>
      <c r="S49" s="58">
        <f t="shared" si="7"/>
        <v>78.540721237828905</v>
      </c>
      <c r="T49" s="58">
        <f t="shared" si="8"/>
        <v>60.539295695999513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6699.5290336163962</v>
      </c>
      <c r="F50" s="56">
        <v>15182.324674607047</v>
      </c>
      <c r="G50" s="57">
        <f t="shared" si="0"/>
        <v>21881.853708223443</v>
      </c>
      <c r="H50" s="56">
        <v>0</v>
      </c>
      <c r="I50" s="56">
        <v>0</v>
      </c>
      <c r="J50" s="57">
        <f t="shared" si="14"/>
        <v>0</v>
      </c>
      <c r="K50" s="56">
        <v>173</v>
      </c>
      <c r="L50" s="56">
        <v>192</v>
      </c>
      <c r="M50" s="57">
        <f t="shared" si="15"/>
        <v>365</v>
      </c>
      <c r="N50" s="32">
        <f t="shared" si="9"/>
        <v>0.15615161834832175</v>
      </c>
      <c r="O50" s="32">
        <f t="shared" si="10"/>
        <v>0.31884922451711711</v>
      </c>
      <c r="P50" s="33">
        <f t="shared" si="11"/>
        <v>0.24173501666177025</v>
      </c>
      <c r="Q50" s="41"/>
      <c r="R50" s="58">
        <f t="shared" si="6"/>
        <v>38.725601350383791</v>
      </c>
      <c r="S50" s="58">
        <f t="shared" si="7"/>
        <v>79.074607680245037</v>
      </c>
      <c r="T50" s="58">
        <f t="shared" si="8"/>
        <v>59.950284132119023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6534.7648962097255</v>
      </c>
      <c r="F51" s="56">
        <v>13521.794412138943</v>
      </c>
      <c r="G51" s="57">
        <f t="shared" si="0"/>
        <v>20056.559308348667</v>
      </c>
      <c r="H51" s="56">
        <v>0</v>
      </c>
      <c r="I51" s="56">
        <v>0</v>
      </c>
      <c r="J51" s="57">
        <f t="shared" si="14"/>
        <v>0</v>
      </c>
      <c r="K51" s="56">
        <v>169</v>
      </c>
      <c r="L51" s="56">
        <v>192</v>
      </c>
      <c r="M51" s="57">
        <f t="shared" si="15"/>
        <v>361</v>
      </c>
      <c r="N51" s="32">
        <f t="shared" si="9"/>
        <v>0.15591632220389687</v>
      </c>
      <c r="O51" s="32">
        <f t="shared" si="10"/>
        <v>0.2839758571097728</v>
      </c>
      <c r="P51" s="33">
        <f t="shared" si="11"/>
        <v>0.22402554852502757</v>
      </c>
      <c r="Q51" s="41"/>
      <c r="R51" s="58">
        <f t="shared" si="6"/>
        <v>38.667247906566423</v>
      </c>
      <c r="S51" s="58">
        <f t="shared" si="7"/>
        <v>70.426012563223665</v>
      </c>
      <c r="T51" s="58">
        <f t="shared" si="8"/>
        <v>55.558336034206832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6600.7167979476435</v>
      </c>
      <c r="F52" s="56">
        <v>13348.988501211927</v>
      </c>
      <c r="G52" s="57">
        <f t="shared" si="0"/>
        <v>19949.70529915957</v>
      </c>
      <c r="H52" s="56">
        <v>0</v>
      </c>
      <c r="I52" s="56">
        <v>0</v>
      </c>
      <c r="J52" s="57">
        <f t="shared" si="14"/>
        <v>0</v>
      </c>
      <c r="K52" s="56">
        <v>160</v>
      </c>
      <c r="L52" s="56">
        <v>193</v>
      </c>
      <c r="M52" s="57">
        <f t="shared" si="15"/>
        <v>353</v>
      </c>
      <c r="N52" s="32">
        <f t="shared" si="9"/>
        <v>0.16634870962569667</v>
      </c>
      <c r="O52" s="32">
        <f t="shared" si="10"/>
        <v>0.27889412713546563</v>
      </c>
      <c r="P52" s="33">
        <f t="shared" si="11"/>
        <v>0.22788203987891312</v>
      </c>
      <c r="Q52" s="41"/>
      <c r="R52" s="58">
        <f t="shared" si="6"/>
        <v>41.254479987172772</v>
      </c>
      <c r="S52" s="58">
        <f t="shared" si="7"/>
        <v>69.165743529595474</v>
      </c>
      <c r="T52" s="58">
        <f t="shared" si="8"/>
        <v>56.514745889970456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6570.3803134958162</v>
      </c>
      <c r="F53" s="56">
        <v>13193.27391941</v>
      </c>
      <c r="G53" s="57">
        <f t="shared" si="0"/>
        <v>19763.654232905814</v>
      </c>
      <c r="H53" s="56">
        <v>0</v>
      </c>
      <c r="I53" s="56">
        <v>0</v>
      </c>
      <c r="J53" s="57">
        <f t="shared" si="14"/>
        <v>0</v>
      </c>
      <c r="K53" s="56">
        <v>154</v>
      </c>
      <c r="L53" s="56">
        <v>196</v>
      </c>
      <c r="M53" s="57">
        <f t="shared" si="15"/>
        <v>350</v>
      </c>
      <c r="N53" s="32">
        <f t="shared" si="9"/>
        <v>0.17203551302617867</v>
      </c>
      <c r="O53" s="32">
        <f t="shared" si="10"/>
        <v>0.27142186305566984</v>
      </c>
      <c r="P53" s="33">
        <f t="shared" si="11"/>
        <v>0.2276918690426937</v>
      </c>
      <c r="Q53" s="41"/>
      <c r="R53" s="58">
        <f t="shared" si="6"/>
        <v>42.664807230492315</v>
      </c>
      <c r="S53" s="58">
        <f t="shared" si="7"/>
        <v>67.312622037806122</v>
      </c>
      <c r="T53" s="58">
        <f t="shared" si="8"/>
        <v>56.467583522588036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5967.1348700361405</v>
      </c>
      <c r="F54" s="56">
        <v>13392.987591384965</v>
      </c>
      <c r="G54" s="57">
        <f t="shared" si="0"/>
        <v>19360.122461421106</v>
      </c>
      <c r="H54" s="56">
        <v>0</v>
      </c>
      <c r="I54" s="56">
        <v>0</v>
      </c>
      <c r="J54" s="57">
        <f t="shared" si="14"/>
        <v>0</v>
      </c>
      <c r="K54" s="56">
        <v>160</v>
      </c>
      <c r="L54" s="56">
        <v>192</v>
      </c>
      <c r="M54" s="57">
        <f t="shared" si="15"/>
        <v>352</v>
      </c>
      <c r="N54" s="32">
        <f t="shared" si="9"/>
        <v>0.15038142313599145</v>
      </c>
      <c r="O54" s="32">
        <f t="shared" si="10"/>
        <v>0.28127074074649205</v>
      </c>
      <c r="P54" s="33">
        <f t="shared" si="11"/>
        <v>0.2217755963780827</v>
      </c>
      <c r="Q54" s="41"/>
      <c r="R54" s="58">
        <f t="shared" si="6"/>
        <v>37.294592937725881</v>
      </c>
      <c r="S54" s="58">
        <f t="shared" si="7"/>
        <v>69.755143705130024</v>
      </c>
      <c r="T54" s="58">
        <f t="shared" si="8"/>
        <v>55.000347901764506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2761.1900060477924</v>
      </c>
      <c r="F55" s="56">
        <v>10295.969459450047</v>
      </c>
      <c r="G55" s="57">
        <f t="shared" si="0"/>
        <v>13057.15946549784</v>
      </c>
      <c r="H55" s="56">
        <v>0</v>
      </c>
      <c r="I55" s="56">
        <v>0</v>
      </c>
      <c r="J55" s="57">
        <f t="shared" si="14"/>
        <v>0</v>
      </c>
      <c r="K55" s="56">
        <v>169</v>
      </c>
      <c r="L55" s="56">
        <v>192</v>
      </c>
      <c r="M55" s="57">
        <f t="shared" si="15"/>
        <v>361</v>
      </c>
      <c r="N55" s="32">
        <f t="shared" si="9"/>
        <v>6.5880654849393788E-2</v>
      </c>
      <c r="O55" s="32">
        <f t="shared" si="10"/>
        <v>0.21622919731707929</v>
      </c>
      <c r="P55" s="33">
        <f t="shared" si="11"/>
        <v>0.14584442258843983</v>
      </c>
      <c r="Q55" s="41"/>
      <c r="R55" s="58">
        <f t="shared" si="6"/>
        <v>16.33840240264966</v>
      </c>
      <c r="S55" s="58">
        <f t="shared" si="7"/>
        <v>53.624840934635664</v>
      </c>
      <c r="T55" s="58">
        <f t="shared" si="8"/>
        <v>36.169416801933075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2357.5732257913378</v>
      </c>
      <c r="F56" s="56">
        <v>10065.933213103332</v>
      </c>
      <c r="G56" s="57">
        <f t="shared" si="0"/>
        <v>12423.50643889467</v>
      </c>
      <c r="H56" s="56">
        <v>0</v>
      </c>
      <c r="I56" s="56">
        <v>0</v>
      </c>
      <c r="J56" s="57">
        <f t="shared" si="14"/>
        <v>0</v>
      </c>
      <c r="K56" s="56">
        <v>156</v>
      </c>
      <c r="L56" s="56">
        <v>192</v>
      </c>
      <c r="M56" s="57">
        <f t="shared" si="15"/>
        <v>348</v>
      </c>
      <c r="N56" s="32">
        <f t="shared" si="9"/>
        <v>6.0938100335797607E-2</v>
      </c>
      <c r="O56" s="32">
        <f t="shared" si="10"/>
        <v>0.21139812695529511</v>
      </c>
      <c r="P56" s="33">
        <f t="shared" si="11"/>
        <v>0.14395052881552037</v>
      </c>
      <c r="Q56" s="41"/>
      <c r="R56" s="58">
        <f t="shared" si="6"/>
        <v>15.112648883277807</v>
      </c>
      <c r="S56" s="58">
        <f t="shared" si="7"/>
        <v>52.426735484913188</v>
      </c>
      <c r="T56" s="58">
        <f t="shared" si="8"/>
        <v>35.69973114624905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2054.8332131861957</v>
      </c>
      <c r="F57" s="56">
        <v>7166.2300330274857</v>
      </c>
      <c r="G57" s="57">
        <f t="shared" si="0"/>
        <v>9221.0632462136819</v>
      </c>
      <c r="H57" s="56">
        <v>0</v>
      </c>
      <c r="I57" s="56">
        <v>0</v>
      </c>
      <c r="J57" s="57">
        <f t="shared" si="14"/>
        <v>0</v>
      </c>
      <c r="K57" s="56">
        <v>153</v>
      </c>
      <c r="L57" s="56">
        <v>193</v>
      </c>
      <c r="M57" s="57">
        <f t="shared" si="15"/>
        <v>346</v>
      </c>
      <c r="N57" s="32">
        <f t="shared" si="9"/>
        <v>5.4154364673892993E-2</v>
      </c>
      <c r="O57" s="32">
        <f t="shared" si="10"/>
        <v>0.14972066757954799</v>
      </c>
      <c r="P57" s="33">
        <f t="shared" si="11"/>
        <v>0.10746157987849247</v>
      </c>
      <c r="Q57" s="41"/>
      <c r="R57" s="58">
        <f t="shared" si="6"/>
        <v>13.430282439125463</v>
      </c>
      <c r="S57" s="58">
        <f t="shared" si="7"/>
        <v>37.130725559727907</v>
      </c>
      <c r="T57" s="58">
        <f t="shared" si="8"/>
        <v>26.650471809866133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2018.1374917375754</v>
      </c>
      <c r="F58" s="61">
        <v>6710.9999999999982</v>
      </c>
      <c r="G58" s="62">
        <f t="shared" si="0"/>
        <v>8729.1374917375742</v>
      </c>
      <c r="H58" s="56">
        <v>0</v>
      </c>
      <c r="I58" s="56">
        <v>0</v>
      </c>
      <c r="J58" s="57">
        <f t="shared" si="14"/>
        <v>0</v>
      </c>
      <c r="K58" s="56">
        <v>148</v>
      </c>
      <c r="L58" s="56">
        <v>192</v>
      </c>
      <c r="M58" s="57">
        <f t="shared" si="15"/>
        <v>340</v>
      </c>
      <c r="N58" s="34">
        <f t="shared" si="9"/>
        <v>5.4984129570008047E-2</v>
      </c>
      <c r="O58" s="34">
        <f t="shared" si="10"/>
        <v>0.14094002016129029</v>
      </c>
      <c r="P58" s="35">
        <f t="shared" si="11"/>
        <v>0.10352392660979097</v>
      </c>
      <c r="Q58" s="41"/>
      <c r="R58" s="58">
        <f t="shared" si="6"/>
        <v>13.636064133361996</v>
      </c>
      <c r="S58" s="58">
        <f t="shared" si="7"/>
        <v>34.953124999999993</v>
      </c>
      <c r="T58" s="58">
        <f t="shared" si="8"/>
        <v>25.673933799228159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11228.269019412941</v>
      </c>
      <c r="F59" s="64">
        <v>23488.285176271576</v>
      </c>
      <c r="G59" s="65">
        <f t="shared" si="0"/>
        <v>34716.554195684519</v>
      </c>
      <c r="H59" s="66">
        <v>132</v>
      </c>
      <c r="I59" s="64">
        <v>144</v>
      </c>
      <c r="J59" s="65">
        <f t="shared" si="1"/>
        <v>276</v>
      </c>
      <c r="K59" s="66">
        <v>110</v>
      </c>
      <c r="L59" s="64">
        <v>94</v>
      </c>
      <c r="M59" s="65">
        <f t="shared" si="2"/>
        <v>204</v>
      </c>
      <c r="N59" s="30">
        <f t="shared" si="9"/>
        <v>0.20125231250740144</v>
      </c>
      <c r="O59" s="30">
        <f t="shared" si="10"/>
        <v>0.43164299427138297</v>
      </c>
      <c r="P59" s="31">
        <f t="shared" si="11"/>
        <v>0.31500938403459383</v>
      </c>
      <c r="Q59" s="41"/>
      <c r="R59" s="58">
        <f t="shared" si="6"/>
        <v>46.397805865342733</v>
      </c>
      <c r="S59" s="58">
        <f t="shared" si="7"/>
        <v>98.690273849880569</v>
      </c>
      <c r="T59" s="58">
        <f t="shared" si="8"/>
        <v>72.326154574342752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11391.012811475712</v>
      </c>
      <c r="F60" s="56">
        <v>23059.930358192418</v>
      </c>
      <c r="G60" s="57">
        <f t="shared" si="0"/>
        <v>34450.943169668128</v>
      </c>
      <c r="H60" s="55">
        <v>132</v>
      </c>
      <c r="I60" s="56">
        <v>140</v>
      </c>
      <c r="J60" s="57">
        <f t="shared" ref="J60:J84" si="22">+H60+I60</f>
        <v>272</v>
      </c>
      <c r="K60" s="55">
        <v>108</v>
      </c>
      <c r="L60" s="56">
        <v>94</v>
      </c>
      <c r="M60" s="57">
        <f t="shared" ref="M60:M84" si="23">+K60+L60</f>
        <v>202</v>
      </c>
      <c r="N60" s="32">
        <f t="shared" si="9"/>
        <v>0.20600066571679165</v>
      </c>
      <c r="O60" s="32">
        <f t="shared" si="10"/>
        <v>0.43060820059367377</v>
      </c>
      <c r="P60" s="33">
        <f t="shared" si="11"/>
        <v>0.31650506366371572</v>
      </c>
      <c r="Q60" s="41"/>
      <c r="R60" s="58">
        <f t="shared" si="6"/>
        <v>47.462553381148801</v>
      </c>
      <c r="S60" s="58">
        <f t="shared" si="7"/>
        <v>98.546710932446231</v>
      </c>
      <c r="T60" s="58">
        <f t="shared" si="8"/>
        <v>72.681314703941197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11256.097335708304</v>
      </c>
      <c r="F61" s="56">
        <v>21689.791234594588</v>
      </c>
      <c r="G61" s="57">
        <f t="shared" si="0"/>
        <v>32945.888570302894</v>
      </c>
      <c r="H61" s="55">
        <v>130</v>
      </c>
      <c r="I61" s="56">
        <v>140</v>
      </c>
      <c r="J61" s="57">
        <f t="shared" si="22"/>
        <v>270</v>
      </c>
      <c r="K61" s="55">
        <v>110</v>
      </c>
      <c r="L61" s="56">
        <v>94</v>
      </c>
      <c r="M61" s="57">
        <f t="shared" si="23"/>
        <v>204</v>
      </c>
      <c r="N61" s="32">
        <f t="shared" si="9"/>
        <v>0.20332545765369045</v>
      </c>
      <c r="O61" s="32">
        <f t="shared" si="10"/>
        <v>0.40502299138397424</v>
      </c>
      <c r="P61" s="33">
        <f t="shared" si="11"/>
        <v>0.30250007869016171</v>
      </c>
      <c r="Q61" s="41"/>
      <c r="R61" s="58">
        <f t="shared" si="6"/>
        <v>46.900405565451265</v>
      </c>
      <c r="S61" s="58">
        <f t="shared" si="7"/>
        <v>92.691415532455508</v>
      </c>
      <c r="T61" s="58">
        <f t="shared" si="8"/>
        <v>69.506094030174879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11459.110598832765</v>
      </c>
      <c r="F62" s="56">
        <v>20590.195436930455</v>
      </c>
      <c r="G62" s="57">
        <f t="shared" si="0"/>
        <v>32049.30603576322</v>
      </c>
      <c r="H62" s="55">
        <v>132</v>
      </c>
      <c r="I62" s="56">
        <v>140</v>
      </c>
      <c r="J62" s="57">
        <f t="shared" si="22"/>
        <v>272</v>
      </c>
      <c r="K62" s="55">
        <v>108</v>
      </c>
      <c r="L62" s="56">
        <v>94</v>
      </c>
      <c r="M62" s="57">
        <f t="shared" si="23"/>
        <v>202</v>
      </c>
      <c r="N62" s="32">
        <f t="shared" si="9"/>
        <v>0.20723217952171524</v>
      </c>
      <c r="O62" s="32">
        <f t="shared" si="10"/>
        <v>0.38448975644103778</v>
      </c>
      <c r="P62" s="33">
        <f t="shared" si="11"/>
        <v>0.29444092712556241</v>
      </c>
      <c r="Q62" s="41"/>
      <c r="R62" s="58">
        <f t="shared" si="6"/>
        <v>47.746294161803192</v>
      </c>
      <c r="S62" s="58">
        <f t="shared" si="7"/>
        <v>87.992288192010491</v>
      </c>
      <c r="T62" s="58">
        <f t="shared" si="8"/>
        <v>67.614569695702997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11373.112511933028</v>
      </c>
      <c r="F63" s="56">
        <v>19380.963504673629</v>
      </c>
      <c r="G63" s="57">
        <f t="shared" si="0"/>
        <v>30754.076016606658</v>
      </c>
      <c r="H63" s="55">
        <v>132</v>
      </c>
      <c r="I63" s="56">
        <v>140</v>
      </c>
      <c r="J63" s="57">
        <f t="shared" si="22"/>
        <v>272</v>
      </c>
      <c r="K63" s="55">
        <v>110</v>
      </c>
      <c r="L63" s="56">
        <v>94</v>
      </c>
      <c r="M63" s="57">
        <f t="shared" si="23"/>
        <v>204</v>
      </c>
      <c r="N63" s="32">
        <f t="shared" si="9"/>
        <v>0.20384844622764964</v>
      </c>
      <c r="O63" s="32">
        <f t="shared" si="10"/>
        <v>0.36190923783749679</v>
      </c>
      <c r="P63" s="33">
        <f t="shared" si="11"/>
        <v>0.28125984065524084</v>
      </c>
      <c r="Q63" s="41"/>
      <c r="R63" s="58">
        <f t="shared" si="6"/>
        <v>46.996332693938136</v>
      </c>
      <c r="S63" s="58">
        <f t="shared" si="7"/>
        <v>82.82463036185311</v>
      </c>
      <c r="T63" s="58">
        <f t="shared" si="8"/>
        <v>64.60940339623248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11487.791875724151</v>
      </c>
      <c r="F64" s="56">
        <v>17737.983712349371</v>
      </c>
      <c r="G64" s="57">
        <f t="shared" si="0"/>
        <v>29225.77558807352</v>
      </c>
      <c r="H64" s="55">
        <v>144</v>
      </c>
      <c r="I64" s="56">
        <v>144</v>
      </c>
      <c r="J64" s="57">
        <f t="shared" si="22"/>
        <v>288</v>
      </c>
      <c r="K64" s="55">
        <v>108</v>
      </c>
      <c r="L64" s="56">
        <v>94</v>
      </c>
      <c r="M64" s="57">
        <f t="shared" si="23"/>
        <v>202</v>
      </c>
      <c r="N64" s="3">
        <f t="shared" si="9"/>
        <v>0.19844858823459355</v>
      </c>
      <c r="O64" s="3">
        <f t="shared" si="10"/>
        <v>0.32597000353479438</v>
      </c>
      <c r="P64" s="4">
        <f t="shared" si="11"/>
        <v>0.26023806443290998</v>
      </c>
      <c r="Q64" s="41"/>
      <c r="R64" s="58">
        <f t="shared" si="6"/>
        <v>45.586475697318058</v>
      </c>
      <c r="S64" s="58">
        <f t="shared" si="7"/>
        <v>74.529343329199037</v>
      </c>
      <c r="T64" s="58">
        <f t="shared" si="8"/>
        <v>59.644439975660248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10547.418217988545</v>
      </c>
      <c r="F65" s="56">
        <v>13053.78279188874</v>
      </c>
      <c r="G65" s="57">
        <f t="shared" si="0"/>
        <v>23601.201009877284</v>
      </c>
      <c r="H65" s="55">
        <v>130</v>
      </c>
      <c r="I65" s="56">
        <v>144</v>
      </c>
      <c r="J65" s="57">
        <f t="shared" si="22"/>
        <v>274</v>
      </c>
      <c r="K65" s="55">
        <v>110</v>
      </c>
      <c r="L65" s="56">
        <v>94</v>
      </c>
      <c r="M65" s="57">
        <f t="shared" si="23"/>
        <v>204</v>
      </c>
      <c r="N65" s="3">
        <f t="shared" si="9"/>
        <v>0.19052417301279886</v>
      </c>
      <c r="O65" s="3">
        <f t="shared" si="10"/>
        <v>0.23988868700177779</v>
      </c>
      <c r="P65" s="4">
        <f t="shared" si="11"/>
        <v>0.21499417914550797</v>
      </c>
      <c r="Q65" s="41"/>
      <c r="R65" s="58">
        <f t="shared" si="6"/>
        <v>43.9475759082856</v>
      </c>
      <c r="S65" s="58">
        <f t="shared" si="7"/>
        <v>54.847826856675375</v>
      </c>
      <c r="T65" s="58">
        <f t="shared" si="8"/>
        <v>49.374897510203525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5729.4113663220405</v>
      </c>
      <c r="F66" s="56">
        <v>6001.4862338618113</v>
      </c>
      <c r="G66" s="57">
        <f t="shared" si="0"/>
        <v>11730.897600183853</v>
      </c>
      <c r="H66" s="55">
        <v>42</v>
      </c>
      <c r="I66" s="56">
        <v>58</v>
      </c>
      <c r="J66" s="57">
        <f t="shared" si="22"/>
        <v>100</v>
      </c>
      <c r="K66" s="55">
        <v>86</v>
      </c>
      <c r="L66" s="56">
        <v>72</v>
      </c>
      <c r="M66" s="57">
        <f t="shared" si="23"/>
        <v>158</v>
      </c>
      <c r="N66" s="3">
        <f t="shared" si="9"/>
        <v>0.18846747915533027</v>
      </c>
      <c r="O66" s="3">
        <f t="shared" si="10"/>
        <v>0.19752126888697377</v>
      </c>
      <c r="P66" s="4">
        <f t="shared" si="11"/>
        <v>0.19299318241945007</v>
      </c>
      <c r="Q66" s="41"/>
      <c r="R66" s="58">
        <f t="shared" si="6"/>
        <v>44.761026299390942</v>
      </c>
      <c r="S66" s="58">
        <f t="shared" si="7"/>
        <v>46.16527872201393</v>
      </c>
      <c r="T66" s="58">
        <f t="shared" si="8"/>
        <v>45.468595349549815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4798.2557272037693</v>
      </c>
      <c r="F67" s="56">
        <v>5873.4706545078452</v>
      </c>
      <c r="G67" s="57">
        <f t="shared" si="0"/>
        <v>10671.726381711615</v>
      </c>
      <c r="H67" s="55">
        <v>40</v>
      </c>
      <c r="I67" s="56">
        <v>58</v>
      </c>
      <c r="J67" s="57">
        <f t="shared" si="22"/>
        <v>98</v>
      </c>
      <c r="K67" s="55">
        <v>86</v>
      </c>
      <c r="L67" s="56">
        <v>72</v>
      </c>
      <c r="M67" s="57">
        <f t="shared" si="23"/>
        <v>158</v>
      </c>
      <c r="N67" s="3">
        <f t="shared" si="9"/>
        <v>0.16011264439414608</v>
      </c>
      <c r="O67" s="3">
        <f t="shared" si="10"/>
        <v>0.19330801258912075</v>
      </c>
      <c r="P67" s="4">
        <f t="shared" si="11"/>
        <v>0.17682473458562459</v>
      </c>
      <c r="Q67" s="41"/>
      <c r="R67" s="58">
        <f t="shared" si="6"/>
        <v>38.081394660347378</v>
      </c>
      <c r="S67" s="58">
        <f t="shared" si="7"/>
        <v>45.180543496214192</v>
      </c>
      <c r="T67" s="58">
        <f t="shared" si="8"/>
        <v>41.686431178560994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4012.4783240267643</v>
      </c>
      <c r="F68" s="56">
        <v>5829.9453010896023</v>
      </c>
      <c r="G68" s="57">
        <f t="shared" si="0"/>
        <v>9842.4236251163675</v>
      </c>
      <c r="H68" s="55">
        <v>54</v>
      </c>
      <c r="I68" s="56">
        <v>44</v>
      </c>
      <c r="J68" s="57">
        <f t="shared" si="22"/>
        <v>98</v>
      </c>
      <c r="K68" s="55">
        <v>86</v>
      </c>
      <c r="L68" s="56">
        <v>88</v>
      </c>
      <c r="M68" s="57">
        <f t="shared" si="23"/>
        <v>174</v>
      </c>
      <c r="N68" s="3">
        <f t="shared" si="9"/>
        <v>0.1216197358155542</v>
      </c>
      <c r="O68" s="3">
        <f t="shared" si="10"/>
        <v>0.18609375961087851</v>
      </c>
      <c r="P68" s="4">
        <f t="shared" si="11"/>
        <v>0.15302275536561516</v>
      </c>
      <c r="Q68" s="41"/>
      <c r="R68" s="58">
        <f t="shared" si="6"/>
        <v>28.660559457334031</v>
      </c>
      <c r="S68" s="58">
        <f t="shared" si="7"/>
        <v>44.166252280981837</v>
      </c>
      <c r="T68" s="58">
        <f t="shared" si="8"/>
        <v>36.185380974692528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3141.7727191983313</v>
      </c>
      <c r="F69" s="61">
        <v>2728.9999999999995</v>
      </c>
      <c r="G69" s="62">
        <f t="shared" si="0"/>
        <v>5870.7727191983304</v>
      </c>
      <c r="H69" s="67">
        <v>44</v>
      </c>
      <c r="I69" s="61">
        <v>44</v>
      </c>
      <c r="J69" s="62">
        <f t="shared" si="22"/>
        <v>88</v>
      </c>
      <c r="K69" s="67">
        <v>86</v>
      </c>
      <c r="L69" s="61">
        <v>88</v>
      </c>
      <c r="M69" s="62">
        <f t="shared" si="23"/>
        <v>174</v>
      </c>
      <c r="N69" s="6">
        <f t="shared" si="9"/>
        <v>0.1018997379086122</v>
      </c>
      <c r="O69" s="6">
        <f t="shared" si="10"/>
        <v>8.7110572012257387E-2</v>
      </c>
      <c r="P69" s="7">
        <f t="shared" si="11"/>
        <v>9.4446150566253703E-2</v>
      </c>
      <c r="Q69" s="41"/>
      <c r="R69" s="58">
        <f t="shared" si="6"/>
        <v>24.167482455371779</v>
      </c>
      <c r="S69" s="58">
        <f t="shared" si="7"/>
        <v>20.674242424242422</v>
      </c>
      <c r="T69" s="58">
        <f t="shared" si="8"/>
        <v>22.407529462589046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35457.999999999993</v>
      </c>
      <c r="F70" s="64">
        <v>6004.6242666336275</v>
      </c>
      <c r="G70" s="65">
        <f t="shared" si="0"/>
        <v>41462.624266633618</v>
      </c>
      <c r="H70" s="66">
        <v>434</v>
      </c>
      <c r="I70" s="64">
        <v>422</v>
      </c>
      <c r="J70" s="65">
        <f t="shared" si="22"/>
        <v>856</v>
      </c>
      <c r="K70" s="66">
        <v>0</v>
      </c>
      <c r="L70" s="64">
        <v>0</v>
      </c>
      <c r="M70" s="65">
        <f t="shared" si="23"/>
        <v>0</v>
      </c>
      <c r="N70" s="15">
        <f t="shared" si="9"/>
        <v>0.37824287421061609</v>
      </c>
      <c r="O70" s="15">
        <f t="shared" si="10"/>
        <v>6.5874849335545327E-2</v>
      </c>
      <c r="P70" s="16">
        <f t="shared" si="11"/>
        <v>0.22424835727454145</v>
      </c>
      <c r="Q70" s="41"/>
      <c r="R70" s="58">
        <f t="shared" si="6"/>
        <v>81.700460829493068</v>
      </c>
      <c r="S70" s="58">
        <f t="shared" si="7"/>
        <v>14.22896745647779</v>
      </c>
      <c r="T70" s="58">
        <f t="shared" si="8"/>
        <v>48.437645171300957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48445.454285704145</v>
      </c>
      <c r="F71" s="56">
        <v>9225.5277952308006</v>
      </c>
      <c r="G71" s="57">
        <f t="shared" ref="G71:G84" si="24">+E71+F71</f>
        <v>57670.982080934948</v>
      </c>
      <c r="H71" s="55">
        <v>436</v>
      </c>
      <c r="I71" s="56">
        <v>412</v>
      </c>
      <c r="J71" s="57">
        <f t="shared" si="22"/>
        <v>848</v>
      </c>
      <c r="K71" s="55">
        <v>0</v>
      </c>
      <c r="L71" s="56">
        <v>0</v>
      </c>
      <c r="M71" s="57">
        <f t="shared" si="23"/>
        <v>0</v>
      </c>
      <c r="N71" s="3">
        <f t="shared" si="9"/>
        <v>0.51441401509624685</v>
      </c>
      <c r="O71" s="3">
        <f t="shared" si="10"/>
        <v>0.1036669340528452</v>
      </c>
      <c r="P71" s="4">
        <f t="shared" si="11"/>
        <v>0.31485293326855646</v>
      </c>
      <c r="Q71" s="41"/>
      <c r="R71" s="58">
        <f t="shared" ref="R71:R86" si="25">+E71/(H71+K71)</f>
        <v>111.11342726078932</v>
      </c>
      <c r="S71" s="58">
        <f t="shared" ref="S71:S86" si="26">+F71/(I71+L71)</f>
        <v>22.392057755414566</v>
      </c>
      <c r="T71" s="58">
        <f t="shared" ref="T71:T85" si="27">+G71/(J71+M71)</f>
        <v>68.008233586008188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65023.642172122563</v>
      </c>
      <c r="F72" s="56">
        <v>15942.805529058896</v>
      </c>
      <c r="G72" s="57">
        <f t="shared" si="24"/>
        <v>80966.44770118146</v>
      </c>
      <c r="H72" s="55">
        <v>432</v>
      </c>
      <c r="I72" s="56">
        <v>424</v>
      </c>
      <c r="J72" s="57">
        <f t="shared" si="22"/>
        <v>856</v>
      </c>
      <c r="K72" s="55">
        <v>0</v>
      </c>
      <c r="L72" s="56">
        <v>0</v>
      </c>
      <c r="M72" s="57">
        <f t="shared" si="23"/>
        <v>0</v>
      </c>
      <c r="N72" s="3">
        <f t="shared" si="9"/>
        <v>0.69684115839466054</v>
      </c>
      <c r="O72" s="3">
        <f t="shared" si="10"/>
        <v>0.17407850202064659</v>
      </c>
      <c r="P72" s="4">
        <f t="shared" si="11"/>
        <v>0.437902646358934</v>
      </c>
      <c r="Q72" s="41"/>
      <c r="R72" s="58">
        <f t="shared" si="25"/>
        <v>150.51769021324668</v>
      </c>
      <c r="S72" s="58">
        <f t="shared" si="26"/>
        <v>37.600956436459661</v>
      </c>
      <c r="T72" s="58">
        <f t="shared" si="27"/>
        <v>94.586971613529741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74400.95381132605</v>
      </c>
      <c r="F73" s="56">
        <v>20130.97515009054</v>
      </c>
      <c r="G73" s="57">
        <f t="shared" si="24"/>
        <v>94531.92896141659</v>
      </c>
      <c r="H73" s="55">
        <v>434</v>
      </c>
      <c r="I73" s="56">
        <v>432</v>
      </c>
      <c r="J73" s="57">
        <f t="shared" si="22"/>
        <v>866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0.79366096828944843</v>
      </c>
      <c r="O73" s="3">
        <f t="shared" ref="O73" si="29">+F73/(I73*216+L73*248)</f>
        <v>0.21573833108378923</v>
      </c>
      <c r="P73" s="4">
        <f t="shared" ref="P73" si="30">+G73/(J73*216+M73*248)</f>
        <v>0.50536699684274544</v>
      </c>
      <c r="Q73" s="41"/>
      <c r="R73" s="58">
        <f t="shared" si="25"/>
        <v>171.43076915052086</v>
      </c>
      <c r="S73" s="58">
        <f t="shared" si="26"/>
        <v>46.599479514098476</v>
      </c>
      <c r="T73" s="58">
        <f t="shared" si="27"/>
        <v>109.15927131803302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85739.275987794754</v>
      </c>
      <c r="F74" s="56">
        <v>21075.825464445399</v>
      </c>
      <c r="G74" s="57">
        <f t="shared" si="24"/>
        <v>106815.10145224015</v>
      </c>
      <c r="H74" s="55">
        <v>436</v>
      </c>
      <c r="I74" s="56">
        <v>420</v>
      </c>
      <c r="J74" s="57">
        <f t="shared" si="22"/>
        <v>856</v>
      </c>
      <c r="K74" s="55">
        <v>0</v>
      </c>
      <c r="L74" s="56">
        <v>0</v>
      </c>
      <c r="M74" s="57">
        <f t="shared" si="23"/>
        <v>0</v>
      </c>
      <c r="N74" s="3">
        <f t="shared" si="9"/>
        <v>0.91041534985341011</v>
      </c>
      <c r="O74" s="3">
        <f t="shared" si="10"/>
        <v>0.23231730009309304</v>
      </c>
      <c r="P74" s="4">
        <f t="shared" si="11"/>
        <v>0.57770368992428256</v>
      </c>
      <c r="Q74" s="41"/>
      <c r="R74" s="58">
        <f t="shared" si="25"/>
        <v>196.6497155683366</v>
      </c>
      <c r="S74" s="58">
        <f t="shared" si="26"/>
        <v>50.180536820108095</v>
      </c>
      <c r="T74" s="58">
        <f t="shared" si="27"/>
        <v>124.78399702364504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86708.78352533764</v>
      </c>
      <c r="F75" s="56">
        <v>22687.597165415915</v>
      </c>
      <c r="G75" s="57">
        <f t="shared" si="24"/>
        <v>109396.38069075355</v>
      </c>
      <c r="H75" s="55">
        <v>440</v>
      </c>
      <c r="I75" s="56">
        <v>418</v>
      </c>
      <c r="J75" s="57">
        <f t="shared" si="22"/>
        <v>858</v>
      </c>
      <c r="K75" s="55">
        <v>0</v>
      </c>
      <c r="L75" s="56">
        <v>0</v>
      </c>
      <c r="M75" s="57">
        <f t="shared" si="23"/>
        <v>0</v>
      </c>
      <c r="N75" s="3">
        <f t="shared" si="9"/>
        <v>0.91233989399555593</v>
      </c>
      <c r="O75" s="3">
        <f t="shared" si="10"/>
        <v>0.25128031593806394</v>
      </c>
      <c r="P75" s="4">
        <f t="shared" si="11"/>
        <v>0.59028522776241876</v>
      </c>
      <c r="Q75" s="41"/>
      <c r="R75" s="58">
        <f t="shared" si="25"/>
        <v>197.06541710304009</v>
      </c>
      <c r="S75" s="58">
        <f t="shared" si="26"/>
        <v>54.276548242621807</v>
      </c>
      <c r="T75" s="58">
        <f t="shared" si="27"/>
        <v>127.50160919668245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93254.514776389769</v>
      </c>
      <c r="F76" s="56">
        <v>35143.65093900435</v>
      </c>
      <c r="G76" s="57">
        <f t="shared" si="24"/>
        <v>128398.16571539412</v>
      </c>
      <c r="H76" s="55">
        <v>434</v>
      </c>
      <c r="I76" s="56">
        <v>428</v>
      </c>
      <c r="J76" s="57">
        <f t="shared" si="22"/>
        <v>862</v>
      </c>
      <c r="K76" s="55">
        <v>0</v>
      </c>
      <c r="L76" s="56">
        <v>0</v>
      </c>
      <c r="M76" s="57">
        <f t="shared" si="23"/>
        <v>0</v>
      </c>
      <c r="N76" s="3">
        <f t="shared" si="9"/>
        <v>0.99477849010485764</v>
      </c>
      <c r="O76" s="3">
        <f t="shared" si="10"/>
        <v>0.38014506467424231</v>
      </c>
      <c r="P76" s="4">
        <f t="shared" si="11"/>
        <v>0.68960087283768434</v>
      </c>
      <c r="Q76" s="41"/>
      <c r="R76" s="58">
        <f t="shared" si="25"/>
        <v>214.87215386264924</v>
      </c>
      <c r="S76" s="58">
        <f t="shared" si="26"/>
        <v>82.111333969636334</v>
      </c>
      <c r="T76" s="58">
        <f t="shared" si="27"/>
        <v>148.95378853293983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89625.735900442276</v>
      </c>
      <c r="F77" s="56">
        <v>42267.59049986054</v>
      </c>
      <c r="G77" s="57">
        <f t="shared" si="24"/>
        <v>131893.32640030282</v>
      </c>
      <c r="H77" s="55">
        <v>432</v>
      </c>
      <c r="I77" s="56">
        <v>432</v>
      </c>
      <c r="J77" s="57">
        <f t="shared" si="22"/>
        <v>864</v>
      </c>
      <c r="K77" s="55">
        <v>0</v>
      </c>
      <c r="L77" s="56">
        <v>0</v>
      </c>
      <c r="M77" s="57">
        <f t="shared" si="23"/>
        <v>0</v>
      </c>
      <c r="N77" s="3">
        <f t="shared" si="9"/>
        <v>0.9604952835695546</v>
      </c>
      <c r="O77" s="3">
        <f t="shared" si="10"/>
        <v>0.45297057720186623</v>
      </c>
      <c r="P77" s="4">
        <f t="shared" si="11"/>
        <v>0.70673293038571039</v>
      </c>
      <c r="Q77" s="41"/>
      <c r="R77" s="58">
        <f t="shared" si="25"/>
        <v>207.46698125102378</v>
      </c>
      <c r="S77" s="58">
        <f t="shared" si="26"/>
        <v>97.841644675603106</v>
      </c>
      <c r="T77" s="58">
        <f t="shared" si="27"/>
        <v>152.65431296331346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75826.301640374411</v>
      </c>
      <c r="F78" s="56">
        <v>38343.75781534717</v>
      </c>
      <c r="G78" s="57">
        <f t="shared" si="24"/>
        <v>114170.05945572158</v>
      </c>
      <c r="H78" s="55">
        <v>430</v>
      </c>
      <c r="I78" s="56">
        <v>404</v>
      </c>
      <c r="J78" s="57">
        <f t="shared" si="22"/>
        <v>834</v>
      </c>
      <c r="K78" s="55">
        <v>0</v>
      </c>
      <c r="L78" s="56">
        <v>0</v>
      </c>
      <c r="M78" s="57">
        <f t="shared" si="23"/>
        <v>0</v>
      </c>
      <c r="N78" s="3">
        <f t="shared" si="9"/>
        <v>0.81638998320816547</v>
      </c>
      <c r="O78" s="3">
        <f t="shared" si="10"/>
        <v>0.43939949825067803</v>
      </c>
      <c r="P78" s="4">
        <f t="shared" si="11"/>
        <v>0.63377109121437059</v>
      </c>
      <c r="Q78" s="41"/>
      <c r="R78" s="58">
        <f t="shared" si="25"/>
        <v>176.34023637296374</v>
      </c>
      <c r="S78" s="58">
        <f t="shared" si="26"/>
        <v>94.91029162214646</v>
      </c>
      <c r="T78" s="58">
        <f t="shared" si="27"/>
        <v>136.89455570230405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73141.301355333911</v>
      </c>
      <c r="F79" s="56">
        <v>37290.85763250044</v>
      </c>
      <c r="G79" s="57">
        <f t="shared" si="24"/>
        <v>110432.15898783435</v>
      </c>
      <c r="H79" s="55">
        <v>434</v>
      </c>
      <c r="I79" s="56">
        <v>428</v>
      </c>
      <c r="J79" s="57">
        <f t="shared" si="22"/>
        <v>862</v>
      </c>
      <c r="K79" s="55">
        <v>0</v>
      </c>
      <c r="L79" s="56">
        <v>0</v>
      </c>
      <c r="M79" s="57">
        <f t="shared" si="23"/>
        <v>0</v>
      </c>
      <c r="N79" s="3">
        <f t="shared" si="9"/>
        <v>0.78022381544775032</v>
      </c>
      <c r="O79" s="3">
        <f t="shared" si="10"/>
        <v>0.40337116684515012</v>
      </c>
      <c r="P79" s="4">
        <f t="shared" si="11"/>
        <v>0.5931090432877586</v>
      </c>
      <c r="Q79" s="41"/>
      <c r="R79" s="58">
        <f t="shared" si="25"/>
        <v>168.52834413671408</v>
      </c>
      <c r="S79" s="58">
        <f t="shared" si="26"/>
        <v>87.128172038552435</v>
      </c>
      <c r="T79" s="58">
        <f t="shared" si="27"/>
        <v>128.11155335015587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61077.707688665294</v>
      </c>
      <c r="F80" s="56">
        <v>31314.520018375701</v>
      </c>
      <c r="G80" s="57">
        <f t="shared" si="24"/>
        <v>92392.227707040991</v>
      </c>
      <c r="H80" s="55">
        <v>428</v>
      </c>
      <c r="I80" s="56">
        <v>428</v>
      </c>
      <c r="J80" s="57">
        <f t="shared" si="22"/>
        <v>856</v>
      </c>
      <c r="K80" s="55">
        <v>0</v>
      </c>
      <c r="L80" s="56">
        <v>0</v>
      </c>
      <c r="M80" s="57">
        <f t="shared" si="23"/>
        <v>0</v>
      </c>
      <c r="N80" s="3">
        <f t="shared" si="9"/>
        <v>0.66067094678808946</v>
      </c>
      <c r="O80" s="3">
        <f t="shared" si="10"/>
        <v>0.33872577036145401</v>
      </c>
      <c r="P80" s="4">
        <f t="shared" si="11"/>
        <v>0.49969835857477174</v>
      </c>
      <c r="Q80" s="41"/>
      <c r="R80" s="58">
        <f t="shared" si="25"/>
        <v>142.70492450622731</v>
      </c>
      <c r="S80" s="58">
        <f t="shared" si="26"/>
        <v>73.164766398074065</v>
      </c>
      <c r="T80" s="58">
        <f t="shared" si="27"/>
        <v>107.9348454521507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56903.354164122989</v>
      </c>
      <c r="F81" s="56">
        <v>24731.729812515281</v>
      </c>
      <c r="G81" s="57">
        <f t="shared" si="24"/>
        <v>81635.083976638271</v>
      </c>
      <c r="H81" s="55">
        <v>426</v>
      </c>
      <c r="I81" s="56">
        <v>428</v>
      </c>
      <c r="J81" s="57">
        <f t="shared" si="22"/>
        <v>854</v>
      </c>
      <c r="K81" s="55">
        <v>0</v>
      </c>
      <c r="L81" s="56">
        <v>0</v>
      </c>
      <c r="M81" s="57">
        <f t="shared" si="23"/>
        <v>0</v>
      </c>
      <c r="N81" s="3">
        <f t="shared" si="9"/>
        <v>0.6184071701021886</v>
      </c>
      <c r="O81" s="3">
        <f t="shared" ref="O81:O85" si="31">+F81/(I81*216+L81*248)</f>
        <v>0.26752044189723173</v>
      </c>
      <c r="P81" s="4">
        <f t="shared" ref="P81:P86" si="32">+G81/(J81*216+M81*248)</f>
        <v>0.44255293161071141</v>
      </c>
      <c r="Q81" s="41"/>
      <c r="R81" s="58">
        <f t="shared" si="25"/>
        <v>133.57594874207274</v>
      </c>
      <c r="S81" s="58">
        <f t="shared" si="26"/>
        <v>57.784415449802061</v>
      </c>
      <c r="T81" s="58">
        <f t="shared" si="27"/>
        <v>95.591433227913669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54134.728707871509</v>
      </c>
      <c r="F82" s="56">
        <v>20079.235743430967</v>
      </c>
      <c r="G82" s="57">
        <f t="shared" si="24"/>
        <v>74213.964451302483</v>
      </c>
      <c r="H82" s="55">
        <v>420</v>
      </c>
      <c r="I82" s="56">
        <v>400</v>
      </c>
      <c r="J82" s="57">
        <f t="shared" si="22"/>
        <v>820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0.59672320004267532</v>
      </c>
      <c r="O82" s="3">
        <f t="shared" si="31"/>
        <v>0.23239856184526583</v>
      </c>
      <c r="P82" s="4">
        <f t="shared" si="32"/>
        <v>0.41900386433662196</v>
      </c>
      <c r="Q82" s="41"/>
      <c r="R82" s="58">
        <f t="shared" si="25"/>
        <v>128.89221120921789</v>
      </c>
      <c r="S82" s="58">
        <f t="shared" si="26"/>
        <v>50.19808935857742</v>
      </c>
      <c r="T82" s="58">
        <f t="shared" si="27"/>
        <v>90.504834696710347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39270.22821699069</v>
      </c>
      <c r="F83" s="56">
        <v>17497.900681235911</v>
      </c>
      <c r="G83" s="57">
        <f t="shared" si="24"/>
        <v>56768.128898226598</v>
      </c>
      <c r="H83" s="55">
        <v>424</v>
      </c>
      <c r="I83" s="56">
        <v>414</v>
      </c>
      <c r="J83" s="57">
        <f t="shared" si="22"/>
        <v>838</v>
      </c>
      <c r="K83" s="55">
        <v>0</v>
      </c>
      <c r="L83" s="56">
        <v>0</v>
      </c>
      <c r="M83" s="57">
        <f t="shared" si="23"/>
        <v>0</v>
      </c>
      <c r="N83" s="3">
        <f t="shared" si="33"/>
        <v>0.42878917951815482</v>
      </c>
      <c r="O83" s="3">
        <f t="shared" si="31"/>
        <v>0.19567342862359</v>
      </c>
      <c r="P83" s="4">
        <f t="shared" si="32"/>
        <v>0.31362220950580416</v>
      </c>
      <c r="Q83" s="41"/>
      <c r="R83" s="58">
        <f t="shared" si="25"/>
        <v>92.618462775921444</v>
      </c>
      <c r="S83" s="58">
        <f t="shared" si="26"/>
        <v>42.265460582695439</v>
      </c>
      <c r="T83" s="58">
        <f t="shared" si="27"/>
        <v>67.742397253253699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12302.175798304354</v>
      </c>
      <c r="F84" s="61">
        <v>14593.999999999996</v>
      </c>
      <c r="G84" s="62">
        <f t="shared" si="24"/>
        <v>26896.17579830435</v>
      </c>
      <c r="H84" s="67">
        <v>418</v>
      </c>
      <c r="I84" s="61">
        <v>422</v>
      </c>
      <c r="J84" s="62">
        <f t="shared" si="22"/>
        <v>840</v>
      </c>
      <c r="K84" s="67">
        <v>0</v>
      </c>
      <c r="L84" s="61">
        <v>0</v>
      </c>
      <c r="M84" s="62">
        <f t="shared" si="23"/>
        <v>0</v>
      </c>
      <c r="N84" s="6">
        <f t="shared" si="33"/>
        <v>0.13625482675775688</v>
      </c>
      <c r="O84" s="6">
        <f t="shared" si="31"/>
        <v>0.16010619624363695</v>
      </c>
      <c r="P84" s="7">
        <f t="shared" si="32"/>
        <v>0.1482373004756633</v>
      </c>
      <c r="Q84" s="41"/>
      <c r="R84" s="58">
        <f t="shared" si="25"/>
        <v>29.431042579675488</v>
      </c>
      <c r="S84" s="58">
        <f t="shared" si="26"/>
        <v>34.582938388625585</v>
      </c>
      <c r="T84" s="58">
        <f t="shared" si="27"/>
        <v>32.019256902743273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2235.0317050565827</v>
      </c>
      <c r="F85" s="64">
        <v>4257.0785347763986</v>
      </c>
      <c r="G85" s="65">
        <f t="shared" ref="G85:G86" si="34">+E85+F85</f>
        <v>6492.1102398329813</v>
      </c>
      <c r="H85" s="71">
        <v>85</v>
      </c>
      <c r="I85" s="64">
        <v>85</v>
      </c>
      <c r="J85" s="65">
        <f t="shared" ref="J85" si="35">+H85+I85</f>
        <v>170</v>
      </c>
      <c r="K85" s="71">
        <v>0</v>
      </c>
      <c r="L85" s="64">
        <v>0</v>
      </c>
      <c r="M85" s="65">
        <f t="shared" ref="M85" si="36">+K85+L85</f>
        <v>0</v>
      </c>
      <c r="N85" s="3">
        <f t="shared" si="33"/>
        <v>0.12173375299872455</v>
      </c>
      <c r="O85" s="3">
        <f t="shared" si="31"/>
        <v>0.23186702259130712</v>
      </c>
      <c r="P85" s="4">
        <f t="shared" si="32"/>
        <v>0.17680038779501583</v>
      </c>
      <c r="Q85" s="41"/>
      <c r="R85" s="58">
        <f t="shared" si="25"/>
        <v>26.294490647724501</v>
      </c>
      <c r="S85" s="58">
        <f t="shared" si="26"/>
        <v>50.083276879722334</v>
      </c>
      <c r="T85" s="58">
        <f t="shared" si="27"/>
        <v>38.188883763723418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1720.1216475312822</v>
      </c>
      <c r="F86" s="61">
        <v>3806.9999999999991</v>
      </c>
      <c r="G86" s="62">
        <f t="shared" si="34"/>
        <v>5527.1216475312813</v>
      </c>
      <c r="H86" s="72">
        <v>83</v>
      </c>
      <c r="I86" s="61">
        <v>85</v>
      </c>
      <c r="J86" s="62">
        <f t="shared" ref="J86" si="37">+H86+I86</f>
        <v>168</v>
      </c>
      <c r="K86" s="72">
        <v>0</v>
      </c>
      <c r="L86" s="61">
        <v>0</v>
      </c>
      <c r="M86" s="62">
        <f t="shared" ref="M86" si="38">+K86+L86</f>
        <v>0</v>
      </c>
      <c r="N86" s="6">
        <f t="shared" si="33"/>
        <v>9.5946098144315164E-2</v>
      </c>
      <c r="O86" s="6">
        <f>+F86/(I86*216+L86*248)</f>
        <v>0.20735294117647055</v>
      </c>
      <c r="P86" s="7">
        <f t="shared" si="32"/>
        <v>0.15231265563082236</v>
      </c>
      <c r="Q86" s="41"/>
      <c r="R86" s="58">
        <f t="shared" si="25"/>
        <v>20.724357199172076</v>
      </c>
      <c r="S86" s="58">
        <f t="shared" si="26"/>
        <v>44.788235294117634</v>
      </c>
      <c r="T86" s="58">
        <f>+G86/(J86+M86)</f>
        <v>32.899533616257628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3081995.9217590042</v>
      </c>
    </row>
    <row r="91" spans="2:20" x14ac:dyDescent="0.25">
      <c r="C91" t="s">
        <v>112</v>
      </c>
      <c r="D91" s="78">
        <f>SUMPRODUCT(((((J5:J86)*216)+((M5:M86)*248))*((D5:D86))/1000))</f>
        <v>9398233.9135999996</v>
      </c>
    </row>
    <row r="92" spans="2:20" x14ac:dyDescent="0.25">
      <c r="C92" t="s">
        <v>111</v>
      </c>
      <c r="D92" s="39">
        <f>+D90/D91</f>
        <v>0.32793351922206454</v>
      </c>
    </row>
    <row r="93" spans="2:20" x14ac:dyDescent="0.25">
      <c r="C93"/>
      <c r="D93" s="86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C79" zoomScale="91" zoomScaleNormal="91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0.20184950904034424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1132.0000000000002</v>
      </c>
      <c r="F5" s="56">
        <v>556.58895859150937</v>
      </c>
      <c r="G5" s="57">
        <f>+E5+F5</f>
        <v>1688.5889585915097</v>
      </c>
      <c r="H5" s="56">
        <v>174</v>
      </c>
      <c r="I5" s="56">
        <v>172</v>
      </c>
      <c r="J5" s="57">
        <f>+H5+I5</f>
        <v>346</v>
      </c>
      <c r="K5" s="56">
        <v>0</v>
      </c>
      <c r="L5" s="56">
        <v>0</v>
      </c>
      <c r="M5" s="57">
        <f>+K5+L5</f>
        <v>0</v>
      </c>
      <c r="N5" s="32">
        <f>+E5/(H5*216+K5*248)</f>
        <v>3.0119199659429552E-2</v>
      </c>
      <c r="O5" s="32">
        <f>+F5/(I5*216+L5*248)</f>
        <v>1.4981399617557853E-2</v>
      </c>
      <c r="P5" s="33">
        <f>+G5/(J5*216+M5*248)</f>
        <v>2.2594050505666742E-2</v>
      </c>
      <c r="Q5" s="41"/>
      <c r="R5" s="58">
        <f>+E5/(H5+K5)</f>
        <v>6.5057471264367832</v>
      </c>
      <c r="S5" s="58">
        <f>+F5/(I5+L5)</f>
        <v>3.2359823173924962</v>
      </c>
      <c r="T5" s="58">
        <f>+G5/(J5+M5)</f>
        <v>4.8803149092240163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2164.5426057078189</v>
      </c>
      <c r="F6" s="56">
        <v>1051.8504318522725</v>
      </c>
      <c r="G6" s="57">
        <f t="shared" ref="G6:G70" si="0">+E6+F6</f>
        <v>3216.3930375600912</v>
      </c>
      <c r="H6" s="56">
        <v>174</v>
      </c>
      <c r="I6" s="56">
        <v>173</v>
      </c>
      <c r="J6" s="57">
        <f t="shared" ref="J6:J59" si="1">+H6+I6</f>
        <v>347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5.7592129781497949E-2</v>
      </c>
      <c r="O6" s="32">
        <f t="shared" ref="O6:O16" si="4">+F6/(I6*216+L6*248)</f>
        <v>2.8148427313537588E-2</v>
      </c>
      <c r="P6" s="33">
        <f t="shared" ref="P6:P16" si="5">+G6/(J6*216+M6*248)</f>
        <v>4.2912704631765546E-2</v>
      </c>
      <c r="Q6" s="41"/>
      <c r="R6" s="58">
        <f t="shared" ref="R6:R70" si="6">+E6/(H6+K6)</f>
        <v>12.439900032803557</v>
      </c>
      <c r="S6" s="58">
        <f t="shared" ref="S6:S70" si="7">+F6/(I6+L6)</f>
        <v>6.0800602997241189</v>
      </c>
      <c r="T6" s="58">
        <f t="shared" ref="T6:T70" si="8">+G6/(J6+M6)</f>
        <v>9.2691442004613585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3164.2495859846213</v>
      </c>
      <c r="F7" s="56">
        <v>1319.1089669696848</v>
      </c>
      <c r="G7" s="57">
        <f t="shared" si="0"/>
        <v>4483.3585529543061</v>
      </c>
      <c r="H7" s="56">
        <v>174</v>
      </c>
      <c r="I7" s="56">
        <v>181</v>
      </c>
      <c r="J7" s="57">
        <f t="shared" si="1"/>
        <v>355</v>
      </c>
      <c r="K7" s="56">
        <v>0</v>
      </c>
      <c r="L7" s="56">
        <v>0</v>
      </c>
      <c r="M7" s="57">
        <f t="shared" si="2"/>
        <v>0</v>
      </c>
      <c r="N7" s="32">
        <f t="shared" si="3"/>
        <v>8.4191400223090185E-2</v>
      </c>
      <c r="O7" s="32">
        <f t="shared" si="4"/>
        <v>3.3740253912668425E-2</v>
      </c>
      <c r="P7" s="33">
        <f t="shared" si="5"/>
        <v>5.8468421400030071E-2</v>
      </c>
      <c r="Q7" s="41"/>
      <c r="R7" s="58">
        <f t="shared" si="6"/>
        <v>18.185342448187477</v>
      </c>
      <c r="S7" s="58">
        <f t="shared" si="7"/>
        <v>7.2878948451363801</v>
      </c>
      <c r="T7" s="58">
        <f t="shared" si="8"/>
        <v>12.629179022406497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4216.5410982074445</v>
      </c>
      <c r="F8" s="56">
        <v>1411.5037104875912</v>
      </c>
      <c r="G8" s="57">
        <f t="shared" si="0"/>
        <v>5628.0448086950355</v>
      </c>
      <c r="H8" s="56">
        <v>152</v>
      </c>
      <c r="I8" s="56">
        <v>187</v>
      </c>
      <c r="J8" s="57">
        <f t="shared" si="1"/>
        <v>339</v>
      </c>
      <c r="K8" s="56">
        <v>0</v>
      </c>
      <c r="L8" s="56">
        <v>0</v>
      </c>
      <c r="M8" s="57">
        <f t="shared" si="2"/>
        <v>0</v>
      </c>
      <c r="N8" s="32">
        <f t="shared" si="3"/>
        <v>0.12842778686060685</v>
      </c>
      <c r="O8" s="32">
        <f t="shared" si="4"/>
        <v>3.494513048345195E-2</v>
      </c>
      <c r="P8" s="33">
        <f t="shared" si="5"/>
        <v>7.686065782660105E-2</v>
      </c>
      <c r="Q8" s="41"/>
      <c r="R8" s="58">
        <f t="shared" si="6"/>
        <v>27.740401961891081</v>
      </c>
      <c r="S8" s="58">
        <f t="shared" si="7"/>
        <v>7.5481481844256217</v>
      </c>
      <c r="T8" s="58">
        <f t="shared" si="8"/>
        <v>16.601902090545828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5751.4171282368889</v>
      </c>
      <c r="F9" s="56">
        <v>1696.8520708961928</v>
      </c>
      <c r="G9" s="57">
        <f t="shared" si="0"/>
        <v>7448.2691991330812</v>
      </c>
      <c r="H9" s="56">
        <v>174</v>
      </c>
      <c r="I9" s="56">
        <v>193</v>
      </c>
      <c r="J9" s="57">
        <f t="shared" si="1"/>
        <v>367</v>
      </c>
      <c r="K9" s="56">
        <v>0</v>
      </c>
      <c r="L9" s="56">
        <v>0</v>
      </c>
      <c r="M9" s="57">
        <f t="shared" si="2"/>
        <v>0</v>
      </c>
      <c r="N9" s="32">
        <f t="shared" si="3"/>
        <v>0.15302833993818882</v>
      </c>
      <c r="O9" s="32">
        <f t="shared" si="4"/>
        <v>4.0703609453468452E-2</v>
      </c>
      <c r="P9" s="33">
        <f t="shared" si="5"/>
        <v>9.3958386304534777E-2</v>
      </c>
      <c r="Q9" s="41"/>
      <c r="R9" s="58">
        <f t="shared" si="6"/>
        <v>33.054121426648784</v>
      </c>
      <c r="S9" s="58">
        <f t="shared" si="7"/>
        <v>8.7919796419491849</v>
      </c>
      <c r="T9" s="58">
        <f t="shared" si="8"/>
        <v>20.295011441779511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6804.4605401435292</v>
      </c>
      <c r="F10" s="56">
        <v>1976.0754023646564</v>
      </c>
      <c r="G10" s="57">
        <f t="shared" si="0"/>
        <v>8780.5359425081861</v>
      </c>
      <c r="H10" s="56">
        <v>174</v>
      </c>
      <c r="I10" s="56">
        <v>194</v>
      </c>
      <c r="J10" s="57">
        <f t="shared" si="1"/>
        <v>368</v>
      </c>
      <c r="K10" s="56">
        <v>0</v>
      </c>
      <c r="L10" s="56">
        <v>0</v>
      </c>
      <c r="M10" s="57">
        <f t="shared" si="2"/>
        <v>0</v>
      </c>
      <c r="N10" s="32">
        <f t="shared" si="3"/>
        <v>0.18104673638100066</v>
      </c>
      <c r="O10" s="32">
        <f t="shared" si="4"/>
        <v>4.7157202232833532E-2</v>
      </c>
      <c r="P10" s="33">
        <f t="shared" si="5"/>
        <v>0.11046366674854301</v>
      </c>
      <c r="Q10" s="41"/>
      <c r="R10" s="58">
        <f t="shared" si="6"/>
        <v>39.106095058296148</v>
      </c>
      <c r="S10" s="58">
        <f t="shared" si="7"/>
        <v>10.185955682292043</v>
      </c>
      <c r="T10" s="58">
        <f t="shared" si="8"/>
        <v>23.860152017685287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8821.1817754131625</v>
      </c>
      <c r="F11" s="56">
        <v>2646.817992191463</v>
      </c>
      <c r="G11" s="57">
        <f t="shared" si="0"/>
        <v>11467.999767604626</v>
      </c>
      <c r="H11" s="56">
        <v>174</v>
      </c>
      <c r="I11" s="56">
        <v>196</v>
      </c>
      <c r="J11" s="57">
        <f t="shared" si="1"/>
        <v>370</v>
      </c>
      <c r="K11" s="56">
        <v>0</v>
      </c>
      <c r="L11" s="56">
        <v>0</v>
      </c>
      <c r="M11" s="57">
        <f t="shared" si="2"/>
        <v>0</v>
      </c>
      <c r="N11" s="32">
        <f t="shared" si="3"/>
        <v>0.23470577307932</v>
      </c>
      <c r="O11" s="32">
        <f t="shared" si="4"/>
        <v>6.2519321433093897E-2</v>
      </c>
      <c r="P11" s="33">
        <f t="shared" si="5"/>
        <v>0.14349349058564348</v>
      </c>
      <c r="Q11" s="41"/>
      <c r="R11" s="58">
        <f t="shared" si="6"/>
        <v>50.696446985133115</v>
      </c>
      <c r="S11" s="58">
        <f t="shared" si="7"/>
        <v>13.504173429548281</v>
      </c>
      <c r="T11" s="58">
        <f t="shared" si="8"/>
        <v>30.994593966498989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9162.5466459755098</v>
      </c>
      <c r="F12" s="56">
        <v>2788.2978463540344</v>
      </c>
      <c r="G12" s="57">
        <f t="shared" si="0"/>
        <v>11950.844492329545</v>
      </c>
      <c r="H12" s="56">
        <v>174</v>
      </c>
      <c r="I12" s="56">
        <v>197</v>
      </c>
      <c r="J12" s="57">
        <f t="shared" si="1"/>
        <v>371</v>
      </c>
      <c r="K12" s="56">
        <v>0</v>
      </c>
      <c r="L12" s="56">
        <v>0</v>
      </c>
      <c r="M12" s="57">
        <f t="shared" si="2"/>
        <v>0</v>
      </c>
      <c r="N12" s="32">
        <f t="shared" si="3"/>
        <v>0.24378849100615979</v>
      </c>
      <c r="O12" s="32">
        <f t="shared" si="4"/>
        <v>6.5526834140675741E-2</v>
      </c>
      <c r="P12" s="33">
        <f t="shared" si="5"/>
        <v>0.14913203170022893</v>
      </c>
      <c r="Q12" s="41"/>
      <c r="R12" s="58">
        <f t="shared" si="6"/>
        <v>52.658314057330514</v>
      </c>
      <c r="S12" s="58">
        <f t="shared" si="7"/>
        <v>14.153796174385961</v>
      </c>
      <c r="T12" s="58">
        <f t="shared" si="8"/>
        <v>32.212518847249449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9413.0945476555717</v>
      </c>
      <c r="F13" s="56">
        <v>2833.8439032618985</v>
      </c>
      <c r="G13" s="57">
        <f t="shared" si="0"/>
        <v>12246.938450917471</v>
      </c>
      <c r="H13" s="56">
        <v>198</v>
      </c>
      <c r="I13" s="56">
        <v>193</v>
      </c>
      <c r="J13" s="57">
        <f t="shared" si="1"/>
        <v>391</v>
      </c>
      <c r="K13" s="56">
        <v>0</v>
      </c>
      <c r="L13" s="56">
        <v>0</v>
      </c>
      <c r="M13" s="57">
        <f t="shared" si="2"/>
        <v>0</v>
      </c>
      <c r="N13" s="32">
        <f t="shared" si="3"/>
        <v>0.22009667386025936</v>
      </c>
      <c r="O13" s="32">
        <f t="shared" si="4"/>
        <v>6.7977449224282727E-2</v>
      </c>
      <c r="P13" s="33">
        <f t="shared" si="5"/>
        <v>0.14500969085580032</v>
      </c>
      <c r="Q13" s="41"/>
      <c r="R13" s="58">
        <f t="shared" si="6"/>
        <v>47.540881553816021</v>
      </c>
      <c r="S13" s="58">
        <f t="shared" si="7"/>
        <v>14.68312903244507</v>
      </c>
      <c r="T13" s="58">
        <f t="shared" si="8"/>
        <v>31.322093224852868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11066.55483332865</v>
      </c>
      <c r="F14" s="56">
        <v>3592.0354022015399</v>
      </c>
      <c r="G14" s="57">
        <f t="shared" si="0"/>
        <v>14658.59023553019</v>
      </c>
      <c r="H14" s="56">
        <v>215</v>
      </c>
      <c r="I14" s="56">
        <v>183</v>
      </c>
      <c r="J14" s="57">
        <f t="shared" si="1"/>
        <v>398</v>
      </c>
      <c r="K14" s="56">
        <v>0</v>
      </c>
      <c r="L14" s="56">
        <v>0</v>
      </c>
      <c r="M14" s="57">
        <f t="shared" si="2"/>
        <v>0</v>
      </c>
      <c r="N14" s="32">
        <f t="shared" si="3"/>
        <v>0.23829790769441536</v>
      </c>
      <c r="O14" s="32">
        <f t="shared" si="4"/>
        <v>9.0873188681479963E-2</v>
      </c>
      <c r="P14" s="33">
        <f t="shared" si="5"/>
        <v>0.17051217005781441</v>
      </c>
      <c r="Q14" s="41"/>
      <c r="R14" s="58">
        <f t="shared" si="6"/>
        <v>51.472348061993721</v>
      </c>
      <c r="S14" s="58">
        <f t="shared" si="7"/>
        <v>19.628608755199672</v>
      </c>
      <c r="T14" s="58">
        <f t="shared" si="8"/>
        <v>36.830628732487916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17264.817712567296</v>
      </c>
      <c r="F15" s="56">
        <v>7953.8579051041615</v>
      </c>
      <c r="G15" s="57">
        <f t="shared" si="0"/>
        <v>25218.675617671455</v>
      </c>
      <c r="H15" s="56">
        <v>304</v>
      </c>
      <c r="I15" s="56">
        <v>285</v>
      </c>
      <c r="J15" s="57">
        <f t="shared" si="1"/>
        <v>589</v>
      </c>
      <c r="K15" s="56">
        <v>152</v>
      </c>
      <c r="L15" s="56">
        <v>156</v>
      </c>
      <c r="M15" s="57">
        <f t="shared" si="2"/>
        <v>308</v>
      </c>
      <c r="N15" s="32">
        <f t="shared" si="3"/>
        <v>0.16703577508288792</v>
      </c>
      <c r="O15" s="32">
        <f t="shared" si="4"/>
        <v>7.9341811358871611E-2</v>
      </c>
      <c r="P15" s="33">
        <f t="shared" si="5"/>
        <v>0.12385896240654323</v>
      </c>
      <c r="Q15" s="41"/>
      <c r="R15" s="58">
        <f t="shared" si="6"/>
        <v>37.861442352121259</v>
      </c>
      <c r="S15" s="58">
        <f t="shared" si="7"/>
        <v>18.035958968490164</v>
      </c>
      <c r="T15" s="58">
        <f t="shared" si="8"/>
        <v>28.114465571540084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38554.997640222166</v>
      </c>
      <c r="F16" s="56">
        <v>16078.482122232968</v>
      </c>
      <c r="G16" s="57">
        <f t="shared" si="0"/>
        <v>54633.479762455136</v>
      </c>
      <c r="H16" s="56">
        <v>367</v>
      </c>
      <c r="I16" s="56">
        <v>450</v>
      </c>
      <c r="J16" s="57">
        <f t="shared" si="1"/>
        <v>817</v>
      </c>
      <c r="K16" s="56">
        <v>306</v>
      </c>
      <c r="L16" s="56">
        <v>260</v>
      </c>
      <c r="M16" s="57">
        <f t="shared" si="2"/>
        <v>566</v>
      </c>
      <c r="N16" s="32">
        <f t="shared" si="3"/>
        <v>0.24848541918163294</v>
      </c>
      <c r="O16" s="32">
        <f t="shared" si="4"/>
        <v>9.9446326832217768E-2</v>
      </c>
      <c r="P16" s="33">
        <f t="shared" si="5"/>
        <v>0.17243239414990258</v>
      </c>
      <c r="Q16" s="41"/>
      <c r="R16" s="58">
        <f t="shared" si="6"/>
        <v>57.288258009245418</v>
      </c>
      <c r="S16" s="58">
        <f t="shared" si="7"/>
        <v>22.645749467933758</v>
      </c>
      <c r="T16" s="58">
        <f t="shared" si="8"/>
        <v>39.503600695918394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40464.565994371958</v>
      </c>
      <c r="F17" s="56">
        <v>18074.467490841969</v>
      </c>
      <c r="G17" s="57">
        <f t="shared" si="0"/>
        <v>58539.033485213928</v>
      </c>
      <c r="H17" s="56">
        <v>367</v>
      </c>
      <c r="I17" s="56">
        <v>450</v>
      </c>
      <c r="J17" s="57">
        <f t="shared" si="1"/>
        <v>817</v>
      </c>
      <c r="K17" s="56">
        <v>306</v>
      </c>
      <c r="L17" s="56">
        <v>260</v>
      </c>
      <c r="M17" s="57">
        <f t="shared" si="2"/>
        <v>566</v>
      </c>
      <c r="N17" s="32">
        <f t="shared" ref="N17:N81" si="9">+E17/(H17*216+K17*248)</f>
        <v>0.26079251092015959</v>
      </c>
      <c r="O17" s="32">
        <f t="shared" ref="O17:O80" si="10">+F17/(I17*216+L17*248)</f>
        <v>0.11179160991366878</v>
      </c>
      <c r="P17" s="33">
        <f t="shared" ref="P17:P80" si="11">+G17/(J17*216+M17*248)</f>
        <v>0.18475897451462545</v>
      </c>
      <c r="Q17" s="41"/>
      <c r="R17" s="58">
        <f t="shared" si="6"/>
        <v>60.125655266525939</v>
      </c>
      <c r="S17" s="58">
        <f t="shared" si="7"/>
        <v>25.456996465974605</v>
      </c>
      <c r="T17" s="58">
        <f t="shared" si="8"/>
        <v>42.327573018954396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49420.100184553259</v>
      </c>
      <c r="F18" s="56">
        <v>25375.257341843891</v>
      </c>
      <c r="G18" s="57">
        <f t="shared" si="0"/>
        <v>74795.357526397158</v>
      </c>
      <c r="H18" s="56">
        <v>369</v>
      </c>
      <c r="I18" s="56">
        <v>462</v>
      </c>
      <c r="J18" s="57">
        <f t="shared" si="1"/>
        <v>831</v>
      </c>
      <c r="K18" s="56">
        <v>306</v>
      </c>
      <c r="L18" s="56">
        <v>260</v>
      </c>
      <c r="M18" s="57">
        <f t="shared" si="2"/>
        <v>566</v>
      </c>
      <c r="N18" s="32">
        <f t="shared" si="9"/>
        <v>0.31762622875567675</v>
      </c>
      <c r="O18" s="32">
        <f t="shared" si="10"/>
        <v>0.15447098313677249</v>
      </c>
      <c r="P18" s="33">
        <f t="shared" si="11"/>
        <v>0.23383487209062964</v>
      </c>
      <c r="Q18" s="41"/>
      <c r="R18" s="58">
        <f t="shared" si="6"/>
        <v>73.214963236375198</v>
      </c>
      <c r="S18" s="58">
        <f t="shared" si="7"/>
        <v>35.145785792027553</v>
      </c>
      <c r="T18" s="58">
        <f t="shared" si="8"/>
        <v>53.539983912954298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49757.934342450739</v>
      </c>
      <c r="F19" s="56">
        <v>38137.008034922554</v>
      </c>
      <c r="G19" s="57">
        <f t="shared" si="0"/>
        <v>87894.942377373285</v>
      </c>
      <c r="H19" s="56">
        <v>369</v>
      </c>
      <c r="I19" s="56">
        <v>472</v>
      </c>
      <c r="J19" s="57">
        <f t="shared" si="1"/>
        <v>841</v>
      </c>
      <c r="K19" s="56">
        <v>306</v>
      </c>
      <c r="L19" s="56">
        <v>259</v>
      </c>
      <c r="M19" s="57">
        <f t="shared" si="2"/>
        <v>565</v>
      </c>
      <c r="N19" s="32">
        <f t="shared" si="9"/>
        <v>0.31979751107030402</v>
      </c>
      <c r="O19" s="32">
        <f t="shared" si="10"/>
        <v>0.22948664152338705</v>
      </c>
      <c r="P19" s="33">
        <f t="shared" si="11"/>
        <v>0.27315568090029491</v>
      </c>
      <c r="Q19" s="41"/>
      <c r="R19" s="58">
        <f t="shared" si="6"/>
        <v>73.715458285112206</v>
      </c>
      <c r="S19" s="58">
        <f t="shared" si="7"/>
        <v>52.171009623697067</v>
      </c>
      <c r="T19" s="58">
        <f t="shared" si="8"/>
        <v>62.514183767690817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52115.801512869446</v>
      </c>
      <c r="F20" s="56">
        <v>58122.499005951715</v>
      </c>
      <c r="G20" s="57">
        <f t="shared" si="0"/>
        <v>110238.30051882117</v>
      </c>
      <c r="H20" s="56">
        <v>369</v>
      </c>
      <c r="I20" s="56">
        <v>480</v>
      </c>
      <c r="J20" s="57">
        <f t="shared" si="1"/>
        <v>849</v>
      </c>
      <c r="K20" s="56">
        <v>308</v>
      </c>
      <c r="L20" s="56">
        <v>274</v>
      </c>
      <c r="M20" s="57">
        <f t="shared" si="2"/>
        <v>582</v>
      </c>
      <c r="N20" s="32">
        <f t="shared" si="9"/>
        <v>0.33388730403919231</v>
      </c>
      <c r="O20" s="32">
        <f t="shared" si="10"/>
        <v>0.33864605088766497</v>
      </c>
      <c r="P20" s="33">
        <f t="shared" si="11"/>
        <v>0.33637953289033679</v>
      </c>
      <c r="Q20" s="41"/>
      <c r="R20" s="58">
        <f t="shared" si="6"/>
        <v>76.980504450324148</v>
      </c>
      <c r="S20" s="58">
        <f t="shared" si="7"/>
        <v>77.085542448211825</v>
      </c>
      <c r="T20" s="58">
        <f t="shared" si="8"/>
        <v>77.035849419162247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50855.442008586375</v>
      </c>
      <c r="F21" s="56">
        <v>57901.678583284032</v>
      </c>
      <c r="G21" s="57">
        <f t="shared" si="0"/>
        <v>108757.12059187041</v>
      </c>
      <c r="H21" s="56">
        <v>372</v>
      </c>
      <c r="I21" s="56">
        <v>483</v>
      </c>
      <c r="J21" s="57">
        <f t="shared" si="1"/>
        <v>855</v>
      </c>
      <c r="K21" s="56">
        <v>318</v>
      </c>
      <c r="L21" s="56">
        <v>285</v>
      </c>
      <c r="M21" s="57">
        <f t="shared" si="2"/>
        <v>603</v>
      </c>
      <c r="N21" s="32">
        <f t="shared" si="9"/>
        <v>0.31941162953840302</v>
      </c>
      <c r="O21" s="32">
        <f t="shared" si="10"/>
        <v>0.33085161011658915</v>
      </c>
      <c r="P21" s="33">
        <f t="shared" si="11"/>
        <v>0.32540188793105945</v>
      </c>
      <c r="Q21" s="41"/>
      <c r="R21" s="58">
        <f t="shared" si="6"/>
        <v>73.70353914287881</v>
      </c>
      <c r="S21" s="58">
        <f t="shared" si="7"/>
        <v>75.392810655317746</v>
      </c>
      <c r="T21" s="58">
        <f t="shared" si="8"/>
        <v>74.593361174122364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46093.09778712313</v>
      </c>
      <c r="F22" s="56">
        <v>55234.113947948506</v>
      </c>
      <c r="G22" s="57">
        <f t="shared" si="0"/>
        <v>101327.21173507164</v>
      </c>
      <c r="H22" s="56">
        <v>371</v>
      </c>
      <c r="I22" s="56">
        <v>487</v>
      </c>
      <c r="J22" s="57">
        <f t="shared" si="1"/>
        <v>858</v>
      </c>
      <c r="K22" s="56">
        <v>306</v>
      </c>
      <c r="L22" s="56">
        <v>291</v>
      </c>
      <c r="M22" s="57">
        <f t="shared" si="2"/>
        <v>597</v>
      </c>
      <c r="N22" s="32">
        <f t="shared" si="9"/>
        <v>0.29542312584681285</v>
      </c>
      <c r="O22" s="32">
        <f t="shared" si="10"/>
        <v>0.31142373673854595</v>
      </c>
      <c r="P22" s="33">
        <f t="shared" si="11"/>
        <v>0.30393543701878806</v>
      </c>
      <c r="Q22" s="41"/>
      <c r="R22" s="58">
        <f t="shared" si="6"/>
        <v>68.084339419679665</v>
      </c>
      <c r="S22" s="58">
        <f t="shared" si="7"/>
        <v>70.995005074483942</v>
      </c>
      <c r="T22" s="58">
        <f t="shared" si="8"/>
        <v>69.640695350564698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34030.179087073731</v>
      </c>
      <c r="F23" s="56">
        <v>51254.288656099154</v>
      </c>
      <c r="G23" s="57">
        <f t="shared" si="0"/>
        <v>85284.467743172892</v>
      </c>
      <c r="H23" s="56">
        <v>379</v>
      </c>
      <c r="I23" s="56">
        <v>461</v>
      </c>
      <c r="J23" s="57">
        <f t="shared" si="1"/>
        <v>840</v>
      </c>
      <c r="K23" s="56">
        <v>315</v>
      </c>
      <c r="L23" s="56">
        <v>291</v>
      </c>
      <c r="M23" s="57">
        <f t="shared" si="2"/>
        <v>606</v>
      </c>
      <c r="N23" s="32">
        <f t="shared" si="9"/>
        <v>0.21270989028323914</v>
      </c>
      <c r="O23" s="32">
        <f t="shared" si="10"/>
        <v>0.29843423150793713</v>
      </c>
      <c r="P23" s="33">
        <f t="shared" si="11"/>
        <v>0.25709155616400453</v>
      </c>
      <c r="Q23" s="41"/>
      <c r="R23" s="58">
        <f t="shared" si="6"/>
        <v>49.034840183103363</v>
      </c>
      <c r="S23" s="58">
        <f t="shared" si="7"/>
        <v>68.157298744812707</v>
      </c>
      <c r="T23" s="58">
        <f t="shared" si="8"/>
        <v>58.979576585873367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29505.638930763558</v>
      </c>
      <c r="F24" s="56">
        <v>48007.177988846401</v>
      </c>
      <c r="G24" s="57">
        <f t="shared" si="0"/>
        <v>77512.816919609962</v>
      </c>
      <c r="H24" s="56">
        <v>397</v>
      </c>
      <c r="I24" s="56">
        <v>463</v>
      </c>
      <c r="J24" s="57">
        <f t="shared" si="1"/>
        <v>860</v>
      </c>
      <c r="K24" s="56">
        <v>293</v>
      </c>
      <c r="L24" s="56">
        <v>291</v>
      </c>
      <c r="M24" s="57">
        <f t="shared" si="2"/>
        <v>584</v>
      </c>
      <c r="N24" s="32">
        <f t="shared" si="9"/>
        <v>0.18625415949628546</v>
      </c>
      <c r="O24" s="32">
        <f t="shared" si="10"/>
        <v>0.27882618941575132</v>
      </c>
      <c r="P24" s="33">
        <f t="shared" si="11"/>
        <v>0.23446670494025856</v>
      </c>
      <c r="Q24" s="41"/>
      <c r="R24" s="58">
        <f t="shared" si="6"/>
        <v>42.761795551831241</v>
      </c>
      <c r="S24" s="58">
        <f t="shared" si="7"/>
        <v>63.669997332687537</v>
      </c>
      <c r="T24" s="58">
        <f t="shared" si="8"/>
        <v>53.679236093912714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28706.37788169854</v>
      </c>
      <c r="F25" s="56">
        <v>44648.846180452885</v>
      </c>
      <c r="G25" s="57">
        <f t="shared" si="0"/>
        <v>73355.224062151421</v>
      </c>
      <c r="H25" s="56">
        <v>390</v>
      </c>
      <c r="I25" s="56">
        <v>449</v>
      </c>
      <c r="J25" s="57">
        <f t="shared" si="1"/>
        <v>839</v>
      </c>
      <c r="K25" s="56">
        <v>293</v>
      </c>
      <c r="L25" s="56">
        <v>291</v>
      </c>
      <c r="M25" s="57">
        <f t="shared" si="2"/>
        <v>584</v>
      </c>
      <c r="N25" s="32">
        <f t="shared" si="9"/>
        <v>0.18295504181982958</v>
      </c>
      <c r="O25" s="32">
        <f t="shared" si="10"/>
        <v>0.26395695102897326</v>
      </c>
      <c r="P25" s="33">
        <f t="shared" si="11"/>
        <v>0.2249773783097119</v>
      </c>
      <c r="Q25" s="41"/>
      <c r="R25" s="58">
        <f t="shared" si="6"/>
        <v>42.029835844360967</v>
      </c>
      <c r="S25" s="58">
        <f t="shared" si="7"/>
        <v>60.336278622233628</v>
      </c>
      <c r="T25" s="58">
        <f t="shared" si="8"/>
        <v>51.549700676142955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26420.520379884521</v>
      </c>
      <c r="F26" s="56">
        <v>41712.622934340267</v>
      </c>
      <c r="G26" s="57">
        <f t="shared" si="0"/>
        <v>68133.143314224784</v>
      </c>
      <c r="H26" s="56">
        <v>393</v>
      </c>
      <c r="I26" s="56">
        <v>451</v>
      </c>
      <c r="J26" s="57">
        <f t="shared" si="1"/>
        <v>844</v>
      </c>
      <c r="K26" s="56">
        <v>293</v>
      </c>
      <c r="L26" s="56">
        <v>292</v>
      </c>
      <c r="M26" s="57">
        <f t="shared" si="2"/>
        <v>585</v>
      </c>
      <c r="N26" s="32">
        <f t="shared" si="9"/>
        <v>0.16769397011706941</v>
      </c>
      <c r="O26" s="32">
        <f t="shared" si="10"/>
        <v>0.24561109175149717</v>
      </c>
      <c r="P26" s="33">
        <f t="shared" si="11"/>
        <v>0.20811384586364876</v>
      </c>
      <c r="Q26" s="41"/>
      <c r="R26" s="58">
        <f t="shared" si="6"/>
        <v>38.513878104787935</v>
      </c>
      <c r="S26" s="58">
        <f t="shared" si="7"/>
        <v>56.140811486326065</v>
      </c>
      <c r="T26" s="58">
        <f t="shared" si="8"/>
        <v>47.678896650962059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21577.561288566289</v>
      </c>
      <c r="F27" s="56">
        <v>39657.470868517878</v>
      </c>
      <c r="G27" s="57">
        <f t="shared" si="0"/>
        <v>61235.032157084162</v>
      </c>
      <c r="H27" s="56">
        <v>407</v>
      </c>
      <c r="I27" s="56">
        <v>448</v>
      </c>
      <c r="J27" s="57">
        <f t="shared" si="1"/>
        <v>855</v>
      </c>
      <c r="K27" s="56">
        <v>293</v>
      </c>
      <c r="L27" s="56">
        <v>271</v>
      </c>
      <c r="M27" s="57">
        <f t="shared" si="2"/>
        <v>564</v>
      </c>
      <c r="N27" s="32">
        <f t="shared" si="9"/>
        <v>0.13437600443756406</v>
      </c>
      <c r="O27" s="32">
        <f t="shared" si="10"/>
        <v>0.24184923933086475</v>
      </c>
      <c r="P27" s="33">
        <f t="shared" si="11"/>
        <v>0.18867556557064558</v>
      </c>
      <c r="Q27" s="41"/>
      <c r="R27" s="58">
        <f t="shared" si="6"/>
        <v>30.825087555094697</v>
      </c>
      <c r="S27" s="58">
        <f t="shared" si="7"/>
        <v>55.156426799051289</v>
      </c>
      <c r="T27" s="58">
        <f t="shared" si="8"/>
        <v>43.153651978212942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10571.109400600079</v>
      </c>
      <c r="F28" s="56">
        <v>10165.267484175833</v>
      </c>
      <c r="G28" s="57">
        <f t="shared" si="0"/>
        <v>20736.376884775913</v>
      </c>
      <c r="H28" s="56">
        <v>199</v>
      </c>
      <c r="I28" s="56">
        <v>218</v>
      </c>
      <c r="J28" s="57">
        <f t="shared" si="1"/>
        <v>417</v>
      </c>
      <c r="K28" s="56">
        <v>0</v>
      </c>
      <c r="L28" s="56">
        <v>0</v>
      </c>
      <c r="M28" s="57">
        <f t="shared" si="2"/>
        <v>0</v>
      </c>
      <c r="N28" s="32">
        <f t="shared" si="9"/>
        <v>0.24593126280941929</v>
      </c>
      <c r="O28" s="32">
        <f t="shared" si="10"/>
        <v>0.21587808962317007</v>
      </c>
      <c r="P28" s="33">
        <f t="shared" si="11"/>
        <v>0.23022001159934177</v>
      </c>
      <c r="Q28" s="41"/>
      <c r="R28" s="58">
        <f t="shared" si="6"/>
        <v>53.121152766834562</v>
      </c>
      <c r="S28" s="58">
        <f t="shared" si="7"/>
        <v>46.629667358604735</v>
      </c>
      <c r="T28" s="58">
        <f t="shared" si="8"/>
        <v>49.727522505457827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11365.657106801626</v>
      </c>
      <c r="F29" s="56">
        <v>8674.9993633008689</v>
      </c>
      <c r="G29" s="57">
        <f t="shared" si="0"/>
        <v>20040.656470102494</v>
      </c>
      <c r="H29" s="56">
        <v>226</v>
      </c>
      <c r="I29" s="56">
        <v>199</v>
      </c>
      <c r="J29" s="57">
        <f t="shared" si="1"/>
        <v>425</v>
      </c>
      <c r="K29" s="56">
        <v>0</v>
      </c>
      <c r="L29" s="56">
        <v>0</v>
      </c>
      <c r="M29" s="57">
        <f t="shared" si="2"/>
        <v>0</v>
      </c>
      <c r="N29" s="32">
        <f t="shared" si="9"/>
        <v>0.2328264730170769</v>
      </c>
      <c r="O29" s="32">
        <f t="shared" si="10"/>
        <v>0.20181926678068279</v>
      </c>
      <c r="P29" s="33">
        <f t="shared" si="11"/>
        <v>0.21830780468521235</v>
      </c>
      <c r="Q29" s="41"/>
      <c r="R29" s="58">
        <f t="shared" si="6"/>
        <v>50.29051817168861</v>
      </c>
      <c r="S29" s="58">
        <f t="shared" si="7"/>
        <v>43.592961624627485</v>
      </c>
      <c r="T29" s="58">
        <f t="shared" si="8"/>
        <v>47.154485812005866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10670.253331745093</v>
      </c>
      <c r="F30" s="56">
        <v>8416.1208862330623</v>
      </c>
      <c r="G30" s="57">
        <f t="shared" si="0"/>
        <v>19086.374217978155</v>
      </c>
      <c r="H30" s="56">
        <v>220</v>
      </c>
      <c r="I30" s="56">
        <v>197</v>
      </c>
      <c r="J30" s="57">
        <f t="shared" si="1"/>
        <v>417</v>
      </c>
      <c r="K30" s="56">
        <v>0</v>
      </c>
      <c r="L30" s="56">
        <v>0</v>
      </c>
      <c r="M30" s="57">
        <f t="shared" si="2"/>
        <v>0</v>
      </c>
      <c r="N30" s="32">
        <f t="shared" si="9"/>
        <v>0.22454236809227887</v>
      </c>
      <c r="O30" s="32">
        <f t="shared" si="10"/>
        <v>0.19778437878908306</v>
      </c>
      <c r="P30" s="33">
        <f t="shared" si="11"/>
        <v>0.21190130360132067</v>
      </c>
      <c r="Q30" s="41"/>
      <c r="R30" s="58">
        <f t="shared" si="6"/>
        <v>48.501151507932242</v>
      </c>
      <c r="S30" s="58">
        <f t="shared" si="7"/>
        <v>42.721425818441944</v>
      </c>
      <c r="T30" s="58">
        <f t="shared" si="8"/>
        <v>45.770681577885263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10005.833498536505</v>
      </c>
      <c r="F31" s="56">
        <v>7398.3101438210251</v>
      </c>
      <c r="G31" s="57">
        <f t="shared" si="0"/>
        <v>17404.143642357529</v>
      </c>
      <c r="H31" s="56">
        <v>217</v>
      </c>
      <c r="I31" s="56">
        <v>196</v>
      </c>
      <c r="J31" s="57">
        <f t="shared" si="1"/>
        <v>413</v>
      </c>
      <c r="K31" s="56">
        <v>0</v>
      </c>
      <c r="L31" s="56">
        <v>0</v>
      </c>
      <c r="M31" s="57">
        <f t="shared" si="2"/>
        <v>0</v>
      </c>
      <c r="N31" s="32">
        <f t="shared" si="9"/>
        <v>0.21347144347449448</v>
      </c>
      <c r="O31" s="32">
        <f t="shared" si="10"/>
        <v>0.17475222372971053</v>
      </c>
      <c r="P31" s="33">
        <f t="shared" si="11"/>
        <v>0.1950962205447665</v>
      </c>
      <c r="Q31" s="41"/>
      <c r="R31" s="58">
        <f t="shared" si="6"/>
        <v>46.109831790490809</v>
      </c>
      <c r="S31" s="58">
        <f t="shared" si="7"/>
        <v>37.746480325617476</v>
      </c>
      <c r="T31" s="58">
        <f t="shared" si="8"/>
        <v>42.140783637669564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9928.0280256347869</v>
      </c>
      <c r="F32" s="56">
        <v>6842.5679817558084</v>
      </c>
      <c r="G32" s="57">
        <f t="shared" si="0"/>
        <v>16770.596007390595</v>
      </c>
      <c r="H32" s="56">
        <v>215</v>
      </c>
      <c r="I32" s="56">
        <v>196</v>
      </c>
      <c r="J32" s="57">
        <f t="shared" si="1"/>
        <v>411</v>
      </c>
      <c r="K32" s="56">
        <v>0</v>
      </c>
      <c r="L32" s="56">
        <v>0</v>
      </c>
      <c r="M32" s="57">
        <f t="shared" si="2"/>
        <v>0</v>
      </c>
      <c r="N32" s="32">
        <f t="shared" si="9"/>
        <v>0.21378182656405656</v>
      </c>
      <c r="O32" s="32">
        <f t="shared" si="10"/>
        <v>0.161625283015774</v>
      </c>
      <c r="P32" s="33">
        <f t="shared" si="11"/>
        <v>0.18890911966511889</v>
      </c>
      <c r="Q32" s="41"/>
      <c r="R32" s="58">
        <f t="shared" si="6"/>
        <v>46.17687453783622</v>
      </c>
      <c r="S32" s="58">
        <f t="shared" si="7"/>
        <v>34.911061131407187</v>
      </c>
      <c r="T32" s="58">
        <f t="shared" si="8"/>
        <v>40.804369847665683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7364.8491953827352</v>
      </c>
      <c r="F33" s="56">
        <v>4886.2043523226221</v>
      </c>
      <c r="G33" s="57">
        <f t="shared" si="0"/>
        <v>12251.053547705356</v>
      </c>
      <c r="H33" s="56">
        <v>223</v>
      </c>
      <c r="I33" s="56">
        <v>194</v>
      </c>
      <c r="J33" s="57">
        <f t="shared" si="1"/>
        <v>417</v>
      </c>
      <c r="K33" s="56">
        <v>0</v>
      </c>
      <c r="L33" s="56">
        <v>0</v>
      </c>
      <c r="M33" s="57">
        <f t="shared" si="2"/>
        <v>0</v>
      </c>
      <c r="N33" s="32">
        <f t="shared" si="9"/>
        <v>0.15289921099864506</v>
      </c>
      <c r="O33" s="32">
        <f t="shared" si="10"/>
        <v>0.11660472394813436</v>
      </c>
      <c r="P33" s="33">
        <f t="shared" si="11"/>
        <v>0.13601400599193264</v>
      </c>
      <c r="Q33" s="41"/>
      <c r="R33" s="58">
        <f t="shared" si="6"/>
        <v>33.026229575707333</v>
      </c>
      <c r="S33" s="58">
        <f t="shared" si="7"/>
        <v>25.186620372797019</v>
      </c>
      <c r="T33" s="58">
        <f t="shared" si="8"/>
        <v>29.379025294257449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3349.8442360735817</v>
      </c>
      <c r="F34" s="56">
        <v>3235.9981556537682</v>
      </c>
      <c r="G34" s="57">
        <f t="shared" si="0"/>
        <v>6585.8423917273503</v>
      </c>
      <c r="H34" s="56">
        <v>215</v>
      </c>
      <c r="I34" s="56">
        <v>174</v>
      </c>
      <c r="J34" s="57">
        <f t="shared" si="1"/>
        <v>389</v>
      </c>
      <c r="K34" s="56">
        <v>0</v>
      </c>
      <c r="L34" s="56">
        <v>0</v>
      </c>
      <c r="M34" s="57">
        <f t="shared" si="2"/>
        <v>0</v>
      </c>
      <c r="N34" s="32">
        <f t="shared" si="9"/>
        <v>7.2132735488233887E-2</v>
      </c>
      <c r="O34" s="32">
        <f t="shared" si="10"/>
        <v>8.6100419211732865E-2</v>
      </c>
      <c r="P34" s="33">
        <f t="shared" si="11"/>
        <v>7.8380491189747575E-2</v>
      </c>
      <c r="Q34" s="41"/>
      <c r="R34" s="58">
        <f t="shared" si="6"/>
        <v>15.580670865458519</v>
      </c>
      <c r="S34" s="58">
        <f t="shared" si="7"/>
        <v>18.597690549734299</v>
      </c>
      <c r="T34" s="58">
        <f t="shared" si="8"/>
        <v>16.930186096985476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1378.0056079183121</v>
      </c>
      <c r="F35" s="56">
        <v>2066.2317192784449</v>
      </c>
      <c r="G35" s="57">
        <f t="shared" si="0"/>
        <v>3444.2373271967572</v>
      </c>
      <c r="H35" s="56">
        <v>219</v>
      </c>
      <c r="I35" s="56">
        <v>174</v>
      </c>
      <c r="J35" s="57">
        <f t="shared" si="1"/>
        <v>393</v>
      </c>
      <c r="K35" s="56">
        <v>0</v>
      </c>
      <c r="L35" s="56">
        <v>0</v>
      </c>
      <c r="M35" s="57">
        <f t="shared" si="2"/>
        <v>0</v>
      </c>
      <c r="N35" s="32">
        <f t="shared" si="9"/>
        <v>2.9130847453033827E-2</v>
      </c>
      <c r="O35" s="32">
        <f t="shared" si="10"/>
        <v>5.4976365455471604E-2</v>
      </c>
      <c r="P35" s="33">
        <f t="shared" si="11"/>
        <v>4.057390122510552E-2</v>
      </c>
      <c r="Q35" s="41"/>
      <c r="R35" s="58">
        <f t="shared" si="6"/>
        <v>6.2922630498553067</v>
      </c>
      <c r="S35" s="58">
        <f t="shared" si="7"/>
        <v>11.874894938381868</v>
      </c>
      <c r="T35" s="58">
        <f t="shared" si="8"/>
        <v>8.7639626646227917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259.62253056990579</v>
      </c>
      <c r="F36" s="61">
        <v>503.00000000000006</v>
      </c>
      <c r="G36" s="62">
        <f t="shared" si="0"/>
        <v>762.62253056990585</v>
      </c>
      <c r="H36" s="61">
        <v>223</v>
      </c>
      <c r="I36" s="61">
        <v>175</v>
      </c>
      <c r="J36" s="62">
        <f t="shared" si="1"/>
        <v>398</v>
      </c>
      <c r="K36" s="61">
        <v>0</v>
      </c>
      <c r="L36" s="61">
        <v>0</v>
      </c>
      <c r="M36" s="62">
        <f t="shared" si="2"/>
        <v>0</v>
      </c>
      <c r="N36" s="34">
        <f t="shared" si="9"/>
        <v>5.3899379374253821E-3</v>
      </c>
      <c r="O36" s="34">
        <f t="shared" si="10"/>
        <v>1.3306878306878309E-2</v>
      </c>
      <c r="P36" s="35">
        <f t="shared" si="11"/>
        <v>8.8710046827878489E-3</v>
      </c>
      <c r="Q36" s="41"/>
      <c r="R36" s="58">
        <f t="shared" si="6"/>
        <v>1.1642265944838825</v>
      </c>
      <c r="S36" s="58">
        <f t="shared" si="7"/>
        <v>2.8742857142857146</v>
      </c>
      <c r="T36" s="58">
        <f t="shared" si="8"/>
        <v>1.9161370114821754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7463.6771175332888</v>
      </c>
      <c r="F37" s="64">
        <v>16323.175266327535</v>
      </c>
      <c r="G37" s="65">
        <f t="shared" si="0"/>
        <v>23786.852383860823</v>
      </c>
      <c r="H37" s="64">
        <v>107</v>
      </c>
      <c r="I37" s="64">
        <v>109</v>
      </c>
      <c r="J37" s="65">
        <f t="shared" si="1"/>
        <v>216</v>
      </c>
      <c r="K37" s="64">
        <v>152</v>
      </c>
      <c r="L37" s="64">
        <v>166</v>
      </c>
      <c r="M37" s="65">
        <f t="shared" si="2"/>
        <v>318</v>
      </c>
      <c r="N37" s="30">
        <f t="shared" si="9"/>
        <v>0.12274169710454691</v>
      </c>
      <c r="O37" s="30">
        <f t="shared" si="10"/>
        <v>0.25224340564852787</v>
      </c>
      <c r="P37" s="31">
        <f t="shared" si="11"/>
        <v>0.18950647214675609</v>
      </c>
      <c r="Q37" s="41"/>
      <c r="R37" s="58">
        <f t="shared" si="6"/>
        <v>28.817286168082195</v>
      </c>
      <c r="S37" s="58">
        <f t="shared" si="7"/>
        <v>59.357000968463765</v>
      </c>
      <c r="T37" s="58">
        <f t="shared" si="8"/>
        <v>44.544667385507161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7148.3211084200557</v>
      </c>
      <c r="F38" s="56">
        <v>15971.232025713523</v>
      </c>
      <c r="G38" s="57">
        <f t="shared" si="0"/>
        <v>23119.553134133581</v>
      </c>
      <c r="H38" s="56">
        <v>107</v>
      </c>
      <c r="I38" s="56">
        <v>109</v>
      </c>
      <c r="J38" s="57">
        <f t="shared" si="1"/>
        <v>216</v>
      </c>
      <c r="K38" s="56">
        <v>152</v>
      </c>
      <c r="L38" s="56">
        <v>138</v>
      </c>
      <c r="M38" s="57">
        <f t="shared" si="2"/>
        <v>290</v>
      </c>
      <c r="N38" s="32">
        <f t="shared" si="9"/>
        <v>0.11755560301966939</v>
      </c>
      <c r="O38" s="32">
        <f t="shared" si="10"/>
        <v>0.2764719572378051</v>
      </c>
      <c r="P38" s="33">
        <f t="shared" si="11"/>
        <v>0.19497666588629722</v>
      </c>
      <c r="Q38" s="41"/>
      <c r="R38" s="58">
        <f t="shared" si="6"/>
        <v>27.599695399305233</v>
      </c>
      <c r="S38" s="58">
        <f t="shared" si="7"/>
        <v>64.660858403698469</v>
      </c>
      <c r="T38" s="58">
        <f t="shared" si="8"/>
        <v>45.690816470619723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6995.3041350380799</v>
      </c>
      <c r="F39" s="56">
        <v>15705.649071481221</v>
      </c>
      <c r="G39" s="57">
        <f t="shared" si="0"/>
        <v>22700.953206519302</v>
      </c>
      <c r="H39" s="56">
        <v>107</v>
      </c>
      <c r="I39" s="56">
        <v>109</v>
      </c>
      <c r="J39" s="57">
        <f t="shared" si="1"/>
        <v>216</v>
      </c>
      <c r="K39" s="56">
        <v>156</v>
      </c>
      <c r="L39" s="56">
        <v>171</v>
      </c>
      <c r="M39" s="57">
        <f t="shared" si="2"/>
        <v>327</v>
      </c>
      <c r="N39" s="32">
        <f t="shared" si="9"/>
        <v>0.1131926235443055</v>
      </c>
      <c r="O39" s="32">
        <f t="shared" si="10"/>
        <v>0.23813757083153234</v>
      </c>
      <c r="P39" s="33">
        <f t="shared" si="11"/>
        <v>0.17769548192215623</v>
      </c>
      <c r="Q39" s="41"/>
      <c r="R39" s="58">
        <f t="shared" si="6"/>
        <v>26.598114581893839</v>
      </c>
      <c r="S39" s="58">
        <f t="shared" si="7"/>
        <v>56.091603826718647</v>
      </c>
      <c r="T39" s="58">
        <f t="shared" si="8"/>
        <v>41.806543658414917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6915.616321732201</v>
      </c>
      <c r="F40" s="56">
        <v>15526.098079654086</v>
      </c>
      <c r="G40" s="57">
        <f t="shared" si="0"/>
        <v>22441.714401386285</v>
      </c>
      <c r="H40" s="56">
        <v>108</v>
      </c>
      <c r="I40" s="56">
        <v>108</v>
      </c>
      <c r="J40" s="57">
        <f t="shared" si="1"/>
        <v>216</v>
      </c>
      <c r="K40" s="56">
        <v>166</v>
      </c>
      <c r="L40" s="56">
        <v>173</v>
      </c>
      <c r="M40" s="57">
        <f t="shared" si="2"/>
        <v>339</v>
      </c>
      <c r="N40" s="32">
        <f t="shared" si="9"/>
        <v>0.1072255073451408</v>
      </c>
      <c r="O40" s="32">
        <f t="shared" si="10"/>
        <v>0.23441988887024529</v>
      </c>
      <c r="P40" s="33">
        <f t="shared" si="11"/>
        <v>0.17166723579788787</v>
      </c>
      <c r="Q40" s="41"/>
      <c r="R40" s="58">
        <f t="shared" si="6"/>
        <v>25.239475626759859</v>
      </c>
      <c r="S40" s="58">
        <f t="shared" si="7"/>
        <v>55.253018077060808</v>
      </c>
      <c r="T40" s="58">
        <f t="shared" si="8"/>
        <v>40.435521443939251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6870.4210139161833</v>
      </c>
      <c r="F41" s="56">
        <v>15290.585180531183</v>
      </c>
      <c r="G41" s="57">
        <f t="shared" si="0"/>
        <v>22161.006194447367</v>
      </c>
      <c r="H41" s="56">
        <v>110</v>
      </c>
      <c r="I41" s="56">
        <v>109</v>
      </c>
      <c r="J41" s="57">
        <f t="shared" si="1"/>
        <v>219</v>
      </c>
      <c r="K41" s="56">
        <v>152</v>
      </c>
      <c r="L41" s="56">
        <v>173</v>
      </c>
      <c r="M41" s="57">
        <f t="shared" si="2"/>
        <v>325</v>
      </c>
      <c r="N41" s="32">
        <f t="shared" si="9"/>
        <v>0.1117941456312839</v>
      </c>
      <c r="O41" s="32">
        <f t="shared" si="10"/>
        <v>0.23011355015246784</v>
      </c>
      <c r="P41" s="33">
        <f t="shared" si="11"/>
        <v>0.17326280800012014</v>
      </c>
      <c r="Q41" s="41"/>
      <c r="R41" s="58">
        <f t="shared" si="6"/>
        <v>26.222980969145738</v>
      </c>
      <c r="S41" s="58">
        <f t="shared" si="7"/>
        <v>54.221933264294975</v>
      </c>
      <c r="T41" s="58">
        <f t="shared" si="8"/>
        <v>40.737143739792955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4478.8113110785407</v>
      </c>
      <c r="F42" s="56">
        <v>10701.53838699586</v>
      </c>
      <c r="G42" s="57">
        <f t="shared" si="0"/>
        <v>15180.349698074402</v>
      </c>
      <c r="H42" s="56">
        <v>0</v>
      </c>
      <c r="I42" s="56">
        <v>0</v>
      </c>
      <c r="J42" s="57">
        <f t="shared" si="1"/>
        <v>0</v>
      </c>
      <c r="K42" s="56">
        <v>152</v>
      </c>
      <c r="L42" s="56">
        <v>173</v>
      </c>
      <c r="M42" s="57">
        <f t="shared" si="2"/>
        <v>325</v>
      </c>
      <c r="N42" s="32">
        <f t="shared" si="9"/>
        <v>0.11881396729304278</v>
      </c>
      <c r="O42" s="32">
        <f t="shared" si="10"/>
        <v>0.24942985239128893</v>
      </c>
      <c r="P42" s="33">
        <f t="shared" si="11"/>
        <v>0.18834180766841691</v>
      </c>
      <c r="Q42" s="41"/>
      <c r="R42" s="58">
        <f t="shared" si="6"/>
        <v>29.465863888674608</v>
      </c>
      <c r="S42" s="58">
        <f t="shared" si="7"/>
        <v>61.858603393039658</v>
      </c>
      <c r="T42" s="58">
        <f t="shared" si="8"/>
        <v>46.708768301767392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4139.6172975058907</v>
      </c>
      <c r="F43" s="56">
        <v>9241.4527796594302</v>
      </c>
      <c r="G43" s="57">
        <f t="shared" si="0"/>
        <v>13381.070077165321</v>
      </c>
      <c r="H43" s="56">
        <v>0</v>
      </c>
      <c r="I43" s="56">
        <v>0</v>
      </c>
      <c r="J43" s="57">
        <f t="shared" si="1"/>
        <v>0</v>
      </c>
      <c r="K43" s="56">
        <v>152</v>
      </c>
      <c r="L43" s="56">
        <v>173</v>
      </c>
      <c r="M43" s="57">
        <f t="shared" si="2"/>
        <v>325</v>
      </c>
      <c r="N43" s="32">
        <f t="shared" si="9"/>
        <v>0.1098158238939381</v>
      </c>
      <c r="O43" s="32">
        <f t="shared" si="10"/>
        <v>0.21539839594581928</v>
      </c>
      <c r="P43" s="33">
        <f t="shared" si="11"/>
        <v>0.16601823917078562</v>
      </c>
      <c r="Q43" s="41"/>
      <c r="R43" s="58">
        <f t="shared" si="6"/>
        <v>27.234324325696651</v>
      </c>
      <c r="S43" s="58">
        <f t="shared" si="7"/>
        <v>53.418802194563177</v>
      </c>
      <c r="T43" s="58">
        <f t="shared" si="8"/>
        <v>41.172523314354834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4005.3442122318711</v>
      </c>
      <c r="F44" s="56">
        <v>8777.4565622824721</v>
      </c>
      <c r="G44" s="57">
        <f t="shared" si="0"/>
        <v>12782.800774514344</v>
      </c>
      <c r="H44" s="56">
        <v>0</v>
      </c>
      <c r="I44" s="56">
        <v>0</v>
      </c>
      <c r="J44" s="57">
        <f t="shared" si="1"/>
        <v>0</v>
      </c>
      <c r="K44" s="56">
        <v>152</v>
      </c>
      <c r="L44" s="56">
        <v>173</v>
      </c>
      <c r="M44" s="57">
        <f t="shared" si="2"/>
        <v>325</v>
      </c>
      <c r="N44" s="32">
        <f t="shared" si="9"/>
        <v>0.10625382566404581</v>
      </c>
      <c r="O44" s="32">
        <f t="shared" si="10"/>
        <v>0.20458364167169663</v>
      </c>
      <c r="P44" s="33">
        <f t="shared" si="11"/>
        <v>0.15859554310811841</v>
      </c>
      <c r="Q44" s="41"/>
      <c r="R44" s="58">
        <f t="shared" si="6"/>
        <v>26.350948764683363</v>
      </c>
      <c r="S44" s="58">
        <f t="shared" si="7"/>
        <v>50.736743134580763</v>
      </c>
      <c r="T44" s="58">
        <f t="shared" si="8"/>
        <v>39.331694690813364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4035.344008373751</v>
      </c>
      <c r="F45" s="56">
        <v>8364.1982044703454</v>
      </c>
      <c r="G45" s="57">
        <f t="shared" si="0"/>
        <v>12399.542212844097</v>
      </c>
      <c r="H45" s="56">
        <v>0</v>
      </c>
      <c r="I45" s="56">
        <v>0</v>
      </c>
      <c r="J45" s="57">
        <f t="shared" si="1"/>
        <v>0</v>
      </c>
      <c r="K45" s="56">
        <v>152</v>
      </c>
      <c r="L45" s="56">
        <v>173</v>
      </c>
      <c r="M45" s="57">
        <f t="shared" si="2"/>
        <v>325</v>
      </c>
      <c r="N45" s="32">
        <f t="shared" si="9"/>
        <v>0.10704966066356512</v>
      </c>
      <c r="O45" s="32">
        <f t="shared" si="10"/>
        <v>0.19495147782188946</v>
      </c>
      <c r="P45" s="33">
        <f t="shared" si="11"/>
        <v>0.15384047410476548</v>
      </c>
      <c r="Q45" s="41"/>
      <c r="R45" s="58">
        <f t="shared" si="6"/>
        <v>26.548315844564151</v>
      </c>
      <c r="S45" s="58">
        <f t="shared" si="7"/>
        <v>48.347966499828587</v>
      </c>
      <c r="T45" s="58">
        <f t="shared" si="8"/>
        <v>38.152437577981836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4003.4739329887293</v>
      </c>
      <c r="F46" s="56">
        <v>8272.6590816201806</v>
      </c>
      <c r="G46" s="57">
        <f t="shared" si="0"/>
        <v>12276.133014608909</v>
      </c>
      <c r="H46" s="56">
        <v>0</v>
      </c>
      <c r="I46" s="56">
        <v>0</v>
      </c>
      <c r="J46" s="57">
        <f t="shared" si="1"/>
        <v>0</v>
      </c>
      <c r="K46" s="56">
        <v>152</v>
      </c>
      <c r="L46" s="56">
        <v>171</v>
      </c>
      <c r="M46" s="57">
        <f t="shared" si="2"/>
        <v>323</v>
      </c>
      <c r="N46" s="32">
        <f t="shared" si="9"/>
        <v>0.10620421087088097</v>
      </c>
      <c r="O46" s="32">
        <f t="shared" si="10"/>
        <v>0.19507307775938929</v>
      </c>
      <c r="P46" s="33">
        <f t="shared" si="11"/>
        <v>0.15325243451773832</v>
      </c>
      <c r="Q46" s="41"/>
      <c r="R46" s="58">
        <f t="shared" si="6"/>
        <v>26.338644295978483</v>
      </c>
      <c r="S46" s="58">
        <f t="shared" si="7"/>
        <v>48.378123284328538</v>
      </c>
      <c r="T46" s="58">
        <f t="shared" si="8"/>
        <v>38.006603760399102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4063.7993335324036</v>
      </c>
      <c r="F47" s="56">
        <v>8194.0892444913134</v>
      </c>
      <c r="G47" s="57">
        <f t="shared" si="0"/>
        <v>12257.888578023718</v>
      </c>
      <c r="H47" s="56">
        <v>0</v>
      </c>
      <c r="I47" s="56">
        <v>0</v>
      </c>
      <c r="J47" s="57">
        <f t="shared" si="1"/>
        <v>0</v>
      </c>
      <c r="K47" s="56">
        <v>152</v>
      </c>
      <c r="L47" s="56">
        <v>162</v>
      </c>
      <c r="M47" s="57">
        <f t="shared" si="2"/>
        <v>314</v>
      </c>
      <c r="N47" s="32">
        <f t="shared" si="9"/>
        <v>0.10780452391586384</v>
      </c>
      <c r="O47" s="32">
        <f t="shared" si="10"/>
        <v>0.20395482986089489</v>
      </c>
      <c r="P47" s="33">
        <f t="shared" si="11"/>
        <v>0.15741073271552955</v>
      </c>
      <c r="Q47" s="41"/>
      <c r="R47" s="58">
        <f t="shared" si="6"/>
        <v>26.735521931134233</v>
      </c>
      <c r="S47" s="58">
        <f t="shared" si="7"/>
        <v>50.580797805501938</v>
      </c>
      <c r="T47" s="58">
        <f t="shared" si="8"/>
        <v>39.037861713451328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3526.5089755276076</v>
      </c>
      <c r="F48" s="56">
        <v>7791.7927215038553</v>
      </c>
      <c r="G48" s="57">
        <f t="shared" si="0"/>
        <v>11318.301697031464</v>
      </c>
      <c r="H48" s="56">
        <v>0</v>
      </c>
      <c r="I48" s="56">
        <v>0</v>
      </c>
      <c r="J48" s="57">
        <f t="shared" ref="J48:J58" si="12">+H48+I48</f>
        <v>0</v>
      </c>
      <c r="K48" s="56">
        <v>152</v>
      </c>
      <c r="L48" s="56">
        <v>153</v>
      </c>
      <c r="M48" s="57">
        <f t="shared" ref="M48:M58" si="13">+K48+L48</f>
        <v>305</v>
      </c>
      <c r="N48" s="32">
        <f t="shared" ref="N48" si="14">+E48/(H48*216+K48*248)</f>
        <v>9.3551278001050717E-2</v>
      </c>
      <c r="O48" s="32">
        <f t="shared" ref="O48" si="15">+F48/(I48*216+L48*248)</f>
        <v>0.20534979763609149</v>
      </c>
      <c r="P48" s="33">
        <f t="shared" ref="P48" si="16">+G48/(J48*216+M48*248)</f>
        <v>0.14963381408026791</v>
      </c>
      <c r="Q48" s="41"/>
      <c r="R48" s="58">
        <f t="shared" ref="R48" si="17">+E48/(H48+K48)</f>
        <v>23.200716944260577</v>
      </c>
      <c r="S48" s="58">
        <f t="shared" ref="S48" si="18">+F48/(I48+L48)</f>
        <v>50.926749813750689</v>
      </c>
      <c r="T48" s="58">
        <f t="shared" ref="T48" si="19">+G48/(J48+M48)</f>
        <v>37.109185891906442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3641.090881777955</v>
      </c>
      <c r="F49" s="56">
        <v>7212.7192259624298</v>
      </c>
      <c r="G49" s="57">
        <f t="shared" si="0"/>
        <v>10853.810107740384</v>
      </c>
      <c r="H49" s="56">
        <v>0</v>
      </c>
      <c r="I49" s="56">
        <v>0</v>
      </c>
      <c r="J49" s="57">
        <f t="shared" si="12"/>
        <v>0</v>
      </c>
      <c r="K49" s="56">
        <v>151</v>
      </c>
      <c r="L49" s="56">
        <v>153</v>
      </c>
      <c r="M49" s="57">
        <f t="shared" si="13"/>
        <v>304</v>
      </c>
      <c r="N49" s="32">
        <f t="shared" si="9"/>
        <v>9.7230583256194061E-2</v>
      </c>
      <c r="O49" s="32">
        <f t="shared" si="10"/>
        <v>0.19008853115017998</v>
      </c>
      <c r="P49" s="33">
        <f t="shared" si="11"/>
        <v>0.14396501097915407</v>
      </c>
      <c r="Q49" s="41"/>
      <c r="R49" s="58">
        <f t="shared" si="6"/>
        <v>24.113184647536126</v>
      </c>
      <c r="S49" s="58">
        <f t="shared" si="7"/>
        <v>47.141955725244642</v>
      </c>
      <c r="T49" s="58">
        <f t="shared" si="8"/>
        <v>35.703322722830215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3514.6554261599972</v>
      </c>
      <c r="F50" s="56">
        <v>7277.3242501009363</v>
      </c>
      <c r="G50" s="57">
        <f t="shared" si="0"/>
        <v>10791.979676260933</v>
      </c>
      <c r="H50" s="56">
        <v>0</v>
      </c>
      <c r="I50" s="56">
        <v>0</v>
      </c>
      <c r="J50" s="57">
        <f t="shared" si="12"/>
        <v>0</v>
      </c>
      <c r="K50" s="56">
        <v>150</v>
      </c>
      <c r="L50" s="56">
        <v>153</v>
      </c>
      <c r="M50" s="57">
        <f t="shared" si="13"/>
        <v>303</v>
      </c>
      <c r="N50" s="32">
        <f t="shared" si="9"/>
        <v>9.4479984574193474E-2</v>
      </c>
      <c r="O50" s="32">
        <f t="shared" si="10"/>
        <v>0.1917911725200542</v>
      </c>
      <c r="P50" s="33">
        <f t="shared" si="11"/>
        <v>0.14361731710131126</v>
      </c>
      <c r="Q50" s="41"/>
      <c r="R50" s="58">
        <f t="shared" si="6"/>
        <v>23.431036174399981</v>
      </c>
      <c r="S50" s="58">
        <f t="shared" si="7"/>
        <v>47.56421078497344</v>
      </c>
      <c r="T50" s="58">
        <f t="shared" si="8"/>
        <v>35.617094641125192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3444.5277817132146</v>
      </c>
      <c r="F51" s="56">
        <v>6717.8339008312096</v>
      </c>
      <c r="G51" s="57">
        <f t="shared" si="0"/>
        <v>10162.361682544424</v>
      </c>
      <c r="H51" s="56">
        <v>0</v>
      </c>
      <c r="I51" s="56">
        <v>0</v>
      </c>
      <c r="J51" s="57">
        <f t="shared" si="12"/>
        <v>0</v>
      </c>
      <c r="K51" s="56">
        <v>144</v>
      </c>
      <c r="L51" s="56">
        <v>153</v>
      </c>
      <c r="M51" s="57">
        <f t="shared" si="13"/>
        <v>297</v>
      </c>
      <c r="N51" s="32">
        <f t="shared" si="9"/>
        <v>9.6452950876826121E-2</v>
      </c>
      <c r="O51" s="32">
        <f t="shared" si="10"/>
        <v>0.1770460125667091</v>
      </c>
      <c r="P51" s="33">
        <f t="shared" si="11"/>
        <v>0.13797058871706885</v>
      </c>
      <c r="Q51" s="41"/>
      <c r="R51" s="58">
        <f t="shared" si="6"/>
        <v>23.92033181745288</v>
      </c>
      <c r="S51" s="58">
        <f t="shared" si="7"/>
        <v>43.907411116543855</v>
      </c>
      <c r="T51" s="58">
        <f t="shared" si="8"/>
        <v>34.216706001833082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3454.4170590468057</v>
      </c>
      <c r="F52" s="56">
        <v>6641.3531100608188</v>
      </c>
      <c r="G52" s="57">
        <f t="shared" si="0"/>
        <v>10095.770169107625</v>
      </c>
      <c r="H52" s="56">
        <v>0</v>
      </c>
      <c r="I52" s="56">
        <v>0</v>
      </c>
      <c r="J52" s="57">
        <f t="shared" si="12"/>
        <v>0</v>
      </c>
      <c r="K52" s="56">
        <v>149</v>
      </c>
      <c r="L52" s="56">
        <v>153</v>
      </c>
      <c r="M52" s="57">
        <f t="shared" si="13"/>
        <v>302</v>
      </c>
      <c r="N52" s="32">
        <f t="shared" si="9"/>
        <v>9.3483899627809203E-2</v>
      </c>
      <c r="O52" s="32">
        <f t="shared" si="10"/>
        <v>0.17503038978654908</v>
      </c>
      <c r="P52" s="33">
        <f t="shared" si="11"/>
        <v>0.13479718768836288</v>
      </c>
      <c r="Q52" s="41"/>
      <c r="R52" s="58">
        <f t="shared" si="6"/>
        <v>23.184007107696683</v>
      </c>
      <c r="S52" s="58">
        <f t="shared" si="7"/>
        <v>43.407536667064178</v>
      </c>
      <c r="T52" s="58">
        <f t="shared" si="8"/>
        <v>33.42970254671399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3446.4818658006948</v>
      </c>
      <c r="F53" s="56">
        <v>6538.4666401740442</v>
      </c>
      <c r="G53" s="57">
        <f t="shared" si="0"/>
        <v>9984.9485059747385</v>
      </c>
      <c r="H53" s="56">
        <v>0</v>
      </c>
      <c r="I53" s="56">
        <v>0</v>
      </c>
      <c r="J53" s="57">
        <f t="shared" si="12"/>
        <v>0</v>
      </c>
      <c r="K53" s="56">
        <v>155</v>
      </c>
      <c r="L53" s="56">
        <v>111</v>
      </c>
      <c r="M53" s="57">
        <f t="shared" si="13"/>
        <v>266</v>
      </c>
      <c r="N53" s="32">
        <f t="shared" si="9"/>
        <v>8.9658737403764177E-2</v>
      </c>
      <c r="O53" s="32">
        <f t="shared" si="10"/>
        <v>0.23752058413884206</v>
      </c>
      <c r="P53" s="33">
        <f t="shared" si="11"/>
        <v>0.15136048547742448</v>
      </c>
      <c r="Q53" s="41"/>
      <c r="R53" s="58">
        <f t="shared" si="6"/>
        <v>22.235366876133515</v>
      </c>
      <c r="S53" s="58">
        <f t="shared" si="7"/>
        <v>58.905104866432829</v>
      </c>
      <c r="T53" s="58">
        <f t="shared" si="8"/>
        <v>37.537400398401275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3298.6427163443236</v>
      </c>
      <c r="F54" s="56">
        <v>6328.7839721047567</v>
      </c>
      <c r="G54" s="57">
        <f t="shared" si="0"/>
        <v>9627.4266884490808</v>
      </c>
      <c r="H54" s="56">
        <v>0</v>
      </c>
      <c r="I54" s="56">
        <v>0</v>
      </c>
      <c r="J54" s="57">
        <f t="shared" si="12"/>
        <v>0</v>
      </c>
      <c r="K54" s="56">
        <v>175</v>
      </c>
      <c r="L54" s="56">
        <v>109</v>
      </c>
      <c r="M54" s="57">
        <f t="shared" si="13"/>
        <v>284</v>
      </c>
      <c r="N54" s="32">
        <f t="shared" si="9"/>
        <v>7.6005592542495934E-2</v>
      </c>
      <c r="O54" s="32">
        <f t="shared" si="10"/>
        <v>0.23412192853302591</v>
      </c>
      <c r="P54" s="33">
        <f t="shared" si="11"/>
        <v>0.1366910876937909</v>
      </c>
      <c r="Q54" s="41"/>
      <c r="R54" s="58">
        <f t="shared" si="6"/>
        <v>18.849386950538992</v>
      </c>
      <c r="S54" s="58">
        <f t="shared" si="7"/>
        <v>58.062238276190428</v>
      </c>
      <c r="T54" s="58">
        <f>+G54/(J54+M54)</f>
        <v>33.899389748060145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2004.4012372530156</v>
      </c>
      <c r="F55" s="56">
        <v>4765.105507288712</v>
      </c>
      <c r="G55" s="57">
        <f t="shared" si="0"/>
        <v>6769.506744541728</v>
      </c>
      <c r="H55" s="56">
        <v>0</v>
      </c>
      <c r="I55" s="56">
        <v>0</v>
      </c>
      <c r="J55" s="57">
        <f t="shared" si="12"/>
        <v>0</v>
      </c>
      <c r="K55" s="56">
        <v>173</v>
      </c>
      <c r="L55" s="56">
        <v>131</v>
      </c>
      <c r="M55" s="57">
        <f t="shared" si="13"/>
        <v>304</v>
      </c>
      <c r="N55" s="32">
        <f t="shared" si="9"/>
        <v>4.6718283545893517E-2</v>
      </c>
      <c r="O55" s="32">
        <f t="shared" si="10"/>
        <v>0.14667278709950479</v>
      </c>
      <c r="P55" s="33">
        <f t="shared" si="11"/>
        <v>8.9790783432482604E-2</v>
      </c>
      <c r="Q55" s="41"/>
      <c r="R55" s="58">
        <f t="shared" si="6"/>
        <v>11.586134319381593</v>
      </c>
      <c r="S55" s="58">
        <f t="shared" si="7"/>
        <v>36.374851200677192</v>
      </c>
      <c r="T55" s="58">
        <f>+G55/(J55+M55)</f>
        <v>22.268114291255685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1826.6273715959132</v>
      </c>
      <c r="F56" s="56">
        <v>4592.714301665108</v>
      </c>
      <c r="G56" s="57">
        <f t="shared" si="0"/>
        <v>6419.3416732610212</v>
      </c>
      <c r="H56" s="56">
        <v>0</v>
      </c>
      <c r="I56" s="56">
        <v>0</v>
      </c>
      <c r="J56" s="57">
        <f t="shared" si="12"/>
        <v>0</v>
      </c>
      <c r="K56" s="56">
        <v>177</v>
      </c>
      <c r="L56" s="56">
        <v>131</v>
      </c>
      <c r="M56" s="57">
        <f t="shared" si="13"/>
        <v>308</v>
      </c>
      <c r="N56" s="32">
        <f t="shared" si="9"/>
        <v>4.1612615536630065E-2</v>
      </c>
      <c r="O56" s="32">
        <f t="shared" si="10"/>
        <v>0.14136648306036406</v>
      </c>
      <c r="P56" s="33">
        <f t="shared" si="11"/>
        <v>8.4040396853542906E-2</v>
      </c>
      <c r="Q56" s="41"/>
      <c r="R56" s="58">
        <f t="shared" si="6"/>
        <v>10.319928653084256</v>
      </c>
      <c r="S56" s="58">
        <f t="shared" si="7"/>
        <v>35.058887798970289</v>
      </c>
      <c r="T56" s="58">
        <f>+G56/(J56+M56)</f>
        <v>20.842018419678642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1500.2877792485144</v>
      </c>
      <c r="F57" s="56">
        <v>3495.3677832244034</v>
      </c>
      <c r="G57" s="57">
        <f t="shared" si="0"/>
        <v>4995.6555624729181</v>
      </c>
      <c r="H57" s="56">
        <v>0</v>
      </c>
      <c r="I57" s="56">
        <v>0</v>
      </c>
      <c r="J57" s="57">
        <f t="shared" si="12"/>
        <v>0</v>
      </c>
      <c r="K57" s="56">
        <v>169</v>
      </c>
      <c r="L57" s="56">
        <v>131</v>
      </c>
      <c r="M57" s="57">
        <f t="shared" si="13"/>
        <v>300</v>
      </c>
      <c r="N57" s="32">
        <f t="shared" si="9"/>
        <v>3.5796139035324359E-2</v>
      </c>
      <c r="O57" s="32">
        <f t="shared" si="10"/>
        <v>0.10758950330043103</v>
      </c>
      <c r="P57" s="33">
        <f t="shared" si="11"/>
        <v>6.7145908097754281E-2</v>
      </c>
      <c r="Q57" s="41"/>
      <c r="R57" s="58">
        <f t="shared" si="6"/>
        <v>8.8774424807604397</v>
      </c>
      <c r="S57" s="58">
        <f t="shared" si="7"/>
        <v>26.682196818506895</v>
      </c>
      <c r="T57" s="58">
        <f t="shared" si="8"/>
        <v>16.652185208243061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1428.3154790740725</v>
      </c>
      <c r="F58" s="61">
        <v>3398.0000000000014</v>
      </c>
      <c r="G58" s="62">
        <f t="shared" si="0"/>
        <v>4826.3154790740737</v>
      </c>
      <c r="H58" s="56">
        <v>0</v>
      </c>
      <c r="I58" s="56">
        <v>0</v>
      </c>
      <c r="J58" s="57">
        <f t="shared" si="12"/>
        <v>0</v>
      </c>
      <c r="K58" s="56">
        <v>173</v>
      </c>
      <c r="L58" s="56">
        <v>130</v>
      </c>
      <c r="M58" s="57">
        <f t="shared" si="13"/>
        <v>303</v>
      </c>
      <c r="N58" s="34">
        <f t="shared" si="9"/>
        <v>3.3290963058784089E-2</v>
      </c>
      <c r="O58" s="34">
        <f t="shared" si="10"/>
        <v>0.10539702233250625</v>
      </c>
      <c r="P58" s="35">
        <f t="shared" si="11"/>
        <v>6.4227556146519663E-2</v>
      </c>
      <c r="Q58" s="41"/>
      <c r="R58" s="58">
        <f t="shared" si="6"/>
        <v>8.2561588385784539</v>
      </c>
      <c r="S58" s="58">
        <f t="shared" si="7"/>
        <v>26.138461538461549</v>
      </c>
      <c r="T58" s="58">
        <f t="shared" si="8"/>
        <v>15.928433924336877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6369.7429439639136</v>
      </c>
      <c r="F59" s="64">
        <v>10654.126403237191</v>
      </c>
      <c r="G59" s="65">
        <f t="shared" si="0"/>
        <v>17023.869347201104</v>
      </c>
      <c r="H59" s="66">
        <v>92</v>
      </c>
      <c r="I59" s="64">
        <v>142</v>
      </c>
      <c r="J59" s="65">
        <f t="shared" si="1"/>
        <v>234</v>
      </c>
      <c r="K59" s="66">
        <v>170</v>
      </c>
      <c r="L59" s="64">
        <v>96</v>
      </c>
      <c r="M59" s="65">
        <f t="shared" si="2"/>
        <v>266</v>
      </c>
      <c r="N59" s="30">
        <f t="shared" si="9"/>
        <v>0.10268479081706076</v>
      </c>
      <c r="O59" s="30">
        <f t="shared" si="10"/>
        <v>0.19556032311375168</v>
      </c>
      <c r="P59" s="31">
        <f t="shared" si="11"/>
        <v>0.14611258365834509</v>
      </c>
      <c r="Q59" s="41"/>
      <c r="R59" s="58">
        <f t="shared" si="6"/>
        <v>24.311995969327914</v>
      </c>
      <c r="S59" s="58">
        <f t="shared" si="7"/>
        <v>44.765236988391557</v>
      </c>
      <c r="T59" s="58">
        <f>+G59/(J59+M59)</f>
        <v>34.047738694402206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6315.6679740761156</v>
      </c>
      <c r="F60" s="56">
        <v>10460.803578005747</v>
      </c>
      <c r="G60" s="57">
        <f t="shared" si="0"/>
        <v>16776.471552081865</v>
      </c>
      <c r="H60" s="55">
        <v>58</v>
      </c>
      <c r="I60" s="56">
        <v>142</v>
      </c>
      <c r="J60" s="57">
        <f t="shared" ref="J60:J84" si="20">+H60+I60</f>
        <v>200</v>
      </c>
      <c r="K60" s="55">
        <v>182</v>
      </c>
      <c r="L60" s="56">
        <v>96</v>
      </c>
      <c r="M60" s="57">
        <f t="shared" ref="M60:M70" si="21">+K60+L60</f>
        <v>278</v>
      </c>
      <c r="N60" s="32">
        <f t="shared" si="9"/>
        <v>0.10952531864033219</v>
      </c>
      <c r="O60" s="32">
        <f t="shared" si="10"/>
        <v>0.19201181310583237</v>
      </c>
      <c r="P60" s="33">
        <f t="shared" si="11"/>
        <v>0.14959758482024776</v>
      </c>
      <c r="Q60" s="41"/>
      <c r="R60" s="58">
        <f t="shared" si="6"/>
        <v>26.315283225317149</v>
      </c>
      <c r="S60" s="58">
        <f t="shared" si="7"/>
        <v>43.952956210108184</v>
      </c>
      <c r="T60" s="58">
        <f t="shared" si="8"/>
        <v>35.097220820254947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6213.9165667922198</v>
      </c>
      <c r="F61" s="56">
        <v>9811.2061876106454</v>
      </c>
      <c r="G61" s="57">
        <f t="shared" si="0"/>
        <v>16025.122754402866</v>
      </c>
      <c r="H61" s="55">
        <v>58</v>
      </c>
      <c r="I61" s="56">
        <v>142</v>
      </c>
      <c r="J61" s="57">
        <f t="shared" si="20"/>
        <v>200</v>
      </c>
      <c r="K61" s="55">
        <v>182</v>
      </c>
      <c r="L61" s="56">
        <v>96</v>
      </c>
      <c r="M61" s="57">
        <f t="shared" si="21"/>
        <v>278</v>
      </c>
      <c r="N61" s="32">
        <f t="shared" si="9"/>
        <v>0.1077607617715077</v>
      </c>
      <c r="O61" s="32">
        <f t="shared" si="10"/>
        <v>0.18008821930269173</v>
      </c>
      <c r="P61" s="33">
        <f t="shared" si="11"/>
        <v>0.1428977275146496</v>
      </c>
      <c r="Q61" s="41"/>
      <c r="R61" s="58">
        <f t="shared" si="6"/>
        <v>25.891319028300916</v>
      </c>
      <c r="S61" s="58">
        <f t="shared" si="7"/>
        <v>41.22355541012876</v>
      </c>
      <c r="T61" s="58">
        <f t="shared" si="8"/>
        <v>33.525361410884656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6113.8098567234201</v>
      </c>
      <c r="F62" s="56">
        <v>9355.1391225913976</v>
      </c>
      <c r="G62" s="57">
        <f t="shared" si="0"/>
        <v>15468.948979314817</v>
      </c>
      <c r="H62" s="55">
        <v>58</v>
      </c>
      <c r="I62" s="56">
        <v>142</v>
      </c>
      <c r="J62" s="57">
        <f t="shared" si="20"/>
        <v>200</v>
      </c>
      <c r="K62" s="55">
        <v>182</v>
      </c>
      <c r="L62" s="56">
        <v>96</v>
      </c>
      <c r="M62" s="57">
        <f t="shared" si="21"/>
        <v>278</v>
      </c>
      <c r="N62" s="32">
        <f t="shared" si="9"/>
        <v>0.10602472698257874</v>
      </c>
      <c r="O62" s="32">
        <f t="shared" si="10"/>
        <v>0.17171694424727235</v>
      </c>
      <c r="P62" s="33">
        <f t="shared" si="11"/>
        <v>0.13793826668671366</v>
      </c>
      <c r="Q62" s="41"/>
      <c r="R62" s="58">
        <f t="shared" si="6"/>
        <v>25.474207736347584</v>
      </c>
      <c r="S62" s="58">
        <f t="shared" si="7"/>
        <v>39.307307237778979</v>
      </c>
      <c r="T62" s="58">
        <f t="shared" si="8"/>
        <v>32.361817948357356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6091.0659444842586</v>
      </c>
      <c r="F63" s="56">
        <v>8871.738648795641</v>
      </c>
      <c r="G63" s="57">
        <f t="shared" si="0"/>
        <v>14962.8045932799</v>
      </c>
      <c r="H63" s="55">
        <v>64</v>
      </c>
      <c r="I63" s="56">
        <v>142</v>
      </c>
      <c r="J63" s="57">
        <f t="shared" si="20"/>
        <v>206</v>
      </c>
      <c r="K63" s="55">
        <v>178</v>
      </c>
      <c r="L63" s="56">
        <v>96</v>
      </c>
      <c r="M63" s="57">
        <f t="shared" si="21"/>
        <v>274</v>
      </c>
      <c r="N63" s="32">
        <f t="shared" si="9"/>
        <v>0.10507635151263212</v>
      </c>
      <c r="O63" s="32">
        <f t="shared" si="10"/>
        <v>0.16284395464015494</v>
      </c>
      <c r="P63" s="33">
        <f t="shared" si="11"/>
        <v>0.13306421273192853</v>
      </c>
      <c r="Q63" s="41"/>
      <c r="R63" s="58">
        <f t="shared" si="6"/>
        <v>25.169693985472144</v>
      </c>
      <c r="S63" s="58">
        <f t="shared" si="7"/>
        <v>37.276212810065715</v>
      </c>
      <c r="T63" s="58">
        <f t="shared" si="8"/>
        <v>31.172509569333123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6153.0896521061541</v>
      </c>
      <c r="F64" s="56">
        <v>8217.267213590123</v>
      </c>
      <c r="G64" s="57">
        <f t="shared" si="0"/>
        <v>14370.356865696278</v>
      </c>
      <c r="H64" s="55">
        <v>74</v>
      </c>
      <c r="I64" s="56">
        <v>102</v>
      </c>
      <c r="J64" s="57">
        <f t="shared" si="20"/>
        <v>176</v>
      </c>
      <c r="K64" s="55">
        <v>170</v>
      </c>
      <c r="L64" s="56">
        <v>140</v>
      </c>
      <c r="M64" s="57">
        <f t="shared" si="21"/>
        <v>310</v>
      </c>
      <c r="N64" s="3">
        <f t="shared" si="9"/>
        <v>0.10582501465510034</v>
      </c>
      <c r="O64" s="3">
        <f t="shared" si="10"/>
        <v>0.1447925573299641</v>
      </c>
      <c r="P64" s="4">
        <f t="shared" si="11"/>
        <v>0.12507273417435139</v>
      </c>
      <c r="Q64" s="41"/>
      <c r="R64" s="58">
        <f t="shared" si="6"/>
        <v>25.217580541418663</v>
      </c>
      <c r="S64" s="58">
        <f t="shared" si="7"/>
        <v>33.955649642934389</v>
      </c>
      <c r="T64" s="58">
        <f t="shared" si="8"/>
        <v>29.56863552612403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5738.2822980097872</v>
      </c>
      <c r="F65" s="56">
        <v>6666.8277100527348</v>
      </c>
      <c r="G65" s="57">
        <f t="shared" si="0"/>
        <v>12405.110008062522</v>
      </c>
      <c r="H65" s="55">
        <v>102</v>
      </c>
      <c r="I65" s="56">
        <v>100</v>
      </c>
      <c r="J65" s="57">
        <f t="shared" si="20"/>
        <v>202</v>
      </c>
      <c r="K65" s="55">
        <v>140</v>
      </c>
      <c r="L65" s="56">
        <v>140</v>
      </c>
      <c r="M65" s="57">
        <f t="shared" si="21"/>
        <v>280</v>
      </c>
      <c r="N65" s="3">
        <f t="shared" si="9"/>
        <v>0.1011115431704572</v>
      </c>
      <c r="O65" s="3">
        <f t="shared" si="10"/>
        <v>0.11837407155633407</v>
      </c>
      <c r="P65" s="4">
        <f t="shared" si="11"/>
        <v>0.10970983097550695</v>
      </c>
      <c r="Q65" s="41"/>
      <c r="R65" s="58">
        <f t="shared" si="6"/>
        <v>23.711910322354491</v>
      </c>
      <c r="S65" s="58">
        <f t="shared" si="7"/>
        <v>27.778448791886394</v>
      </c>
      <c r="T65" s="58">
        <f t="shared" si="8"/>
        <v>25.736742755316435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3356.635117196377</v>
      </c>
      <c r="F66" s="56">
        <v>2861.6081575428666</v>
      </c>
      <c r="G66" s="57">
        <f t="shared" si="0"/>
        <v>6218.2432747392431</v>
      </c>
      <c r="H66" s="55">
        <v>48</v>
      </c>
      <c r="I66" s="56">
        <v>44</v>
      </c>
      <c r="J66" s="57">
        <f t="shared" si="20"/>
        <v>92</v>
      </c>
      <c r="K66" s="55">
        <v>66</v>
      </c>
      <c r="L66" s="56">
        <v>64</v>
      </c>
      <c r="M66" s="57">
        <f t="shared" si="21"/>
        <v>130</v>
      </c>
      <c r="N66" s="3">
        <f t="shared" si="9"/>
        <v>0.1255473936713187</v>
      </c>
      <c r="O66" s="3">
        <f t="shared" si="10"/>
        <v>0.11276829120203605</v>
      </c>
      <c r="P66" s="4">
        <f t="shared" si="11"/>
        <v>0.11932459461811566</v>
      </c>
      <c r="Q66" s="41"/>
      <c r="R66" s="58">
        <f t="shared" si="6"/>
        <v>29.444167694705062</v>
      </c>
      <c r="S66" s="58">
        <f t="shared" si="7"/>
        <v>26.496371829100617</v>
      </c>
      <c r="T66" s="58">
        <f t="shared" si="8"/>
        <v>28.010104841167763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3098.728271040306</v>
      </c>
      <c r="F67" s="56">
        <v>2749.9820363468125</v>
      </c>
      <c r="G67" s="57">
        <f t="shared" si="0"/>
        <v>5848.7103073871185</v>
      </c>
      <c r="H67" s="55">
        <v>52</v>
      </c>
      <c r="I67" s="56">
        <v>44</v>
      </c>
      <c r="J67" s="57">
        <f t="shared" si="20"/>
        <v>96</v>
      </c>
      <c r="K67" s="55">
        <v>66</v>
      </c>
      <c r="L67" s="56">
        <v>64</v>
      </c>
      <c r="M67" s="57">
        <f t="shared" si="21"/>
        <v>130</v>
      </c>
      <c r="N67" s="3">
        <f t="shared" si="9"/>
        <v>0.11227276344348935</v>
      </c>
      <c r="O67" s="3">
        <f t="shared" si="10"/>
        <v>0.10836940559374261</v>
      </c>
      <c r="P67" s="4">
        <f t="shared" si="11"/>
        <v>0.11040301848737388</v>
      </c>
      <c r="Q67" s="41"/>
      <c r="R67" s="58">
        <f t="shared" si="6"/>
        <v>26.260409076612763</v>
      </c>
      <c r="S67" s="58">
        <f t="shared" si="7"/>
        <v>25.462796632840856</v>
      </c>
      <c r="T67" s="58">
        <f t="shared" si="8"/>
        <v>25.879249147730611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3004.2980097424711</v>
      </c>
      <c r="F68" s="56">
        <v>2679.6158253879303</v>
      </c>
      <c r="G68" s="57">
        <f t="shared" si="0"/>
        <v>5683.9138351304009</v>
      </c>
      <c r="H68" s="55">
        <v>74</v>
      </c>
      <c r="I68" s="56">
        <v>44</v>
      </c>
      <c r="J68" s="57">
        <f t="shared" si="20"/>
        <v>118</v>
      </c>
      <c r="K68" s="55">
        <v>65</v>
      </c>
      <c r="L68" s="56">
        <v>22</v>
      </c>
      <c r="M68" s="57">
        <f t="shared" si="21"/>
        <v>87</v>
      </c>
      <c r="N68" s="3">
        <f t="shared" si="9"/>
        <v>9.3580177228459724E-2</v>
      </c>
      <c r="O68" s="3">
        <f t="shared" si="10"/>
        <v>0.1791187049056103</v>
      </c>
      <c r="P68" s="4">
        <f t="shared" si="11"/>
        <v>0.120769884309247</v>
      </c>
      <c r="Q68" s="41"/>
      <c r="R68" s="58">
        <f t="shared" si="6"/>
        <v>21.613654746348711</v>
      </c>
      <c r="S68" s="58">
        <f t="shared" si="7"/>
        <v>40.600239778605001</v>
      </c>
      <c r="T68" s="58">
        <f t="shared" si="8"/>
        <v>27.726408951855614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2549.1697917655306</v>
      </c>
      <c r="F69" s="61">
        <v>1474.0000000000005</v>
      </c>
      <c r="G69" s="62">
        <f t="shared" si="0"/>
        <v>4023.169791765531</v>
      </c>
      <c r="H69" s="67">
        <v>88</v>
      </c>
      <c r="I69" s="61">
        <v>44</v>
      </c>
      <c r="J69" s="62">
        <f t="shared" si="20"/>
        <v>132</v>
      </c>
      <c r="K69" s="67">
        <v>44</v>
      </c>
      <c r="L69" s="61">
        <v>22</v>
      </c>
      <c r="M69" s="62">
        <f t="shared" si="21"/>
        <v>66</v>
      </c>
      <c r="N69" s="6">
        <f t="shared" si="9"/>
        <v>8.5199525125853298E-2</v>
      </c>
      <c r="O69" s="6">
        <f t="shared" si="10"/>
        <v>9.8529411764705907E-2</v>
      </c>
      <c r="P69" s="7">
        <f t="shared" si="11"/>
        <v>8.9642820672137496E-2</v>
      </c>
      <c r="Q69" s="41"/>
      <c r="R69" s="58">
        <f t="shared" si="6"/>
        <v>19.311892361860082</v>
      </c>
      <c r="S69" s="58">
        <f t="shared" si="7"/>
        <v>22.333333333333339</v>
      </c>
      <c r="T69" s="58">
        <f t="shared" si="8"/>
        <v>20.319039352351165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18439</v>
      </c>
      <c r="F70" s="64">
        <v>5082.7138621917184</v>
      </c>
      <c r="G70" s="65">
        <f t="shared" si="0"/>
        <v>23521.713862191718</v>
      </c>
      <c r="H70" s="66">
        <v>402</v>
      </c>
      <c r="I70" s="64">
        <v>428</v>
      </c>
      <c r="J70" s="65">
        <f t="shared" si="20"/>
        <v>830</v>
      </c>
      <c r="K70" s="66">
        <v>0</v>
      </c>
      <c r="L70" s="64">
        <v>0</v>
      </c>
      <c r="M70" s="65">
        <f t="shared" si="21"/>
        <v>0</v>
      </c>
      <c r="N70" s="15">
        <f t="shared" si="9"/>
        <v>0.21235258890731529</v>
      </c>
      <c r="O70" s="15">
        <f t="shared" si="10"/>
        <v>5.4979165176009412E-2</v>
      </c>
      <c r="P70" s="16">
        <f t="shared" si="11"/>
        <v>0.13120099209165395</v>
      </c>
      <c r="Q70" s="41"/>
      <c r="R70" s="58">
        <f t="shared" si="6"/>
        <v>45.868159203980099</v>
      </c>
      <c r="S70" s="58">
        <f t="shared" si="7"/>
        <v>11.875499678018034</v>
      </c>
      <c r="T70" s="58">
        <f t="shared" si="8"/>
        <v>28.339414291797251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24981.89081046588</v>
      </c>
      <c r="F71" s="56">
        <v>7547.5864018812754</v>
      </c>
      <c r="G71" s="57">
        <f t="shared" ref="G71:G84" si="22">+E71+F71</f>
        <v>32529.477212347156</v>
      </c>
      <c r="H71" s="55">
        <v>382</v>
      </c>
      <c r="I71" s="56">
        <v>430</v>
      </c>
      <c r="J71" s="57">
        <f t="shared" si="20"/>
        <v>812</v>
      </c>
      <c r="K71" s="55">
        <v>0</v>
      </c>
      <c r="L71" s="56">
        <v>0</v>
      </c>
      <c r="M71" s="57">
        <f t="shared" ref="M71:M84" si="23">+K72+L72</f>
        <v>0</v>
      </c>
      <c r="N71" s="3">
        <f t="shared" si="9"/>
        <v>0.30276675890132199</v>
      </c>
      <c r="O71" s="3">
        <f t="shared" si="10"/>
        <v>8.1261696833347066E-2</v>
      </c>
      <c r="P71" s="4">
        <f t="shared" si="11"/>
        <v>0.18546728022000522</v>
      </c>
      <c r="Q71" s="41"/>
      <c r="R71" s="58">
        <f t="shared" ref="R71:R85" si="24">+E71/(H71+K71)</f>
        <v>65.39761992268555</v>
      </c>
      <c r="S71" s="58">
        <f t="shared" ref="S71:S85" si="25">+F71/(I71+L71)</f>
        <v>17.552526516002967</v>
      </c>
      <c r="T71" s="58">
        <f t="shared" ref="T71:T85" si="26">+G71/(J71+M71)</f>
        <v>40.060932527521125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34893.524860036865</v>
      </c>
      <c r="F72" s="56">
        <v>13497.552431209502</v>
      </c>
      <c r="G72" s="57">
        <f t="shared" si="22"/>
        <v>48391.077291246365</v>
      </c>
      <c r="H72" s="55">
        <v>426</v>
      </c>
      <c r="I72" s="56">
        <v>434</v>
      </c>
      <c r="J72" s="57">
        <f t="shared" si="20"/>
        <v>860</v>
      </c>
      <c r="K72" s="55">
        <v>0</v>
      </c>
      <c r="L72" s="56">
        <v>0</v>
      </c>
      <c r="M72" s="57">
        <f t="shared" si="23"/>
        <v>0</v>
      </c>
      <c r="N72" s="3">
        <f t="shared" si="9"/>
        <v>0.37921149430573886</v>
      </c>
      <c r="O72" s="3">
        <f t="shared" si="10"/>
        <v>0.1439831075184492</v>
      </c>
      <c r="P72" s="4">
        <f t="shared" si="11"/>
        <v>0.26050321539215315</v>
      </c>
      <c r="Q72" s="41"/>
      <c r="R72" s="58">
        <f t="shared" si="24"/>
        <v>81.909682770039595</v>
      </c>
      <c r="S72" s="58">
        <f t="shared" si="25"/>
        <v>31.100351223985029</v>
      </c>
      <c r="T72" s="58">
        <f t="shared" si="26"/>
        <v>56.268694524705076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41427.067938737717</v>
      </c>
      <c r="F73" s="56">
        <v>16037.275538031105</v>
      </c>
      <c r="G73" s="57">
        <f t="shared" si="22"/>
        <v>57464.343476768823</v>
      </c>
      <c r="H73" s="55">
        <v>426</v>
      </c>
      <c r="I73" s="56">
        <v>430</v>
      </c>
      <c r="J73" s="57">
        <f t="shared" si="20"/>
        <v>856</v>
      </c>
      <c r="K73" s="55">
        <v>0</v>
      </c>
      <c r="L73" s="56">
        <v>0</v>
      </c>
      <c r="M73" s="57">
        <f t="shared" si="23"/>
        <v>0</v>
      </c>
      <c r="N73" s="3">
        <f t="shared" ref="N73" si="27">+E73/(H73*216+K73*248)</f>
        <v>0.45021591830483521</v>
      </c>
      <c r="O73" s="3">
        <f t="shared" ref="O73" si="28">+F73/(I73*216+L73*248)</f>
        <v>0.17266661862651922</v>
      </c>
      <c r="P73" s="4">
        <f t="shared" ref="P73" si="29">+G73/(J73*216+M73*248)</f>
        <v>0.31079278879353162</v>
      </c>
      <c r="Q73" s="41"/>
      <c r="R73" s="58">
        <f t="shared" si="24"/>
        <v>97.246638353844403</v>
      </c>
      <c r="S73" s="58">
        <f t="shared" si="25"/>
        <v>37.295989623328147</v>
      </c>
      <c r="T73" s="58">
        <f t="shared" si="26"/>
        <v>67.131242379402835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49821.473096853064</v>
      </c>
      <c r="F74" s="56">
        <v>16564.061826668491</v>
      </c>
      <c r="G74" s="57">
        <f t="shared" si="22"/>
        <v>66385.534923521554</v>
      </c>
      <c r="H74" s="55">
        <v>384</v>
      </c>
      <c r="I74" s="56">
        <v>434</v>
      </c>
      <c r="J74" s="57">
        <f t="shared" si="20"/>
        <v>818</v>
      </c>
      <c r="K74" s="55">
        <v>0</v>
      </c>
      <c r="L74" s="56">
        <v>0</v>
      </c>
      <c r="M74" s="57">
        <f t="shared" si="23"/>
        <v>0</v>
      </c>
      <c r="N74" s="3">
        <f t="shared" si="9"/>
        <v>0.60066397927340209</v>
      </c>
      <c r="O74" s="3">
        <f t="shared" si="10"/>
        <v>0.17669463460774545</v>
      </c>
      <c r="P74" s="4">
        <f t="shared" si="11"/>
        <v>0.37572180863172122</v>
      </c>
      <c r="Q74" s="41"/>
      <c r="R74" s="58">
        <f t="shared" si="24"/>
        <v>129.74341952305485</v>
      </c>
      <c r="S74" s="58">
        <f t="shared" si="25"/>
        <v>38.166041075273021</v>
      </c>
      <c r="T74" s="58">
        <f t="shared" si="26"/>
        <v>81.155910664451781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50824.53206660373</v>
      </c>
      <c r="F75" s="56">
        <v>17975.716766447644</v>
      </c>
      <c r="G75" s="57">
        <f t="shared" si="22"/>
        <v>68800.248833051373</v>
      </c>
      <c r="H75" s="55">
        <v>390</v>
      </c>
      <c r="I75" s="56">
        <v>440</v>
      </c>
      <c r="J75" s="57">
        <f t="shared" si="20"/>
        <v>830</v>
      </c>
      <c r="K75" s="55">
        <v>0</v>
      </c>
      <c r="L75" s="56">
        <v>0</v>
      </c>
      <c r="M75" s="57">
        <f t="shared" si="23"/>
        <v>0</v>
      </c>
      <c r="N75" s="3">
        <f t="shared" si="9"/>
        <v>0.60333015273746116</v>
      </c>
      <c r="O75" s="3">
        <f t="shared" si="10"/>
        <v>0.18913843399040028</v>
      </c>
      <c r="P75" s="4">
        <f t="shared" si="11"/>
        <v>0.38375863918480241</v>
      </c>
      <c r="Q75" s="41"/>
      <c r="R75" s="58">
        <f t="shared" si="24"/>
        <v>130.31931299129161</v>
      </c>
      <c r="S75" s="58">
        <f t="shared" si="25"/>
        <v>40.853901741926464</v>
      </c>
      <c r="T75" s="58">
        <f t="shared" si="26"/>
        <v>82.89186606391732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55021.394613576798</v>
      </c>
      <c r="F76" s="56">
        <v>28973.524046478502</v>
      </c>
      <c r="G76" s="57">
        <f t="shared" si="22"/>
        <v>83994.918660055293</v>
      </c>
      <c r="H76" s="55">
        <v>430</v>
      </c>
      <c r="I76" s="56">
        <v>434</v>
      </c>
      <c r="J76" s="57">
        <f t="shared" si="20"/>
        <v>864</v>
      </c>
      <c r="K76" s="55">
        <v>0</v>
      </c>
      <c r="L76" s="56">
        <v>0</v>
      </c>
      <c r="M76" s="57">
        <f t="shared" si="23"/>
        <v>0</v>
      </c>
      <c r="N76" s="3">
        <f t="shared" si="9"/>
        <v>0.59239227620130064</v>
      </c>
      <c r="O76" s="3">
        <f t="shared" si="10"/>
        <v>0.30907070368747336</v>
      </c>
      <c r="P76" s="4">
        <f t="shared" si="11"/>
        <v>0.45007565297097529</v>
      </c>
      <c r="Q76" s="41"/>
      <c r="R76" s="58">
        <f t="shared" si="24"/>
        <v>127.95673165948092</v>
      </c>
      <c r="S76" s="58">
        <f t="shared" si="25"/>
        <v>66.759271996494249</v>
      </c>
      <c r="T76" s="58">
        <f t="shared" si="26"/>
        <v>97.216341041730658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53104.728150711861</v>
      </c>
      <c r="F77" s="56">
        <v>33866.119482868045</v>
      </c>
      <c r="G77" s="57">
        <f t="shared" si="22"/>
        <v>86970.847633579906</v>
      </c>
      <c r="H77" s="55">
        <v>424</v>
      </c>
      <c r="I77" s="56">
        <v>430</v>
      </c>
      <c r="J77" s="57">
        <f t="shared" si="20"/>
        <v>854</v>
      </c>
      <c r="K77" s="55">
        <v>0</v>
      </c>
      <c r="L77" s="56">
        <v>0</v>
      </c>
      <c r="M77" s="57">
        <f t="shared" si="23"/>
        <v>0</v>
      </c>
      <c r="N77" s="3">
        <f t="shared" si="9"/>
        <v>0.5798472238678356</v>
      </c>
      <c r="O77" s="3">
        <f t="shared" si="10"/>
        <v>0.36462230278712365</v>
      </c>
      <c r="P77" s="4">
        <f t="shared" si="11"/>
        <v>0.47147870388574414</v>
      </c>
      <c r="Q77" s="41"/>
      <c r="R77" s="58">
        <f t="shared" si="24"/>
        <v>125.2470003554525</v>
      </c>
      <c r="S77" s="58">
        <f t="shared" si="25"/>
        <v>78.758417402018708</v>
      </c>
      <c r="T77" s="58">
        <f t="shared" si="26"/>
        <v>101.83940003932074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45537.6490437018</v>
      </c>
      <c r="F78" s="56">
        <v>28710.885305717722</v>
      </c>
      <c r="G78" s="57">
        <f t="shared" si="22"/>
        <v>74248.534349419526</v>
      </c>
      <c r="H78" s="55">
        <v>412</v>
      </c>
      <c r="I78" s="56">
        <v>426</v>
      </c>
      <c r="J78" s="57">
        <f t="shared" si="20"/>
        <v>838</v>
      </c>
      <c r="K78" s="55">
        <v>0</v>
      </c>
      <c r="L78" s="56">
        <v>0</v>
      </c>
      <c r="M78" s="57">
        <f t="shared" si="23"/>
        <v>0</v>
      </c>
      <c r="N78" s="3">
        <f t="shared" si="9"/>
        <v>0.5117049739718379</v>
      </c>
      <c r="O78" s="3">
        <f t="shared" si="10"/>
        <v>0.31202057583156972</v>
      </c>
      <c r="P78" s="4">
        <f t="shared" si="11"/>
        <v>0.41019476680268013</v>
      </c>
      <c r="Q78" s="41"/>
      <c r="R78" s="58">
        <f t="shared" si="24"/>
        <v>110.52827437791699</v>
      </c>
      <c r="S78" s="58">
        <f t="shared" si="25"/>
        <v>67.396444379619069</v>
      </c>
      <c r="T78" s="58">
        <f t="shared" si="26"/>
        <v>88.602069629378903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43861.289639424052</v>
      </c>
      <c r="F79" s="56">
        <v>27692.392678073003</v>
      </c>
      <c r="G79" s="57">
        <f t="shared" si="22"/>
        <v>71553.682317497063</v>
      </c>
      <c r="H79" s="55">
        <v>434</v>
      </c>
      <c r="I79" s="56">
        <v>430</v>
      </c>
      <c r="J79" s="57">
        <f t="shared" si="20"/>
        <v>864</v>
      </c>
      <c r="K79" s="55">
        <v>0</v>
      </c>
      <c r="L79" s="56">
        <v>0</v>
      </c>
      <c r="M79" s="57">
        <f t="shared" si="23"/>
        <v>0</v>
      </c>
      <c r="N79" s="3">
        <f t="shared" si="9"/>
        <v>0.46788370071070207</v>
      </c>
      <c r="O79" s="3">
        <f t="shared" si="10"/>
        <v>0.29815237594824506</v>
      </c>
      <c r="P79" s="4">
        <f t="shared" si="11"/>
        <v>0.3834109349145719</v>
      </c>
      <c r="Q79" s="41"/>
      <c r="R79" s="58">
        <f t="shared" si="24"/>
        <v>101.06287935351165</v>
      </c>
      <c r="S79" s="58">
        <f t="shared" si="25"/>
        <v>64.400913204820938</v>
      </c>
      <c r="T79" s="58">
        <f t="shared" si="26"/>
        <v>82.816761941547526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39100.607054897642</v>
      </c>
      <c r="F80" s="56">
        <v>21958.877682414877</v>
      </c>
      <c r="G80" s="57">
        <f t="shared" si="22"/>
        <v>61059.484737312523</v>
      </c>
      <c r="H80" s="55">
        <v>442</v>
      </c>
      <c r="I80" s="56">
        <v>434</v>
      </c>
      <c r="J80" s="57">
        <f t="shared" si="20"/>
        <v>876</v>
      </c>
      <c r="K80" s="55">
        <v>0</v>
      </c>
      <c r="L80" s="56">
        <v>0</v>
      </c>
      <c r="M80" s="57">
        <f t="shared" si="23"/>
        <v>0</v>
      </c>
      <c r="N80" s="3">
        <f t="shared" si="9"/>
        <v>0.40955051800420689</v>
      </c>
      <c r="O80" s="3">
        <f t="shared" si="10"/>
        <v>0.23424302016571596</v>
      </c>
      <c r="P80" s="4">
        <f t="shared" si="11"/>
        <v>0.32269725994267145</v>
      </c>
      <c r="Q80" s="41"/>
      <c r="R80" s="58">
        <f t="shared" si="24"/>
        <v>88.462911888908693</v>
      </c>
      <c r="S80" s="58">
        <f t="shared" si="25"/>
        <v>50.596492355794645</v>
      </c>
      <c r="T80" s="58">
        <f t="shared" si="26"/>
        <v>69.702608147617042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37138.69760851199</v>
      </c>
      <c r="F81" s="56">
        <v>17209.511904185558</v>
      </c>
      <c r="G81" s="57">
        <f t="shared" si="22"/>
        <v>54348.209512697547</v>
      </c>
      <c r="H81" s="55">
        <v>434</v>
      </c>
      <c r="I81" s="56">
        <v>436</v>
      </c>
      <c r="J81" s="57">
        <f t="shared" si="20"/>
        <v>870</v>
      </c>
      <c r="K81" s="55">
        <v>0</v>
      </c>
      <c r="L81" s="56">
        <v>0</v>
      </c>
      <c r="M81" s="57">
        <f t="shared" si="23"/>
        <v>0</v>
      </c>
      <c r="N81" s="3">
        <f t="shared" si="9"/>
        <v>0.39617146279774695</v>
      </c>
      <c r="O81" s="3">
        <f t="shared" ref="O81:O85" si="30">+F81/(I81*216+L81*248)</f>
        <v>0.18273776656670021</v>
      </c>
      <c r="P81" s="4">
        <f t="shared" ref="P81:P86" si="31">+G81/(J81*216+M81*248)</f>
        <v>0.28920928859460165</v>
      </c>
      <c r="Q81" s="41"/>
      <c r="R81" s="58">
        <f t="shared" si="24"/>
        <v>85.573035964313334</v>
      </c>
      <c r="S81" s="58">
        <f t="shared" si="25"/>
        <v>39.471357578407243</v>
      </c>
      <c r="T81" s="58">
        <f t="shared" si="26"/>
        <v>62.469206336433963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35933.215794157964</v>
      </c>
      <c r="F82" s="56">
        <v>13868.855459623779</v>
      </c>
      <c r="G82" s="57">
        <f t="shared" si="22"/>
        <v>49802.071253781745</v>
      </c>
      <c r="H82" s="55">
        <v>428</v>
      </c>
      <c r="I82" s="56">
        <v>432</v>
      </c>
      <c r="J82" s="57">
        <f t="shared" si="20"/>
        <v>860</v>
      </c>
      <c r="K82" s="55">
        <v>0</v>
      </c>
      <c r="L82" s="56">
        <v>0</v>
      </c>
      <c r="M82" s="57">
        <f t="shared" si="23"/>
        <v>0</v>
      </c>
      <c r="N82" s="3">
        <f t="shared" ref="N82:N86" si="32">+E82/(H82*216+K82*248)</f>
        <v>0.38868570216941378</v>
      </c>
      <c r="O82" s="3">
        <f t="shared" si="30"/>
        <v>0.14862885223362246</v>
      </c>
      <c r="P82" s="4">
        <f t="shared" si="31"/>
        <v>0.26809900545748139</v>
      </c>
      <c r="Q82" s="41"/>
      <c r="R82" s="58">
        <f t="shared" si="24"/>
        <v>83.95611166859338</v>
      </c>
      <c r="S82" s="58">
        <f t="shared" si="25"/>
        <v>32.103832082462453</v>
      </c>
      <c r="T82" s="58">
        <f t="shared" si="26"/>
        <v>57.909385178815981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23614.863068788804</v>
      </c>
      <c r="F83" s="56">
        <v>12828.632061779015</v>
      </c>
      <c r="G83" s="57">
        <f t="shared" si="22"/>
        <v>36443.495130567819</v>
      </c>
      <c r="H83" s="55">
        <v>428</v>
      </c>
      <c r="I83" s="56">
        <v>440</v>
      </c>
      <c r="J83" s="57">
        <f t="shared" si="20"/>
        <v>868</v>
      </c>
      <c r="K83" s="55">
        <v>0</v>
      </c>
      <c r="L83" s="56">
        <v>0</v>
      </c>
      <c r="M83" s="57">
        <f t="shared" si="23"/>
        <v>0</v>
      </c>
      <c r="N83" s="3">
        <f t="shared" si="32"/>
        <v>0.25543941533390452</v>
      </c>
      <c r="O83" s="3">
        <f t="shared" si="30"/>
        <v>0.13498139795642902</v>
      </c>
      <c r="P83" s="4">
        <f t="shared" si="31"/>
        <v>0.19437774753887085</v>
      </c>
      <c r="Q83" s="41"/>
      <c r="R83" s="58">
        <f t="shared" si="24"/>
        <v>55.17491371212337</v>
      </c>
      <c r="S83" s="58">
        <f t="shared" si="25"/>
        <v>29.155981958588672</v>
      </c>
      <c r="T83" s="58">
        <f t="shared" si="26"/>
        <v>41.985593468396104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7733.1322236644201</v>
      </c>
      <c r="F84" s="61">
        <v>9855</v>
      </c>
      <c r="G84" s="62">
        <f t="shared" si="22"/>
        <v>17588.132223664419</v>
      </c>
      <c r="H84" s="67">
        <v>436</v>
      </c>
      <c r="I84" s="61">
        <v>430</v>
      </c>
      <c r="J84" s="62">
        <f t="shared" si="20"/>
        <v>866</v>
      </c>
      <c r="K84" s="67">
        <v>0</v>
      </c>
      <c r="L84" s="61">
        <v>0</v>
      </c>
      <c r="M84" s="62">
        <f t="shared" si="23"/>
        <v>0</v>
      </c>
      <c r="N84" s="6">
        <f t="shared" si="32"/>
        <v>8.2113619432386389E-2</v>
      </c>
      <c r="O84" s="6">
        <f t="shared" si="30"/>
        <v>0.10610465116279069</v>
      </c>
      <c r="P84" s="7">
        <f t="shared" si="31"/>
        <v>9.4026025487898915E-2</v>
      </c>
      <c r="Q84" s="41"/>
      <c r="R84" s="58">
        <f t="shared" si="24"/>
        <v>17.736541797395457</v>
      </c>
      <c r="S84" s="58">
        <f t="shared" si="25"/>
        <v>22.918604651162791</v>
      </c>
      <c r="T84" s="58">
        <f t="shared" si="26"/>
        <v>20.309621505386165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2556.6524757872894</v>
      </c>
      <c r="F85" s="64">
        <v>4761.7826940148243</v>
      </c>
      <c r="G85" s="65">
        <f t="shared" ref="G85:G86" si="33">+E85+F85</f>
        <v>7318.4351698021137</v>
      </c>
      <c r="H85" s="71">
        <v>110</v>
      </c>
      <c r="I85" s="64">
        <v>108</v>
      </c>
      <c r="J85" s="65">
        <f t="shared" ref="J85:J86" si="34">+H85+I85</f>
        <v>218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0.10760321867791622</v>
      </c>
      <c r="O85" s="3">
        <f t="shared" si="30"/>
        <v>0.20412305787100585</v>
      </c>
      <c r="P85" s="4">
        <f t="shared" si="31"/>
        <v>0.15542038671852942</v>
      </c>
      <c r="Q85" s="41"/>
      <c r="R85" s="58">
        <f t="shared" si="24"/>
        <v>23.242295234429903</v>
      </c>
      <c r="S85" s="58">
        <f t="shared" si="25"/>
        <v>44.090580500137264</v>
      </c>
      <c r="T85" s="58">
        <f t="shared" si="26"/>
        <v>33.570803531202358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2344.532329436624</v>
      </c>
      <c r="F86" s="61">
        <v>4471.9999999999991</v>
      </c>
      <c r="G86" s="62">
        <f t="shared" si="33"/>
        <v>6816.5323294366226</v>
      </c>
      <c r="H86" s="72">
        <v>112</v>
      </c>
      <c r="I86" s="61">
        <v>108</v>
      </c>
      <c r="J86" s="62">
        <f t="shared" si="34"/>
        <v>220</v>
      </c>
      <c r="K86" s="72">
        <v>0</v>
      </c>
      <c r="L86" s="61">
        <v>0</v>
      </c>
      <c r="M86" s="62">
        <f t="shared" si="35"/>
        <v>0</v>
      </c>
      <c r="N86" s="6">
        <f t="shared" si="32"/>
        <v>9.6913538749860445E-2</v>
      </c>
      <c r="O86" s="6">
        <f>+F86/(I86*216+L86*248)</f>
        <v>0.19170096021947869</v>
      </c>
      <c r="P86" s="7">
        <f t="shared" si="31"/>
        <v>0.14344554565312759</v>
      </c>
      <c r="Q86" s="41"/>
      <c r="R86" s="58">
        <f>+E86/(H86+K86)</f>
        <v>20.933324369969856</v>
      </c>
      <c r="S86" s="58">
        <f>+F86/(I86+L86)</f>
        <v>41.407407407407398</v>
      </c>
      <c r="T86" s="58">
        <f>+G86/(J86+M86)</f>
        <v>30.984237861075556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1775611.3937735069</v>
      </c>
    </row>
    <row r="91" spans="2:20" x14ac:dyDescent="0.25">
      <c r="C91" t="s">
        <v>112</v>
      </c>
      <c r="D91" s="78">
        <f>SUMPRODUCT(((((J5:J86)*216)+((M5:M86)*248))*((D5:D86))/1000))</f>
        <v>8796709.0047199987</v>
      </c>
    </row>
    <row r="92" spans="2:20" x14ac:dyDescent="0.25">
      <c r="C92" t="s">
        <v>111</v>
      </c>
      <c r="D92" s="39">
        <f>+D90/D91</f>
        <v>0.20184950904034424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91" zoomScaleNormal="91" workbookViewId="0">
      <selection activeCell="M70" sqref="M70:M84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0.182975675381016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648</v>
      </c>
      <c r="F5" s="56">
        <v>538.38091733022247</v>
      </c>
      <c r="G5" s="57">
        <f>+E5+F5</f>
        <v>1186.3809173302225</v>
      </c>
      <c r="H5" s="56">
        <v>108</v>
      </c>
      <c r="I5" s="56">
        <v>177</v>
      </c>
      <c r="J5" s="57">
        <f>+H5+I5</f>
        <v>285</v>
      </c>
      <c r="K5" s="56">
        <v>0</v>
      </c>
      <c r="L5" s="56">
        <v>0</v>
      </c>
      <c r="M5" s="57">
        <f>+K5+L5</f>
        <v>0</v>
      </c>
      <c r="N5" s="32">
        <f>+E5/(H5*216+K5*248)</f>
        <v>2.7777777777777776E-2</v>
      </c>
      <c r="O5" s="32">
        <f t="shared" ref="O5:O80" si="0">+F5/(I5*216+L5*248)</f>
        <v>1.408194489773547E-2</v>
      </c>
      <c r="P5" s="33">
        <f>+G5/(J5*216+M5*248)</f>
        <v>1.9271944725962029E-2</v>
      </c>
      <c r="Q5" s="41"/>
      <c r="R5" s="58">
        <f>+E5/(H5+K5)</f>
        <v>6</v>
      </c>
      <c r="S5" s="58">
        <f t="shared" ref="S5" si="1">+F5/(I5+L5)</f>
        <v>3.0417000979108613</v>
      </c>
      <c r="T5" s="58">
        <f>+G5/(J5+M5)</f>
        <v>4.1627400608077982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1165.0026598526269</v>
      </c>
      <c r="F6" s="56">
        <v>970.77706813109273</v>
      </c>
      <c r="G6" s="57">
        <f t="shared" ref="G6:G70" si="2">+E6+F6</f>
        <v>2135.7797279837196</v>
      </c>
      <c r="H6" s="56">
        <v>99</v>
      </c>
      <c r="I6" s="56">
        <v>173</v>
      </c>
      <c r="J6" s="57">
        <f t="shared" ref="J6:J59" si="3">+H6+I6</f>
        <v>272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5.4480109420717682E-2</v>
      </c>
      <c r="O6" s="32">
        <f t="shared" ref="O6:O16" si="6">+F6/(I6*216+L6*248)</f>
        <v>2.5978833979102247E-2</v>
      </c>
      <c r="P6" s="33">
        <f t="shared" ref="P6:P16" si="7">+G6/(J6*216+M6*248)</f>
        <v>3.6352459967043158E-2</v>
      </c>
      <c r="Q6" s="41"/>
      <c r="R6" s="58">
        <f t="shared" ref="R6:R70" si="8">+E6/(H6+K6)</f>
        <v>11.767703634875019</v>
      </c>
      <c r="S6" s="58">
        <f t="shared" ref="S6:S70" si="9">+F6/(I6+L6)</f>
        <v>5.611428139486085</v>
      </c>
      <c r="T6" s="58">
        <f t="shared" ref="T6:T70" si="10">+G6/(J6+M6)</f>
        <v>7.8521313528813224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1658.3652954216309</v>
      </c>
      <c r="F7" s="56">
        <v>1229.6915075872823</v>
      </c>
      <c r="G7" s="57">
        <f t="shared" si="2"/>
        <v>2888.0568030089134</v>
      </c>
      <c r="H7" s="56">
        <v>88</v>
      </c>
      <c r="I7" s="56">
        <v>151</v>
      </c>
      <c r="J7" s="57">
        <f t="shared" si="3"/>
        <v>239</v>
      </c>
      <c r="K7" s="56">
        <v>0</v>
      </c>
      <c r="L7" s="56">
        <v>0</v>
      </c>
      <c r="M7" s="57">
        <f t="shared" si="4"/>
        <v>0</v>
      </c>
      <c r="N7" s="32">
        <f t="shared" si="5"/>
        <v>8.7245648959471317E-2</v>
      </c>
      <c r="O7" s="32">
        <f t="shared" si="6"/>
        <v>3.7702094296887485E-2</v>
      </c>
      <c r="P7" s="33">
        <f t="shared" si="7"/>
        <v>5.594407258269242E-2</v>
      </c>
      <c r="Q7" s="41"/>
      <c r="R7" s="58">
        <f t="shared" si="8"/>
        <v>18.845060175245806</v>
      </c>
      <c r="S7" s="58">
        <f t="shared" si="9"/>
        <v>8.1436523681276984</v>
      </c>
      <c r="T7" s="58">
        <f t="shared" si="10"/>
        <v>12.083919677861562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2068.8612383028217</v>
      </c>
      <c r="F8" s="56">
        <v>1381.0385138704291</v>
      </c>
      <c r="G8" s="57">
        <f t="shared" si="2"/>
        <v>3449.8997521732508</v>
      </c>
      <c r="H8" s="56">
        <v>110</v>
      </c>
      <c r="I8" s="56">
        <v>141</v>
      </c>
      <c r="J8" s="57">
        <f t="shared" si="3"/>
        <v>251</v>
      </c>
      <c r="K8" s="56">
        <v>0</v>
      </c>
      <c r="L8" s="56">
        <v>0</v>
      </c>
      <c r="M8" s="57">
        <f t="shared" si="4"/>
        <v>0</v>
      </c>
      <c r="N8" s="32">
        <f t="shared" si="5"/>
        <v>8.7073284440354448E-2</v>
      </c>
      <c r="O8" s="32">
        <f t="shared" si="6"/>
        <v>4.5345367542370278E-2</v>
      </c>
      <c r="P8" s="33">
        <f t="shared" si="7"/>
        <v>6.3632502437901195E-2</v>
      </c>
      <c r="Q8" s="41"/>
      <c r="R8" s="58">
        <f t="shared" si="8"/>
        <v>18.80782943911656</v>
      </c>
      <c r="S8" s="58">
        <f t="shared" si="9"/>
        <v>9.7945993891519798</v>
      </c>
      <c r="T8" s="58">
        <f t="shared" si="10"/>
        <v>13.744620526586656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2722.9967687291196</v>
      </c>
      <c r="F9" s="56">
        <v>1686.4388075662184</v>
      </c>
      <c r="G9" s="57">
        <f t="shared" si="2"/>
        <v>4409.4355762953383</v>
      </c>
      <c r="H9" s="56">
        <v>110</v>
      </c>
      <c r="I9" s="56">
        <v>137</v>
      </c>
      <c r="J9" s="57">
        <f t="shared" si="3"/>
        <v>247</v>
      </c>
      <c r="K9" s="56">
        <v>0</v>
      </c>
      <c r="L9" s="56">
        <v>0</v>
      </c>
      <c r="M9" s="57">
        <f t="shared" si="4"/>
        <v>0</v>
      </c>
      <c r="N9" s="32">
        <f t="shared" si="5"/>
        <v>0.11460424110812793</v>
      </c>
      <c r="O9" s="32">
        <f t="shared" si="6"/>
        <v>5.6989686657414787E-2</v>
      </c>
      <c r="P9" s="33">
        <f t="shared" si="7"/>
        <v>8.2647990258946966E-2</v>
      </c>
      <c r="Q9" s="41"/>
      <c r="R9" s="58">
        <f t="shared" si="8"/>
        <v>24.754516079355632</v>
      </c>
      <c r="S9" s="58">
        <f t="shared" si="9"/>
        <v>12.309772318001594</v>
      </c>
      <c r="T9" s="58">
        <f t="shared" si="10"/>
        <v>17.851965895932544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3155.5266394991681</v>
      </c>
      <c r="F10" s="56">
        <v>1949.9562481617279</v>
      </c>
      <c r="G10" s="57">
        <f t="shared" si="2"/>
        <v>5105.4828876608963</v>
      </c>
      <c r="H10" s="56">
        <v>110</v>
      </c>
      <c r="I10" s="56">
        <v>150</v>
      </c>
      <c r="J10" s="57">
        <f t="shared" si="3"/>
        <v>260</v>
      </c>
      <c r="K10" s="56">
        <v>0</v>
      </c>
      <c r="L10" s="56">
        <v>0</v>
      </c>
      <c r="M10" s="57">
        <f t="shared" si="4"/>
        <v>0</v>
      </c>
      <c r="N10" s="32">
        <f t="shared" si="5"/>
        <v>0.13280836024828149</v>
      </c>
      <c r="O10" s="32">
        <f t="shared" si="6"/>
        <v>6.0183834819806416E-2</v>
      </c>
      <c r="P10" s="33">
        <f t="shared" si="7"/>
        <v>9.0909595578007416E-2</v>
      </c>
      <c r="Q10" s="41"/>
      <c r="R10" s="58">
        <f t="shared" si="8"/>
        <v>28.686605813628802</v>
      </c>
      <c r="S10" s="58">
        <f t="shared" si="9"/>
        <v>12.999708321078186</v>
      </c>
      <c r="T10" s="58">
        <f t="shared" si="10"/>
        <v>19.636472644849601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3985.5926145176481</v>
      </c>
      <c r="F11" s="56">
        <v>2538.9070099863393</v>
      </c>
      <c r="G11" s="57">
        <f t="shared" si="2"/>
        <v>6524.4996245039874</v>
      </c>
      <c r="H11" s="56">
        <v>110</v>
      </c>
      <c r="I11" s="56">
        <v>152</v>
      </c>
      <c r="J11" s="57">
        <f t="shared" si="3"/>
        <v>262</v>
      </c>
      <c r="K11" s="56">
        <v>0</v>
      </c>
      <c r="L11" s="56">
        <v>0</v>
      </c>
      <c r="M11" s="57">
        <f t="shared" si="4"/>
        <v>0</v>
      </c>
      <c r="N11" s="32">
        <f t="shared" si="5"/>
        <v>0.16774379690730842</v>
      </c>
      <c r="O11" s="32">
        <f t="shared" si="6"/>
        <v>7.7330257370441621E-2</v>
      </c>
      <c r="P11" s="33">
        <f t="shared" si="7"/>
        <v>0.11529014038210325</v>
      </c>
      <c r="Q11" s="41"/>
      <c r="R11" s="58">
        <f t="shared" si="8"/>
        <v>36.232660131978619</v>
      </c>
      <c r="S11" s="58">
        <f t="shared" si="9"/>
        <v>16.703335592015389</v>
      </c>
      <c r="T11" s="58">
        <f t="shared" si="10"/>
        <v>24.902670322534302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4161.1250759730019</v>
      </c>
      <c r="F12" s="56">
        <v>2602.592232522099</v>
      </c>
      <c r="G12" s="57">
        <f t="shared" si="2"/>
        <v>6763.717308495101</v>
      </c>
      <c r="H12" s="56">
        <v>110</v>
      </c>
      <c r="I12" s="56">
        <v>152</v>
      </c>
      <c r="J12" s="57">
        <f t="shared" si="3"/>
        <v>262</v>
      </c>
      <c r="K12" s="56">
        <v>0</v>
      </c>
      <c r="L12" s="56">
        <v>0</v>
      </c>
      <c r="M12" s="57">
        <f t="shared" si="4"/>
        <v>0</v>
      </c>
      <c r="N12" s="32">
        <f t="shared" si="5"/>
        <v>0.17513152676654048</v>
      </c>
      <c r="O12" s="32">
        <f t="shared" si="6"/>
        <v>7.9269987589001556E-2</v>
      </c>
      <c r="P12" s="33">
        <f t="shared" si="7"/>
        <v>0.11951719869407515</v>
      </c>
      <c r="Q12" s="41"/>
      <c r="R12" s="58">
        <f t="shared" si="8"/>
        <v>37.828409781572745</v>
      </c>
      <c r="S12" s="58">
        <f t="shared" si="9"/>
        <v>17.122317319224337</v>
      </c>
      <c r="T12" s="58">
        <f t="shared" si="10"/>
        <v>25.815714917920232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4302.479798597903</v>
      </c>
      <c r="F13" s="56">
        <v>2645.1397008423637</v>
      </c>
      <c r="G13" s="57">
        <f t="shared" si="2"/>
        <v>6947.6194994402667</v>
      </c>
      <c r="H13" s="56">
        <v>103</v>
      </c>
      <c r="I13" s="56">
        <v>140</v>
      </c>
      <c r="J13" s="57">
        <f t="shared" si="3"/>
        <v>243</v>
      </c>
      <c r="K13" s="56">
        <v>0</v>
      </c>
      <c r="L13" s="56">
        <v>0</v>
      </c>
      <c r="M13" s="57">
        <f t="shared" si="4"/>
        <v>0</v>
      </c>
      <c r="N13" s="32">
        <f t="shared" si="5"/>
        <v>0.19338726171331819</v>
      </c>
      <c r="O13" s="32">
        <f t="shared" si="6"/>
        <v>8.7471550953781868E-2</v>
      </c>
      <c r="P13" s="33">
        <f t="shared" si="7"/>
        <v>0.13236586456790631</v>
      </c>
      <c r="Q13" s="41"/>
      <c r="R13" s="58">
        <f t="shared" si="8"/>
        <v>41.771648530076732</v>
      </c>
      <c r="S13" s="58">
        <f t="shared" si="9"/>
        <v>18.893855006016885</v>
      </c>
      <c r="T13" s="58">
        <f t="shared" si="10"/>
        <v>28.591026746667765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5121.6670640709726</v>
      </c>
      <c r="F14" s="56">
        <v>3388.7288959975508</v>
      </c>
      <c r="G14" s="57">
        <f t="shared" si="2"/>
        <v>8510.395960068523</v>
      </c>
      <c r="H14" s="56">
        <v>91</v>
      </c>
      <c r="I14" s="56">
        <v>134</v>
      </c>
      <c r="J14" s="57">
        <f t="shared" si="3"/>
        <v>225</v>
      </c>
      <c r="K14" s="56">
        <v>0</v>
      </c>
      <c r="L14" s="56">
        <v>0</v>
      </c>
      <c r="M14" s="57">
        <f t="shared" si="4"/>
        <v>0</v>
      </c>
      <c r="N14" s="32">
        <f t="shared" si="5"/>
        <v>0.26056507244968319</v>
      </c>
      <c r="O14" s="32">
        <f t="shared" si="6"/>
        <v>0.11707880375889824</v>
      </c>
      <c r="P14" s="33">
        <f t="shared" si="7"/>
        <v>0.17511102798494904</v>
      </c>
      <c r="Q14" s="41"/>
      <c r="R14" s="58">
        <f t="shared" si="8"/>
        <v>56.282055649131564</v>
      </c>
      <c r="S14" s="58">
        <f t="shared" si="9"/>
        <v>25.289021611922021</v>
      </c>
      <c r="T14" s="58">
        <f t="shared" si="10"/>
        <v>37.823982044748988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8718.9471943236695</v>
      </c>
      <c r="F15" s="56">
        <v>7009.1030884704041</v>
      </c>
      <c r="G15" s="57">
        <f t="shared" si="2"/>
        <v>15728.050282794073</v>
      </c>
      <c r="H15" s="56">
        <v>197</v>
      </c>
      <c r="I15" s="56">
        <v>262</v>
      </c>
      <c r="J15" s="57">
        <f t="shared" si="3"/>
        <v>459</v>
      </c>
      <c r="K15" s="56">
        <v>110</v>
      </c>
      <c r="L15" s="56">
        <v>131</v>
      </c>
      <c r="M15" s="57">
        <f t="shared" si="4"/>
        <v>241</v>
      </c>
      <c r="N15" s="32">
        <f t="shared" si="5"/>
        <v>0.12485604299352258</v>
      </c>
      <c r="O15" s="32">
        <f t="shared" si="6"/>
        <v>7.8683240777620164E-2</v>
      </c>
      <c r="P15" s="33">
        <f t="shared" si="7"/>
        <v>9.8973332931396457E-2</v>
      </c>
      <c r="Q15" s="41"/>
      <c r="R15" s="58">
        <f t="shared" si="8"/>
        <v>28.400479460337685</v>
      </c>
      <c r="S15" s="58">
        <f t="shared" si="9"/>
        <v>17.834867909593903</v>
      </c>
      <c r="T15" s="58">
        <f t="shared" si="10"/>
        <v>22.468643261134389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19322.647451289511</v>
      </c>
      <c r="F16" s="56">
        <v>13282.041832220366</v>
      </c>
      <c r="G16" s="57">
        <f t="shared" si="2"/>
        <v>32604.689283509877</v>
      </c>
      <c r="H16" s="56">
        <v>239</v>
      </c>
      <c r="I16" s="56">
        <v>273</v>
      </c>
      <c r="J16" s="57">
        <f t="shared" si="3"/>
        <v>512</v>
      </c>
      <c r="K16" s="56">
        <v>198</v>
      </c>
      <c r="L16" s="56">
        <v>271</v>
      </c>
      <c r="M16" s="57">
        <f t="shared" si="4"/>
        <v>469</v>
      </c>
      <c r="N16" s="32">
        <f t="shared" si="5"/>
        <v>0.19182995245899365</v>
      </c>
      <c r="O16" s="32">
        <f t="shared" si="6"/>
        <v>0.10526599220311601</v>
      </c>
      <c r="P16" s="33">
        <f t="shared" si="7"/>
        <v>0.14369376160627348</v>
      </c>
      <c r="Q16" s="41"/>
      <c r="R16" s="58">
        <f t="shared" si="8"/>
        <v>44.216584556726573</v>
      </c>
      <c r="S16" s="58">
        <f t="shared" si="9"/>
        <v>24.415518073934496</v>
      </c>
      <c r="T16" s="58">
        <f t="shared" si="10"/>
        <v>33.236176639663483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21013.367848170838</v>
      </c>
      <c r="F17" s="56">
        <v>14574.760265226585</v>
      </c>
      <c r="G17" s="57">
        <f t="shared" si="2"/>
        <v>35588.128113397426</v>
      </c>
      <c r="H17" s="56">
        <v>231</v>
      </c>
      <c r="I17" s="56">
        <v>266</v>
      </c>
      <c r="J17" s="57">
        <f t="shared" si="3"/>
        <v>497</v>
      </c>
      <c r="K17" s="56">
        <v>198</v>
      </c>
      <c r="L17" s="56">
        <v>271</v>
      </c>
      <c r="M17" s="57">
        <f t="shared" si="4"/>
        <v>469</v>
      </c>
      <c r="N17" s="32">
        <f t="shared" ref="N17:N81" si="11">+E17/(H17*216+K17*248)</f>
        <v>0.21225624089061451</v>
      </c>
      <c r="O17" s="32">
        <f t="shared" si="0"/>
        <v>0.11691234249844851</v>
      </c>
      <c r="P17" s="33">
        <f t="shared" ref="P17:P80" si="12">+G17/(J17*216+M17*248)</f>
        <v>0.15911424329975957</v>
      </c>
      <c r="Q17" s="41"/>
      <c r="R17" s="58">
        <f t="shared" si="8"/>
        <v>48.982209436295662</v>
      </c>
      <c r="S17" s="58">
        <f t="shared" si="9"/>
        <v>27.141080568392152</v>
      </c>
      <c r="T17" s="58">
        <f t="shared" si="10"/>
        <v>36.84071233270955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27696.13287527861</v>
      </c>
      <c r="F18" s="56">
        <v>18681.715249549216</v>
      </c>
      <c r="G18" s="57">
        <f t="shared" si="2"/>
        <v>46377.848124827826</v>
      </c>
      <c r="H18" s="56">
        <v>262</v>
      </c>
      <c r="I18" s="56">
        <v>243</v>
      </c>
      <c r="J18" s="57">
        <f t="shared" si="3"/>
        <v>505</v>
      </c>
      <c r="K18" s="56">
        <v>192</v>
      </c>
      <c r="L18" s="56">
        <v>271</v>
      </c>
      <c r="M18" s="57">
        <f t="shared" si="4"/>
        <v>463</v>
      </c>
      <c r="N18" s="32">
        <f t="shared" si="11"/>
        <v>0.26577741512435332</v>
      </c>
      <c r="O18" s="32">
        <f t="shared" si="0"/>
        <v>0.15607635384264482</v>
      </c>
      <c r="P18" s="33">
        <f t="shared" si="12"/>
        <v>0.20713273601555945</v>
      </c>
      <c r="Q18" s="41"/>
      <c r="R18" s="58">
        <f t="shared" si="8"/>
        <v>61.004697963168745</v>
      </c>
      <c r="S18" s="58">
        <f t="shared" si="9"/>
        <v>36.345749512741662</v>
      </c>
      <c r="T18" s="58">
        <f t="shared" si="10"/>
        <v>47.911000128954363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32095.500550676781</v>
      </c>
      <c r="F19" s="56">
        <v>26685.569904923195</v>
      </c>
      <c r="G19" s="57">
        <f t="shared" si="2"/>
        <v>58781.070455599976</v>
      </c>
      <c r="H19" s="56">
        <v>266</v>
      </c>
      <c r="I19" s="56">
        <v>224</v>
      </c>
      <c r="J19" s="57">
        <f t="shared" si="3"/>
        <v>490</v>
      </c>
      <c r="K19" s="56">
        <v>176</v>
      </c>
      <c r="L19" s="56">
        <v>271</v>
      </c>
      <c r="M19" s="57">
        <f t="shared" si="4"/>
        <v>447</v>
      </c>
      <c r="N19" s="32">
        <f t="shared" si="11"/>
        <v>0.31745035360299079</v>
      </c>
      <c r="O19" s="32">
        <f t="shared" si="0"/>
        <v>0.23086000679046298</v>
      </c>
      <c r="P19" s="33">
        <f t="shared" si="12"/>
        <v>0.2712605237549377</v>
      </c>
      <c r="Q19" s="41"/>
      <c r="R19" s="58">
        <f t="shared" si="8"/>
        <v>72.614254639540235</v>
      </c>
      <c r="S19" s="58">
        <f t="shared" si="9"/>
        <v>53.910242232168073</v>
      </c>
      <c r="T19" s="58">
        <f t="shared" si="10"/>
        <v>62.733266227961558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35000.31311363625</v>
      </c>
      <c r="F20" s="56">
        <v>39038.045879256475</v>
      </c>
      <c r="G20" s="57">
        <f t="shared" si="2"/>
        <v>74038.358992892725</v>
      </c>
      <c r="H20" s="56">
        <v>282</v>
      </c>
      <c r="I20" s="56">
        <v>209</v>
      </c>
      <c r="J20" s="57">
        <f t="shared" si="3"/>
        <v>491</v>
      </c>
      <c r="K20" s="56">
        <v>176</v>
      </c>
      <c r="L20" s="56">
        <v>256</v>
      </c>
      <c r="M20" s="57">
        <f t="shared" si="4"/>
        <v>432</v>
      </c>
      <c r="N20" s="32">
        <f t="shared" si="11"/>
        <v>0.33473903130868637</v>
      </c>
      <c r="O20" s="32">
        <f t="shared" si="0"/>
        <v>0.35936046357663004</v>
      </c>
      <c r="P20" s="33">
        <f t="shared" si="12"/>
        <v>0.34728488401484447</v>
      </c>
      <c r="Q20" s="41"/>
      <c r="R20" s="58">
        <f t="shared" si="8"/>
        <v>76.419897628026746</v>
      </c>
      <c r="S20" s="58">
        <f t="shared" si="9"/>
        <v>83.952786837110693</v>
      </c>
      <c r="T20" s="58">
        <f t="shared" si="10"/>
        <v>80.214906817868609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34588.534115737173</v>
      </c>
      <c r="F21" s="56">
        <v>38616.086355737309</v>
      </c>
      <c r="G21" s="57">
        <f t="shared" si="2"/>
        <v>73204.620471474482</v>
      </c>
      <c r="H21" s="56">
        <v>273</v>
      </c>
      <c r="I21" s="56">
        <v>209</v>
      </c>
      <c r="J21" s="57">
        <f t="shared" si="3"/>
        <v>482</v>
      </c>
      <c r="K21" s="56">
        <v>184</v>
      </c>
      <c r="L21" s="56">
        <v>241</v>
      </c>
      <c r="M21" s="57">
        <f t="shared" si="4"/>
        <v>425</v>
      </c>
      <c r="N21" s="32">
        <f t="shared" si="11"/>
        <v>0.33067432233018329</v>
      </c>
      <c r="O21" s="32">
        <f t="shared" si="0"/>
        <v>0.36808073772054017</v>
      </c>
      <c r="P21" s="33">
        <f t="shared" si="12"/>
        <v>0.34940538237177099</v>
      </c>
      <c r="Q21" s="41"/>
      <c r="R21" s="58">
        <f t="shared" si="8"/>
        <v>75.686070275136046</v>
      </c>
      <c r="S21" s="58">
        <f t="shared" si="9"/>
        <v>85.813525234971792</v>
      </c>
      <c r="T21" s="58">
        <f t="shared" si="10"/>
        <v>80.710717168108573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32384.270539175712</v>
      </c>
      <c r="F22" s="56">
        <v>36422.184509783903</v>
      </c>
      <c r="G22" s="57">
        <f t="shared" si="2"/>
        <v>68806.455048959615</v>
      </c>
      <c r="H22" s="56">
        <v>259</v>
      </c>
      <c r="I22" s="56">
        <v>216</v>
      </c>
      <c r="J22" s="57">
        <f t="shared" si="3"/>
        <v>475</v>
      </c>
      <c r="K22" s="56">
        <v>220</v>
      </c>
      <c r="L22" s="56">
        <v>221</v>
      </c>
      <c r="M22" s="57">
        <f t="shared" si="4"/>
        <v>441</v>
      </c>
      <c r="N22" s="32">
        <f t="shared" si="11"/>
        <v>0.29305971312509693</v>
      </c>
      <c r="O22" s="32">
        <f t="shared" si="0"/>
        <v>0.35896657444792146</v>
      </c>
      <c r="P22" s="33">
        <f t="shared" si="12"/>
        <v>0.32460774762680977</v>
      </c>
      <c r="Q22" s="41"/>
      <c r="R22" s="58">
        <f t="shared" si="8"/>
        <v>67.608080457569329</v>
      </c>
      <c r="S22" s="58">
        <f t="shared" si="9"/>
        <v>83.345959976622197</v>
      </c>
      <c r="T22" s="58">
        <f t="shared" si="10"/>
        <v>75.116217302357654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27027.632366466889</v>
      </c>
      <c r="F23" s="56">
        <v>30310.7630189997</v>
      </c>
      <c r="G23" s="57">
        <f t="shared" si="2"/>
        <v>57338.395385466589</v>
      </c>
      <c r="H23" s="56">
        <v>244</v>
      </c>
      <c r="I23" s="56">
        <v>222</v>
      </c>
      <c r="J23" s="57">
        <f t="shared" si="3"/>
        <v>466</v>
      </c>
      <c r="K23" s="56">
        <v>223</v>
      </c>
      <c r="L23" s="56">
        <v>219</v>
      </c>
      <c r="M23" s="57">
        <f t="shared" si="4"/>
        <v>442</v>
      </c>
      <c r="N23" s="32">
        <f t="shared" si="11"/>
        <v>0.25023731914734915</v>
      </c>
      <c r="O23" s="32">
        <f t="shared" si="0"/>
        <v>0.29639719763552863</v>
      </c>
      <c r="P23" s="33">
        <f t="shared" si="12"/>
        <v>0.27268678371569488</v>
      </c>
      <c r="Q23" s="41"/>
      <c r="R23" s="58">
        <f t="shared" si="8"/>
        <v>57.875015774019033</v>
      </c>
      <c r="S23" s="58">
        <f t="shared" si="9"/>
        <v>68.731888931972108</v>
      </c>
      <c r="T23" s="58">
        <f t="shared" si="10"/>
        <v>63.148012539060119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24570.603366679603</v>
      </c>
      <c r="F24" s="56">
        <v>27831.036685294213</v>
      </c>
      <c r="G24" s="57">
        <f t="shared" si="2"/>
        <v>52401.640051973816</v>
      </c>
      <c r="H24" s="56">
        <v>241</v>
      </c>
      <c r="I24" s="56">
        <v>223</v>
      </c>
      <c r="J24" s="57">
        <f t="shared" si="3"/>
        <v>464</v>
      </c>
      <c r="K24" s="56">
        <v>257</v>
      </c>
      <c r="L24" s="56">
        <v>219</v>
      </c>
      <c r="M24" s="57">
        <f t="shared" si="4"/>
        <v>476</v>
      </c>
      <c r="N24" s="32">
        <f t="shared" si="11"/>
        <v>0.2121960357078175</v>
      </c>
      <c r="O24" s="32">
        <f t="shared" si="0"/>
        <v>0.27157529942714886</v>
      </c>
      <c r="P24" s="33">
        <f t="shared" si="12"/>
        <v>0.24007495259114231</v>
      </c>
      <c r="Q24" s="41"/>
      <c r="R24" s="58">
        <f t="shared" si="8"/>
        <v>49.33856097726828</v>
      </c>
      <c r="S24" s="58">
        <f t="shared" si="9"/>
        <v>62.966146346819485</v>
      </c>
      <c r="T24" s="58">
        <f t="shared" si="10"/>
        <v>55.74642558720619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23908.774973416163</v>
      </c>
      <c r="F25" s="56">
        <v>26007.513202608025</v>
      </c>
      <c r="G25" s="57">
        <f t="shared" si="2"/>
        <v>49916.288176024187</v>
      </c>
      <c r="H25" s="56">
        <v>276</v>
      </c>
      <c r="I25" s="56">
        <v>221</v>
      </c>
      <c r="J25" s="57">
        <f t="shared" si="3"/>
        <v>497</v>
      </c>
      <c r="K25" s="56">
        <v>241</v>
      </c>
      <c r="L25" s="56">
        <v>229</v>
      </c>
      <c r="M25" s="57">
        <f t="shared" si="4"/>
        <v>470</v>
      </c>
      <c r="N25" s="32">
        <f t="shared" si="11"/>
        <v>0.20026783298780543</v>
      </c>
      <c r="O25" s="32">
        <f t="shared" si="0"/>
        <v>0.2488090578850454</v>
      </c>
      <c r="P25" s="33">
        <f t="shared" si="12"/>
        <v>0.22292815113090941</v>
      </c>
      <c r="Q25" s="41"/>
      <c r="R25" s="58">
        <f t="shared" si="8"/>
        <v>46.245212714538035</v>
      </c>
      <c r="S25" s="58">
        <f t="shared" si="9"/>
        <v>57.794473783573387</v>
      </c>
      <c r="T25" s="58">
        <f t="shared" si="10"/>
        <v>51.61973958223804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22544.389005996753</v>
      </c>
      <c r="F26" s="56">
        <v>24320.79898948783</v>
      </c>
      <c r="G26" s="57">
        <f t="shared" si="2"/>
        <v>46865.187995484579</v>
      </c>
      <c r="H26" s="56">
        <v>282</v>
      </c>
      <c r="I26" s="56">
        <v>220</v>
      </c>
      <c r="J26" s="57">
        <f t="shared" si="3"/>
        <v>502</v>
      </c>
      <c r="K26" s="56">
        <v>240</v>
      </c>
      <c r="L26" s="56">
        <v>232</v>
      </c>
      <c r="M26" s="57">
        <f t="shared" si="4"/>
        <v>472</v>
      </c>
      <c r="N26" s="32">
        <f t="shared" si="11"/>
        <v>0.18719600277332232</v>
      </c>
      <c r="O26" s="32">
        <f t="shared" si="0"/>
        <v>0.23150318867544767</v>
      </c>
      <c r="P26" s="33">
        <f t="shared" si="12"/>
        <v>0.20783894484622054</v>
      </c>
      <c r="Q26" s="41"/>
      <c r="R26" s="58">
        <f t="shared" si="8"/>
        <v>43.188484685817535</v>
      </c>
      <c r="S26" s="58">
        <f t="shared" si="9"/>
        <v>53.807077410371306</v>
      </c>
      <c r="T26" s="58">
        <f t="shared" si="10"/>
        <v>48.116209440949262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19214.033485639553</v>
      </c>
      <c r="F27" s="56">
        <v>23077.075216587444</v>
      </c>
      <c r="G27" s="57">
        <f t="shared" si="2"/>
        <v>42291.108702226993</v>
      </c>
      <c r="H27" s="56">
        <v>298</v>
      </c>
      <c r="I27" s="56">
        <v>221</v>
      </c>
      <c r="J27" s="57">
        <f t="shared" si="3"/>
        <v>519</v>
      </c>
      <c r="K27" s="56">
        <v>224</v>
      </c>
      <c r="L27" s="56">
        <v>221</v>
      </c>
      <c r="M27" s="57">
        <f t="shared" si="4"/>
        <v>445</v>
      </c>
      <c r="N27" s="32">
        <f t="shared" si="11"/>
        <v>0.16022376155469942</v>
      </c>
      <c r="O27" s="32">
        <f t="shared" si="0"/>
        <v>0.22504559229781795</v>
      </c>
      <c r="P27" s="33">
        <f t="shared" si="12"/>
        <v>0.19010315692528676</v>
      </c>
      <c r="Q27" s="41"/>
      <c r="R27" s="58">
        <f t="shared" si="8"/>
        <v>36.808493267508723</v>
      </c>
      <c r="S27" s="58">
        <f t="shared" si="9"/>
        <v>52.210577413093766</v>
      </c>
      <c r="T27" s="58">
        <f t="shared" si="10"/>
        <v>43.870444711853729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8032.1575636060861</v>
      </c>
      <c r="F28" s="56">
        <v>7215.1225729207263</v>
      </c>
      <c r="G28" s="57">
        <f t="shared" si="2"/>
        <v>15247.280136526813</v>
      </c>
      <c r="H28" s="56">
        <v>151</v>
      </c>
      <c r="I28" s="56">
        <v>133</v>
      </c>
      <c r="J28" s="57">
        <f t="shared" si="3"/>
        <v>284</v>
      </c>
      <c r="K28" s="56">
        <v>0</v>
      </c>
      <c r="L28" s="56">
        <v>0</v>
      </c>
      <c r="M28" s="57">
        <f t="shared" si="4"/>
        <v>0</v>
      </c>
      <c r="N28" s="32">
        <f t="shared" si="11"/>
        <v>0.24626433540612233</v>
      </c>
      <c r="O28" s="32">
        <f t="shared" si="0"/>
        <v>0.25115297176694257</v>
      </c>
      <c r="P28" s="33">
        <f t="shared" si="12"/>
        <v>0.24855373201171774</v>
      </c>
      <c r="Q28" s="41"/>
      <c r="R28" s="58">
        <f t="shared" si="8"/>
        <v>53.193096447722425</v>
      </c>
      <c r="S28" s="58">
        <f t="shared" si="9"/>
        <v>54.249041901659595</v>
      </c>
      <c r="T28" s="58">
        <f t="shared" si="10"/>
        <v>53.687606114531036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8147.4618356904548</v>
      </c>
      <c r="F29" s="56">
        <v>6875.3190142001122</v>
      </c>
      <c r="G29" s="57">
        <f t="shared" si="2"/>
        <v>15022.780849890567</v>
      </c>
      <c r="H29" s="56">
        <v>140</v>
      </c>
      <c r="I29" s="56">
        <v>134</v>
      </c>
      <c r="J29" s="57">
        <f t="shared" si="3"/>
        <v>274</v>
      </c>
      <c r="K29" s="56">
        <v>0</v>
      </c>
      <c r="L29" s="56">
        <v>0</v>
      </c>
      <c r="M29" s="57">
        <f t="shared" si="4"/>
        <v>0</v>
      </c>
      <c r="N29" s="32">
        <f t="shared" si="11"/>
        <v>0.26942664800563676</v>
      </c>
      <c r="O29" s="32">
        <f t="shared" si="0"/>
        <v>0.23753866135296131</v>
      </c>
      <c r="P29" s="33">
        <f t="shared" si="12"/>
        <v>0.25383179321929183</v>
      </c>
      <c r="Q29" s="41"/>
      <c r="R29" s="58">
        <f t="shared" si="8"/>
        <v>58.196155969217536</v>
      </c>
      <c r="S29" s="58">
        <f t="shared" si="9"/>
        <v>51.308350852239641</v>
      </c>
      <c r="T29" s="58">
        <f t="shared" si="10"/>
        <v>54.827667335367032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7708.2753534724634</v>
      </c>
      <c r="F30" s="56">
        <v>6945.1665951485866</v>
      </c>
      <c r="G30" s="57">
        <f t="shared" si="2"/>
        <v>14653.44194862105</v>
      </c>
      <c r="H30" s="56">
        <v>148</v>
      </c>
      <c r="I30" s="56">
        <v>133</v>
      </c>
      <c r="J30" s="57">
        <f t="shared" si="3"/>
        <v>281</v>
      </c>
      <c r="K30" s="56">
        <v>0</v>
      </c>
      <c r="L30" s="56">
        <v>0</v>
      </c>
      <c r="M30" s="57">
        <f t="shared" si="4"/>
        <v>0</v>
      </c>
      <c r="N30" s="32">
        <f t="shared" si="11"/>
        <v>0.24112472952554001</v>
      </c>
      <c r="O30" s="32">
        <f t="shared" si="0"/>
        <v>0.24175600790687088</v>
      </c>
      <c r="P30" s="33">
        <f t="shared" si="12"/>
        <v>0.24142351964908806</v>
      </c>
      <c r="Q30" s="41"/>
      <c r="R30" s="58">
        <f t="shared" si="8"/>
        <v>52.082941577516642</v>
      </c>
      <c r="S30" s="58">
        <f t="shared" si="9"/>
        <v>52.21929770788411</v>
      </c>
      <c r="T30" s="58">
        <f t="shared" si="10"/>
        <v>52.147480244203024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7145.2605968775633</v>
      </c>
      <c r="F31" s="56">
        <v>6183.4830010409323</v>
      </c>
      <c r="G31" s="57">
        <f t="shared" si="2"/>
        <v>13328.743597918496</v>
      </c>
      <c r="H31" s="56">
        <v>150</v>
      </c>
      <c r="I31" s="56">
        <v>133</v>
      </c>
      <c r="J31" s="57">
        <f t="shared" si="3"/>
        <v>283</v>
      </c>
      <c r="K31" s="56">
        <v>0</v>
      </c>
      <c r="L31" s="56">
        <v>0</v>
      </c>
      <c r="M31" s="57">
        <f t="shared" si="4"/>
        <v>0</v>
      </c>
      <c r="N31" s="32">
        <f t="shared" si="11"/>
        <v>0.22053273447152974</v>
      </c>
      <c r="O31" s="32">
        <f t="shared" si="0"/>
        <v>0.21524237681150557</v>
      </c>
      <c r="P31" s="33">
        <f t="shared" si="12"/>
        <v>0.21804645330975159</v>
      </c>
      <c r="Q31" s="41"/>
      <c r="R31" s="58">
        <f t="shared" si="8"/>
        <v>47.635070645850419</v>
      </c>
      <c r="S31" s="58">
        <f t="shared" si="9"/>
        <v>46.492353391285206</v>
      </c>
      <c r="T31" s="58">
        <f t="shared" si="10"/>
        <v>47.098033914906345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6957.0467610317319</v>
      </c>
      <c r="F32" s="56">
        <v>5819.0676895477727</v>
      </c>
      <c r="G32" s="57">
        <f t="shared" si="2"/>
        <v>12776.114450579506</v>
      </c>
      <c r="H32" s="56">
        <v>151</v>
      </c>
      <c r="I32" s="56">
        <v>154</v>
      </c>
      <c r="J32" s="57">
        <f t="shared" si="3"/>
        <v>305</v>
      </c>
      <c r="K32" s="56">
        <v>0</v>
      </c>
      <c r="L32" s="56">
        <v>0</v>
      </c>
      <c r="M32" s="57">
        <f t="shared" si="4"/>
        <v>0</v>
      </c>
      <c r="N32" s="32">
        <f t="shared" si="11"/>
        <v>0.21330165443437982</v>
      </c>
      <c r="O32" s="32">
        <f t="shared" si="0"/>
        <v>0.17493589735292728</v>
      </c>
      <c r="P32" s="33">
        <f t="shared" si="12"/>
        <v>0.19393009184243329</v>
      </c>
      <c r="Q32" s="41"/>
      <c r="R32" s="58">
        <f t="shared" si="8"/>
        <v>46.073157357826041</v>
      </c>
      <c r="S32" s="58">
        <f t="shared" si="9"/>
        <v>37.786153828232287</v>
      </c>
      <c r="T32" s="58">
        <f t="shared" si="10"/>
        <v>41.888899837965589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5307.4532985629485</v>
      </c>
      <c r="F33" s="56">
        <v>4084.9056803092799</v>
      </c>
      <c r="G33" s="57">
        <f t="shared" si="2"/>
        <v>9392.3589788722275</v>
      </c>
      <c r="H33" s="56">
        <v>152</v>
      </c>
      <c r="I33" s="56">
        <v>155</v>
      </c>
      <c r="J33" s="57">
        <f t="shared" si="3"/>
        <v>307</v>
      </c>
      <c r="K33" s="56">
        <v>0</v>
      </c>
      <c r="L33" s="56">
        <v>0</v>
      </c>
      <c r="M33" s="57">
        <f t="shared" si="4"/>
        <v>0</v>
      </c>
      <c r="N33" s="32">
        <f t="shared" si="11"/>
        <v>0.16165488847962198</v>
      </c>
      <c r="O33" s="32">
        <f t="shared" si="0"/>
        <v>0.12201032497936917</v>
      </c>
      <c r="P33" s="33">
        <f t="shared" si="12"/>
        <v>0.14163890365050411</v>
      </c>
      <c r="Q33" s="41"/>
      <c r="R33" s="58">
        <f t="shared" si="8"/>
        <v>34.917455911598346</v>
      </c>
      <c r="S33" s="58">
        <f t="shared" si="9"/>
        <v>26.354230195543742</v>
      </c>
      <c r="T33" s="58">
        <f t="shared" si="10"/>
        <v>30.594003188508886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2574.7273572459121</v>
      </c>
      <c r="F34" s="56">
        <v>2555.4531596620054</v>
      </c>
      <c r="G34" s="57">
        <f t="shared" si="2"/>
        <v>5130.180516907918</v>
      </c>
      <c r="H34" s="56">
        <v>172</v>
      </c>
      <c r="I34" s="56">
        <v>133</v>
      </c>
      <c r="J34" s="57">
        <f t="shared" si="3"/>
        <v>305</v>
      </c>
      <c r="K34" s="56">
        <v>0</v>
      </c>
      <c r="L34" s="56">
        <v>0</v>
      </c>
      <c r="M34" s="57">
        <f t="shared" si="4"/>
        <v>0</v>
      </c>
      <c r="N34" s="32">
        <f t="shared" si="11"/>
        <v>6.93025236123469E-2</v>
      </c>
      <c r="O34" s="32">
        <f t="shared" si="0"/>
        <v>8.8953395978209601E-2</v>
      </c>
      <c r="P34" s="33">
        <f t="shared" si="12"/>
        <v>7.7871592545657523E-2</v>
      </c>
      <c r="Q34" s="41"/>
      <c r="R34" s="58">
        <f t="shared" si="8"/>
        <v>14.969345100266931</v>
      </c>
      <c r="S34" s="58">
        <f t="shared" si="9"/>
        <v>19.213933531293275</v>
      </c>
      <c r="T34" s="58">
        <f t="shared" si="10"/>
        <v>16.820263989862028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1349.7181519915869</v>
      </c>
      <c r="F35" s="56">
        <v>1393.573399467989</v>
      </c>
      <c r="G35" s="57">
        <f t="shared" si="2"/>
        <v>2743.2915514595761</v>
      </c>
      <c r="H35" s="56">
        <v>175</v>
      </c>
      <c r="I35" s="56">
        <v>134</v>
      </c>
      <c r="J35" s="57">
        <f t="shared" si="3"/>
        <v>309</v>
      </c>
      <c r="K35" s="56">
        <v>0</v>
      </c>
      <c r="L35" s="56">
        <v>0</v>
      </c>
      <c r="M35" s="57">
        <f t="shared" si="4"/>
        <v>0</v>
      </c>
      <c r="N35" s="32">
        <f t="shared" si="11"/>
        <v>3.5706829417766851E-2</v>
      </c>
      <c r="O35" s="32">
        <f t="shared" si="0"/>
        <v>4.8147229113736492E-2</v>
      </c>
      <c r="P35" s="33">
        <f t="shared" si="12"/>
        <v>4.1101695305339449E-2</v>
      </c>
      <c r="Q35" s="41"/>
      <c r="R35" s="58">
        <f t="shared" si="8"/>
        <v>7.7126751542376395</v>
      </c>
      <c r="S35" s="58">
        <f t="shared" si="9"/>
        <v>10.399801488567082</v>
      </c>
      <c r="T35" s="58">
        <f t="shared" si="10"/>
        <v>8.877966185953321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277.25838939871943</v>
      </c>
      <c r="F36" s="61">
        <v>254</v>
      </c>
      <c r="G36" s="62">
        <f t="shared" si="2"/>
        <v>531.25838939871937</v>
      </c>
      <c r="H36" s="61">
        <v>172</v>
      </c>
      <c r="I36" s="61">
        <v>153</v>
      </c>
      <c r="J36" s="62">
        <f t="shared" si="3"/>
        <v>325</v>
      </c>
      <c r="K36" s="61">
        <v>0</v>
      </c>
      <c r="L36" s="61">
        <v>0</v>
      </c>
      <c r="M36" s="62">
        <f t="shared" si="4"/>
        <v>0</v>
      </c>
      <c r="N36" s="34">
        <f t="shared" si="11"/>
        <v>7.462811945486634E-3</v>
      </c>
      <c r="O36" s="34">
        <f t="shared" si="0"/>
        <v>7.6857903655289279E-3</v>
      </c>
      <c r="P36" s="35">
        <f t="shared" si="12"/>
        <v>7.567783324768082E-3</v>
      </c>
      <c r="Q36" s="41"/>
      <c r="R36" s="58">
        <f t="shared" si="8"/>
        <v>1.6119673802251129</v>
      </c>
      <c r="S36" s="58">
        <f t="shared" si="9"/>
        <v>1.6601307189542485</v>
      </c>
      <c r="T36" s="58">
        <f t="shared" si="10"/>
        <v>1.6346411981499058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7357.0910558792639</v>
      </c>
      <c r="F37" s="64">
        <v>10244.150434832698</v>
      </c>
      <c r="G37" s="65">
        <f t="shared" si="2"/>
        <v>17601.24149071196</v>
      </c>
      <c r="H37" s="64">
        <v>108</v>
      </c>
      <c r="I37" s="64">
        <v>86</v>
      </c>
      <c r="J37" s="65">
        <f t="shared" si="3"/>
        <v>194</v>
      </c>
      <c r="K37" s="64">
        <v>131</v>
      </c>
      <c r="L37" s="64">
        <v>109</v>
      </c>
      <c r="M37" s="65">
        <f t="shared" si="4"/>
        <v>240</v>
      </c>
      <c r="N37" s="30">
        <f t="shared" si="11"/>
        <v>0.13180971506161787</v>
      </c>
      <c r="O37" s="30">
        <f t="shared" si="0"/>
        <v>0.2246130160242216</v>
      </c>
      <c r="P37" s="31">
        <f t="shared" si="12"/>
        <v>0.17354118838452398</v>
      </c>
      <c r="Q37" s="41"/>
      <c r="R37" s="58">
        <f t="shared" si="8"/>
        <v>30.782807765185204</v>
      </c>
      <c r="S37" s="58">
        <f t="shared" si="9"/>
        <v>52.534104794013835</v>
      </c>
      <c r="T37" s="58">
        <f t="shared" si="10"/>
        <v>40.555855969382399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7069.9214623252383</v>
      </c>
      <c r="F38" s="56">
        <v>9986.8641747726051</v>
      </c>
      <c r="G38" s="57">
        <f t="shared" si="2"/>
        <v>17056.785637097844</v>
      </c>
      <c r="H38" s="56">
        <v>108</v>
      </c>
      <c r="I38" s="56">
        <v>86</v>
      </c>
      <c r="J38" s="57">
        <f t="shared" si="3"/>
        <v>194</v>
      </c>
      <c r="K38" s="56">
        <v>131</v>
      </c>
      <c r="L38" s="56">
        <v>109</v>
      </c>
      <c r="M38" s="57">
        <f t="shared" si="4"/>
        <v>240</v>
      </c>
      <c r="N38" s="32">
        <f t="shared" si="11"/>
        <v>0.12666478182466029</v>
      </c>
      <c r="O38" s="32">
        <f t="shared" si="0"/>
        <v>0.21897176317252687</v>
      </c>
      <c r="P38" s="33">
        <f t="shared" si="12"/>
        <v>0.16817307182814564</v>
      </c>
      <c r="Q38" s="41"/>
      <c r="R38" s="58">
        <f t="shared" si="8"/>
        <v>29.581261348641164</v>
      </c>
      <c r="S38" s="58">
        <f t="shared" si="9"/>
        <v>51.214688075756946</v>
      </c>
      <c r="T38" s="58">
        <f t="shared" si="10"/>
        <v>39.301349394234663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6910.6918383665115</v>
      </c>
      <c r="F39" s="56">
        <v>9816.1749201418334</v>
      </c>
      <c r="G39" s="57">
        <f t="shared" si="2"/>
        <v>16726.866758508346</v>
      </c>
      <c r="H39" s="56">
        <v>108</v>
      </c>
      <c r="I39" s="56">
        <v>86</v>
      </c>
      <c r="J39" s="57">
        <f t="shared" si="3"/>
        <v>194</v>
      </c>
      <c r="K39" s="56">
        <v>123</v>
      </c>
      <c r="L39" s="56">
        <v>108</v>
      </c>
      <c r="M39" s="57">
        <f t="shared" si="4"/>
        <v>231</v>
      </c>
      <c r="N39" s="32">
        <f t="shared" si="11"/>
        <v>0.12837516418424935</v>
      </c>
      <c r="O39" s="32">
        <f t="shared" si="0"/>
        <v>0.21640597266626616</v>
      </c>
      <c r="P39" s="33">
        <f t="shared" si="12"/>
        <v>0.16863120774365217</v>
      </c>
      <c r="Q39" s="41"/>
      <c r="R39" s="58">
        <f t="shared" si="8"/>
        <v>29.916414884703514</v>
      </c>
      <c r="S39" s="58">
        <f t="shared" si="9"/>
        <v>50.598839794545533</v>
      </c>
      <c r="T39" s="58">
        <f t="shared" si="10"/>
        <v>39.357333549431402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6829.361780653232</v>
      </c>
      <c r="F40" s="56">
        <v>9748.3130179123636</v>
      </c>
      <c r="G40" s="57">
        <f t="shared" si="2"/>
        <v>16577.674798565597</v>
      </c>
      <c r="H40" s="56">
        <v>108</v>
      </c>
      <c r="I40" s="56">
        <v>66</v>
      </c>
      <c r="J40" s="57">
        <f t="shared" si="3"/>
        <v>174</v>
      </c>
      <c r="K40" s="56">
        <v>93</v>
      </c>
      <c r="L40" s="56">
        <v>110</v>
      </c>
      <c r="M40" s="57">
        <f t="shared" si="4"/>
        <v>203</v>
      </c>
      <c r="N40" s="32">
        <f t="shared" si="11"/>
        <v>0.14720990215238042</v>
      </c>
      <c r="O40" s="32">
        <f t="shared" si="0"/>
        <v>0.23469551757300566</v>
      </c>
      <c r="P40" s="33">
        <f t="shared" si="12"/>
        <v>0.18853692565014099</v>
      </c>
      <c r="Q40" s="41"/>
      <c r="R40" s="58">
        <f t="shared" si="8"/>
        <v>33.976924281856874</v>
      </c>
      <c r="S40" s="58">
        <f t="shared" si="9"/>
        <v>55.388142147229338</v>
      </c>
      <c r="T40" s="58">
        <f t="shared" si="10"/>
        <v>43.972612197786731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6769.220055065919</v>
      </c>
      <c r="F41" s="56">
        <v>9684.7372765594282</v>
      </c>
      <c r="G41" s="57">
        <f t="shared" si="2"/>
        <v>16453.957331625348</v>
      </c>
      <c r="H41" s="56">
        <v>108</v>
      </c>
      <c r="I41" s="56">
        <v>65</v>
      </c>
      <c r="J41" s="57">
        <f t="shared" si="3"/>
        <v>173</v>
      </c>
      <c r="K41" s="56">
        <v>130</v>
      </c>
      <c r="L41" s="56">
        <v>110</v>
      </c>
      <c r="M41" s="57">
        <f t="shared" si="4"/>
        <v>240</v>
      </c>
      <c r="N41" s="32">
        <f t="shared" si="11"/>
        <v>0.12181867360829829</v>
      </c>
      <c r="O41" s="32">
        <f t="shared" si="0"/>
        <v>0.23438376758372284</v>
      </c>
      <c r="P41" s="33">
        <f t="shared" si="12"/>
        <v>0.16982451213385918</v>
      </c>
      <c r="Q41" s="41"/>
      <c r="R41" s="58">
        <f t="shared" si="8"/>
        <v>28.442101071705544</v>
      </c>
      <c r="S41" s="58">
        <f t="shared" si="9"/>
        <v>55.341355866053874</v>
      </c>
      <c r="T41" s="58">
        <f t="shared" si="10"/>
        <v>39.840090391344667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4194.3111972004281</v>
      </c>
      <c r="F42" s="56">
        <v>5880.9985775722171</v>
      </c>
      <c r="G42" s="57">
        <f t="shared" si="2"/>
        <v>10075.309774772646</v>
      </c>
      <c r="H42" s="56">
        <v>0</v>
      </c>
      <c r="I42" s="56">
        <v>0</v>
      </c>
      <c r="J42" s="57">
        <f t="shared" si="3"/>
        <v>0</v>
      </c>
      <c r="K42" s="56">
        <v>130</v>
      </c>
      <c r="L42" s="56">
        <v>110</v>
      </c>
      <c r="M42" s="57">
        <f t="shared" si="4"/>
        <v>240</v>
      </c>
      <c r="N42" s="32">
        <f t="shared" si="11"/>
        <v>0.13009650115385943</v>
      </c>
      <c r="O42" s="32">
        <f t="shared" si="0"/>
        <v>0.2155791267438496</v>
      </c>
      <c r="P42" s="33">
        <f t="shared" si="12"/>
        <v>0.16927603788260495</v>
      </c>
      <c r="Q42" s="41"/>
      <c r="R42" s="58">
        <f t="shared" si="8"/>
        <v>32.263932286157136</v>
      </c>
      <c r="S42" s="58">
        <f t="shared" si="9"/>
        <v>53.463623432474698</v>
      </c>
      <c r="T42" s="58">
        <f t="shared" si="10"/>
        <v>41.980457394886024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3869.0578343423535</v>
      </c>
      <c r="F43" s="56">
        <v>5187.7515980948647</v>
      </c>
      <c r="G43" s="57">
        <f t="shared" si="2"/>
        <v>9056.8094324372178</v>
      </c>
      <c r="H43" s="56">
        <v>0</v>
      </c>
      <c r="I43" s="56">
        <v>0</v>
      </c>
      <c r="J43" s="57">
        <f t="shared" si="3"/>
        <v>0</v>
      </c>
      <c r="K43" s="56">
        <v>130</v>
      </c>
      <c r="L43" s="56">
        <v>110</v>
      </c>
      <c r="M43" s="57">
        <f t="shared" si="4"/>
        <v>240</v>
      </c>
      <c r="N43" s="32">
        <f t="shared" si="11"/>
        <v>0.12000799734312512</v>
      </c>
      <c r="O43" s="32">
        <f t="shared" si="0"/>
        <v>0.19016684743749504</v>
      </c>
      <c r="P43" s="33">
        <f t="shared" si="12"/>
        <v>0.15216413696971132</v>
      </c>
      <c r="Q43" s="41"/>
      <c r="R43" s="58">
        <f t="shared" si="8"/>
        <v>29.761983341095029</v>
      </c>
      <c r="S43" s="58">
        <f t="shared" si="9"/>
        <v>47.161378164498771</v>
      </c>
      <c r="T43" s="58">
        <f t="shared" si="10"/>
        <v>37.736705968488408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3796.831052194249</v>
      </c>
      <c r="F44" s="56">
        <v>4979.3881306168632</v>
      </c>
      <c r="G44" s="57">
        <f t="shared" si="2"/>
        <v>8776.2191828111118</v>
      </c>
      <c r="H44" s="56">
        <v>0</v>
      </c>
      <c r="I44" s="56">
        <v>0</v>
      </c>
      <c r="J44" s="57">
        <f t="shared" si="3"/>
        <v>0</v>
      </c>
      <c r="K44" s="56">
        <v>130</v>
      </c>
      <c r="L44" s="56">
        <v>110</v>
      </c>
      <c r="M44" s="57">
        <f t="shared" si="4"/>
        <v>240</v>
      </c>
      <c r="N44" s="32">
        <f t="shared" si="11"/>
        <v>0.11776771253704246</v>
      </c>
      <c r="O44" s="32">
        <f t="shared" si="0"/>
        <v>0.18252889041850673</v>
      </c>
      <c r="P44" s="33">
        <f t="shared" si="12"/>
        <v>0.1474499190660469</v>
      </c>
      <c r="Q44" s="41"/>
      <c r="R44" s="58">
        <f t="shared" si="8"/>
        <v>29.206392709186531</v>
      </c>
      <c r="S44" s="58">
        <f t="shared" si="9"/>
        <v>45.267164823789663</v>
      </c>
      <c r="T44" s="58">
        <f t="shared" si="10"/>
        <v>36.567579928379629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3691.5948342745082</v>
      </c>
      <c r="F45" s="56">
        <v>4845.4107883467423</v>
      </c>
      <c r="G45" s="57">
        <f t="shared" si="2"/>
        <v>8537.005622621251</v>
      </c>
      <c r="H45" s="56">
        <v>0</v>
      </c>
      <c r="I45" s="56">
        <v>0</v>
      </c>
      <c r="J45" s="57">
        <f t="shared" si="3"/>
        <v>0</v>
      </c>
      <c r="K45" s="56">
        <v>130</v>
      </c>
      <c r="L45" s="56">
        <v>110</v>
      </c>
      <c r="M45" s="57">
        <f t="shared" si="4"/>
        <v>240</v>
      </c>
      <c r="N45" s="32">
        <f t="shared" si="11"/>
        <v>0.11450356185714976</v>
      </c>
      <c r="O45" s="32">
        <f t="shared" si="0"/>
        <v>0.17761769752004186</v>
      </c>
      <c r="P45" s="33">
        <f t="shared" si="12"/>
        <v>0.14343087403597532</v>
      </c>
      <c r="Q45" s="41"/>
      <c r="R45" s="58">
        <f t="shared" si="8"/>
        <v>28.39688334057314</v>
      </c>
      <c r="S45" s="58">
        <f t="shared" si="9"/>
        <v>44.049188984970385</v>
      </c>
      <c r="T45" s="58">
        <f t="shared" si="10"/>
        <v>35.570856760921878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3677.2412595453493</v>
      </c>
      <c r="F46" s="56">
        <v>4784.0460910813572</v>
      </c>
      <c r="G46" s="57">
        <f t="shared" si="2"/>
        <v>8461.287350626706</v>
      </c>
      <c r="H46" s="56">
        <v>0</v>
      </c>
      <c r="I46" s="56">
        <v>0</v>
      </c>
      <c r="J46" s="57">
        <f t="shared" si="3"/>
        <v>0</v>
      </c>
      <c r="K46" s="56">
        <v>130</v>
      </c>
      <c r="L46" s="56">
        <v>110</v>
      </c>
      <c r="M46" s="57">
        <f t="shared" si="4"/>
        <v>240</v>
      </c>
      <c r="N46" s="32">
        <f t="shared" si="11"/>
        <v>0.11405835172287064</v>
      </c>
      <c r="O46" s="32">
        <f t="shared" si="0"/>
        <v>0.17536825847072424</v>
      </c>
      <c r="P46" s="33">
        <f t="shared" si="12"/>
        <v>0.1421587256489702</v>
      </c>
      <c r="Q46" s="41"/>
      <c r="R46" s="58">
        <f t="shared" si="8"/>
        <v>28.286471227271917</v>
      </c>
      <c r="S46" s="58">
        <f t="shared" si="9"/>
        <v>43.491328100739608</v>
      </c>
      <c r="T46" s="58">
        <f t="shared" si="10"/>
        <v>35.255363960944607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3652.6063273513582</v>
      </c>
      <c r="F47" s="56">
        <v>4714.2357356103948</v>
      </c>
      <c r="G47" s="57">
        <f t="shared" si="2"/>
        <v>8366.842062961754</v>
      </c>
      <c r="H47" s="56">
        <v>0</v>
      </c>
      <c r="I47" s="56">
        <v>0</v>
      </c>
      <c r="J47" s="57">
        <f t="shared" si="3"/>
        <v>0</v>
      </c>
      <c r="K47" s="56">
        <v>130</v>
      </c>
      <c r="L47" s="56">
        <v>111</v>
      </c>
      <c r="M47" s="57">
        <f t="shared" si="4"/>
        <v>241</v>
      </c>
      <c r="N47" s="32">
        <f t="shared" si="11"/>
        <v>0.11329424092280888</v>
      </c>
      <c r="O47" s="32">
        <f t="shared" si="0"/>
        <v>0.17125238795446074</v>
      </c>
      <c r="P47" s="33">
        <f t="shared" si="12"/>
        <v>0.13998865719049916</v>
      </c>
      <c r="Q47" s="41"/>
      <c r="R47" s="58">
        <f t="shared" si="8"/>
        <v>28.096971748856603</v>
      </c>
      <c r="S47" s="58">
        <f t="shared" si="9"/>
        <v>42.470592212706258</v>
      </c>
      <c r="T47" s="58">
        <f t="shared" si="10"/>
        <v>34.717186983243792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3014.9631723245475</v>
      </c>
      <c r="F48" s="56">
        <v>4487.3381154696826</v>
      </c>
      <c r="G48" s="57">
        <f t="shared" si="2"/>
        <v>7502.3012877942301</v>
      </c>
      <c r="H48" s="56">
        <v>0</v>
      </c>
      <c r="I48" s="56">
        <v>0</v>
      </c>
      <c r="J48" s="57">
        <f t="shared" ref="J48:J58" si="13">+H48+I48</f>
        <v>0</v>
      </c>
      <c r="K48" s="56">
        <v>129</v>
      </c>
      <c r="L48" s="56">
        <v>109</v>
      </c>
      <c r="M48" s="57">
        <f t="shared" ref="M48:M58" si="14">+K48+L48</f>
        <v>238</v>
      </c>
      <c r="N48" s="32">
        <f t="shared" ref="N48" si="15">+E48/(H48*216+K48*248)</f>
        <v>9.4241159424998361E-2</v>
      </c>
      <c r="O48" s="32">
        <f t="shared" ref="O48" si="16">+F48/(I48*216+L48*248)</f>
        <v>0.16600096609461684</v>
      </c>
      <c r="P48" s="33">
        <f t="shared" ref="P48" si="17">+G48/(J48*216+M48*248)</f>
        <v>0.1271059448325127</v>
      </c>
      <c r="Q48" s="41"/>
      <c r="R48" s="58">
        <f t="shared" ref="R48" si="18">+E48/(H48+K48)</f>
        <v>23.371807537399594</v>
      </c>
      <c r="S48" s="58">
        <f t="shared" ref="S48" si="19">+F48/(I48+L48)</f>
        <v>41.168239591464982</v>
      </c>
      <c r="T48" s="58">
        <f t="shared" ref="T48" si="20">+G48/(J48+M48)</f>
        <v>31.52227431846315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3023.8491161488928</v>
      </c>
      <c r="F49" s="56">
        <v>4278.0964484385959</v>
      </c>
      <c r="G49" s="57">
        <f t="shared" si="2"/>
        <v>7301.9455645874887</v>
      </c>
      <c r="H49" s="56">
        <v>0</v>
      </c>
      <c r="I49" s="56">
        <v>0</v>
      </c>
      <c r="J49" s="57">
        <f t="shared" si="13"/>
        <v>0</v>
      </c>
      <c r="K49" s="56">
        <v>124</v>
      </c>
      <c r="L49" s="56">
        <v>109</v>
      </c>
      <c r="M49" s="57">
        <f t="shared" si="14"/>
        <v>233</v>
      </c>
      <c r="N49" s="32">
        <f t="shared" si="11"/>
        <v>9.8330161165091468E-2</v>
      </c>
      <c r="O49" s="32">
        <f t="shared" si="0"/>
        <v>0.15826044866967282</v>
      </c>
      <c r="P49" s="33">
        <f t="shared" si="12"/>
        <v>0.12636621840972395</v>
      </c>
      <c r="Q49" s="41"/>
      <c r="R49" s="58">
        <f t="shared" si="8"/>
        <v>24.385879968942685</v>
      </c>
      <c r="S49" s="58">
        <f t="shared" si="9"/>
        <v>39.248591270078862</v>
      </c>
      <c r="T49" s="58">
        <f t="shared" si="10"/>
        <v>31.338822165611539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2974.4549555695712</v>
      </c>
      <c r="F50" s="56">
        <v>4258.1297430606264</v>
      </c>
      <c r="G50" s="57">
        <f t="shared" si="2"/>
        <v>7232.5846986301976</v>
      </c>
      <c r="H50" s="56">
        <v>0</v>
      </c>
      <c r="I50" s="56">
        <v>0</v>
      </c>
      <c r="J50" s="57">
        <f t="shared" si="13"/>
        <v>0</v>
      </c>
      <c r="K50" s="56">
        <v>115</v>
      </c>
      <c r="L50" s="56">
        <v>109</v>
      </c>
      <c r="M50" s="57">
        <f t="shared" si="14"/>
        <v>224</v>
      </c>
      <c r="N50" s="32">
        <f t="shared" si="11"/>
        <v>0.10429365201856841</v>
      </c>
      <c r="O50" s="32">
        <f t="shared" si="0"/>
        <v>0.15752181647901103</v>
      </c>
      <c r="P50" s="33">
        <f t="shared" si="12"/>
        <v>0.13019485704619452</v>
      </c>
      <c r="Q50" s="41"/>
      <c r="R50" s="58">
        <f t="shared" si="8"/>
        <v>25.864825700604968</v>
      </c>
      <c r="S50" s="58">
        <f t="shared" si="9"/>
        <v>39.06541048679474</v>
      </c>
      <c r="T50" s="58">
        <f t="shared" si="10"/>
        <v>32.288324547456241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2887.4516358382539</v>
      </c>
      <c r="F51" s="56">
        <v>4042.8378973778276</v>
      </c>
      <c r="G51" s="57">
        <f t="shared" si="2"/>
        <v>6930.2895332160815</v>
      </c>
      <c r="H51" s="56">
        <v>0</v>
      </c>
      <c r="I51" s="56">
        <v>0</v>
      </c>
      <c r="J51" s="57">
        <f t="shared" si="13"/>
        <v>0</v>
      </c>
      <c r="K51" s="56">
        <v>122</v>
      </c>
      <c r="L51" s="56">
        <v>110</v>
      </c>
      <c r="M51" s="57">
        <f t="shared" si="14"/>
        <v>232</v>
      </c>
      <c r="N51" s="32">
        <f t="shared" si="11"/>
        <v>9.5434017577943342E-2</v>
      </c>
      <c r="O51" s="32">
        <f t="shared" si="0"/>
        <v>0.14819787013848343</v>
      </c>
      <c r="P51" s="33">
        <f t="shared" si="12"/>
        <v>0.12045136146440631</v>
      </c>
      <c r="Q51" s="41"/>
      <c r="R51" s="58">
        <f t="shared" si="8"/>
        <v>23.667636359329951</v>
      </c>
      <c r="S51" s="58">
        <f t="shared" si="9"/>
        <v>36.753071794343889</v>
      </c>
      <c r="T51" s="58">
        <f t="shared" si="10"/>
        <v>29.871937643172764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2877.4993715836099</v>
      </c>
      <c r="F52" s="56">
        <v>3987.9114488460859</v>
      </c>
      <c r="G52" s="57">
        <f t="shared" si="2"/>
        <v>6865.4108204296954</v>
      </c>
      <c r="H52" s="56">
        <v>0</v>
      </c>
      <c r="I52" s="56">
        <v>0</v>
      </c>
      <c r="J52" s="57">
        <f t="shared" si="13"/>
        <v>0</v>
      </c>
      <c r="K52" s="56">
        <v>125</v>
      </c>
      <c r="L52" s="56">
        <v>110</v>
      </c>
      <c r="M52" s="57">
        <f t="shared" si="14"/>
        <v>235</v>
      </c>
      <c r="N52" s="32">
        <f t="shared" si="11"/>
        <v>9.2822560373664834E-2</v>
      </c>
      <c r="O52" s="32">
        <f t="shared" si="0"/>
        <v>0.14618443727441663</v>
      </c>
      <c r="P52" s="33">
        <f t="shared" si="12"/>
        <v>0.11780046019954865</v>
      </c>
      <c r="Q52" s="41"/>
      <c r="R52" s="58">
        <f t="shared" si="8"/>
        <v>23.019994972668879</v>
      </c>
      <c r="S52" s="58">
        <f t="shared" si="9"/>
        <v>36.253740444055325</v>
      </c>
      <c r="T52" s="58">
        <f t="shared" si="10"/>
        <v>29.214514129488066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2866.7006629107609</v>
      </c>
      <c r="F53" s="56">
        <v>3938.1157033158152</v>
      </c>
      <c r="G53" s="57">
        <f t="shared" si="2"/>
        <v>6804.8163662265761</v>
      </c>
      <c r="H53" s="56">
        <v>0</v>
      </c>
      <c r="I53" s="56">
        <v>0</v>
      </c>
      <c r="J53" s="57">
        <f t="shared" si="13"/>
        <v>0</v>
      </c>
      <c r="K53" s="56">
        <v>129</v>
      </c>
      <c r="L53" s="56">
        <v>110</v>
      </c>
      <c r="M53" s="57">
        <f t="shared" si="14"/>
        <v>239</v>
      </c>
      <c r="N53" s="32">
        <f t="shared" si="11"/>
        <v>8.9606797415315104E-2</v>
      </c>
      <c r="O53" s="32">
        <f t="shared" si="0"/>
        <v>0.14435908003357092</v>
      </c>
      <c r="P53" s="33">
        <f t="shared" si="12"/>
        <v>0.1148065927626295</v>
      </c>
      <c r="Q53" s="41"/>
      <c r="R53" s="58">
        <f t="shared" si="8"/>
        <v>22.222485758998147</v>
      </c>
      <c r="S53" s="58">
        <f t="shared" si="9"/>
        <v>35.801051848325592</v>
      </c>
      <c r="T53" s="58">
        <f t="shared" si="10"/>
        <v>28.472035005132117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2743.6796008028991</v>
      </c>
      <c r="F54" s="56">
        <v>3817.233579756552</v>
      </c>
      <c r="G54" s="57">
        <f t="shared" si="2"/>
        <v>6560.9131805594516</v>
      </c>
      <c r="H54" s="56">
        <v>0</v>
      </c>
      <c r="I54" s="56">
        <v>0</v>
      </c>
      <c r="J54" s="57">
        <f t="shared" si="13"/>
        <v>0</v>
      </c>
      <c r="K54" s="56">
        <v>127</v>
      </c>
      <c r="L54" s="56">
        <v>114</v>
      </c>
      <c r="M54" s="57">
        <f t="shared" si="14"/>
        <v>241</v>
      </c>
      <c r="N54" s="32">
        <f t="shared" si="11"/>
        <v>8.7112001549495152E-2</v>
      </c>
      <c r="O54" s="32">
        <f t="shared" si="0"/>
        <v>0.13501816566767658</v>
      </c>
      <c r="P54" s="33">
        <f t="shared" si="12"/>
        <v>0.10977300864274279</v>
      </c>
      <c r="Q54" s="41"/>
      <c r="R54" s="58">
        <f t="shared" si="8"/>
        <v>21.603776384274795</v>
      </c>
      <c r="S54" s="58">
        <f t="shared" si="9"/>
        <v>33.484505085583791</v>
      </c>
      <c r="T54" s="58">
        <f t="shared" si="10"/>
        <v>27.223706143400214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1929.1775160028112</v>
      </c>
      <c r="F55" s="56">
        <v>2855.3891112260508</v>
      </c>
      <c r="G55" s="57">
        <f t="shared" si="2"/>
        <v>4784.5666272288618</v>
      </c>
      <c r="H55" s="56">
        <v>0</v>
      </c>
      <c r="I55" s="56">
        <v>0</v>
      </c>
      <c r="J55" s="57">
        <f t="shared" si="13"/>
        <v>0</v>
      </c>
      <c r="K55" s="56">
        <v>117</v>
      </c>
      <c r="L55" s="56">
        <v>110</v>
      </c>
      <c r="M55" s="57">
        <f t="shared" si="14"/>
        <v>227</v>
      </c>
      <c r="N55" s="32">
        <f t="shared" si="11"/>
        <v>6.648668031440623E-2</v>
      </c>
      <c r="O55" s="32">
        <f t="shared" si="0"/>
        <v>0.10466968882793441</v>
      </c>
      <c r="P55" s="33">
        <f t="shared" si="12"/>
        <v>8.4989459770300937E-2</v>
      </c>
      <c r="Q55" s="41"/>
      <c r="R55" s="58">
        <f t="shared" si="8"/>
        <v>16.488696717972747</v>
      </c>
      <c r="S55" s="58">
        <f t="shared" si="9"/>
        <v>25.958082829327733</v>
      </c>
      <c r="T55" s="58">
        <f t="shared" si="10"/>
        <v>21.077386023034634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1810.7235015102915</v>
      </c>
      <c r="F56" s="56">
        <v>2779.2956808613408</v>
      </c>
      <c r="G56" s="57">
        <f t="shared" si="2"/>
        <v>4590.0191823716323</v>
      </c>
      <c r="H56" s="56">
        <v>0</v>
      </c>
      <c r="I56" s="56">
        <v>0</v>
      </c>
      <c r="J56" s="57">
        <f t="shared" si="13"/>
        <v>0</v>
      </c>
      <c r="K56" s="56">
        <v>122</v>
      </c>
      <c r="L56" s="56">
        <v>110</v>
      </c>
      <c r="M56" s="57">
        <f t="shared" si="14"/>
        <v>232</v>
      </c>
      <c r="N56" s="32">
        <f t="shared" si="11"/>
        <v>5.9846757717817674E-2</v>
      </c>
      <c r="O56" s="32">
        <f t="shared" si="0"/>
        <v>0.10188034020752715</v>
      </c>
      <c r="P56" s="33">
        <f t="shared" si="12"/>
        <v>7.9776473553455796E-2</v>
      </c>
      <c r="Q56" s="41"/>
      <c r="R56" s="58">
        <f t="shared" si="8"/>
        <v>14.841995914018783</v>
      </c>
      <c r="S56" s="58">
        <f t="shared" si="9"/>
        <v>25.266324371466734</v>
      </c>
      <c r="T56" s="58">
        <f t="shared" si="10"/>
        <v>19.784565441257037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1452.3358334849056</v>
      </c>
      <c r="F57" s="56">
        <v>2228.7513830053867</v>
      </c>
      <c r="G57" s="57">
        <f t="shared" si="2"/>
        <v>3681.0872164902921</v>
      </c>
      <c r="H57" s="56">
        <v>0</v>
      </c>
      <c r="I57" s="56">
        <v>0</v>
      </c>
      <c r="J57" s="57">
        <f t="shared" si="13"/>
        <v>0</v>
      </c>
      <c r="K57" s="56">
        <v>152</v>
      </c>
      <c r="L57" s="56">
        <v>110</v>
      </c>
      <c r="M57" s="57">
        <f t="shared" si="14"/>
        <v>262</v>
      </c>
      <c r="N57" s="32">
        <f t="shared" si="11"/>
        <v>3.8527584716810948E-2</v>
      </c>
      <c r="O57" s="32">
        <f t="shared" si="0"/>
        <v>8.1699097617499508E-2</v>
      </c>
      <c r="P57" s="33">
        <f t="shared" si="12"/>
        <v>5.6653029064428283E-2</v>
      </c>
      <c r="Q57" s="41"/>
      <c r="R57" s="58">
        <f t="shared" si="8"/>
        <v>9.554841009769115</v>
      </c>
      <c r="S57" s="58">
        <f t="shared" si="9"/>
        <v>20.261376209139879</v>
      </c>
      <c r="T57" s="58">
        <f t="shared" si="10"/>
        <v>14.049951207978214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1403.7850903508308</v>
      </c>
      <c r="F58" s="61">
        <v>2141.0000000000005</v>
      </c>
      <c r="G58" s="62">
        <f t="shared" si="2"/>
        <v>3544.7850903508315</v>
      </c>
      <c r="H58" s="56">
        <v>0</v>
      </c>
      <c r="I58" s="56">
        <v>0</v>
      </c>
      <c r="J58" s="57">
        <f t="shared" si="13"/>
        <v>0</v>
      </c>
      <c r="K58" s="56">
        <v>152</v>
      </c>
      <c r="L58" s="56">
        <v>110</v>
      </c>
      <c r="M58" s="57">
        <f t="shared" si="14"/>
        <v>262</v>
      </c>
      <c r="N58" s="34">
        <f t="shared" si="11"/>
        <v>3.7239629943517372E-2</v>
      </c>
      <c r="O58" s="34">
        <f t="shared" si="0"/>
        <v>7.8482404692082133E-2</v>
      </c>
      <c r="P58" s="35">
        <f t="shared" si="12"/>
        <v>5.4555298731082731E-2</v>
      </c>
      <c r="Q58" s="41"/>
      <c r="R58" s="58">
        <f t="shared" si="8"/>
        <v>9.2354282259923082</v>
      </c>
      <c r="S58" s="58">
        <f t="shared" si="9"/>
        <v>19.463636363636368</v>
      </c>
      <c r="T58" s="58">
        <f t="shared" si="10"/>
        <v>13.529714085308518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5210.2514610814696</v>
      </c>
      <c r="F59" s="64">
        <v>5862.5806750236907</v>
      </c>
      <c r="G59" s="65">
        <f t="shared" si="2"/>
        <v>11072.83213610516</v>
      </c>
      <c r="H59" s="66">
        <v>52</v>
      </c>
      <c r="I59" s="64">
        <v>0</v>
      </c>
      <c r="J59" s="65">
        <f t="shared" si="3"/>
        <v>52</v>
      </c>
      <c r="K59" s="66">
        <v>88</v>
      </c>
      <c r="L59" s="64">
        <v>110</v>
      </c>
      <c r="M59" s="65">
        <f t="shared" si="4"/>
        <v>198</v>
      </c>
      <c r="N59" s="30">
        <f t="shared" si="11"/>
        <v>0.15761893335798249</v>
      </c>
      <c r="O59" s="30">
        <f t="shared" si="0"/>
        <v>0.21490398368855171</v>
      </c>
      <c r="P59" s="31">
        <f t="shared" si="12"/>
        <v>0.18351949310702004</v>
      </c>
      <c r="Q59" s="41"/>
      <c r="R59" s="58">
        <f t="shared" si="8"/>
        <v>37.21608186486764</v>
      </c>
      <c r="S59" s="58">
        <f t="shared" si="9"/>
        <v>53.296187954760825</v>
      </c>
      <c r="T59" s="58">
        <f t="shared" si="10"/>
        <v>44.291328544420644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5147.6178251274223</v>
      </c>
      <c r="F60" s="56">
        <v>5796.9278363656022</v>
      </c>
      <c r="G60" s="57">
        <f t="shared" si="2"/>
        <v>10944.545661493024</v>
      </c>
      <c r="H60" s="55">
        <v>84</v>
      </c>
      <c r="I60" s="56">
        <v>0</v>
      </c>
      <c r="J60" s="57">
        <f t="shared" ref="J60:J84" si="21">+H60+I60</f>
        <v>84</v>
      </c>
      <c r="K60" s="55">
        <v>88</v>
      </c>
      <c r="L60" s="56">
        <v>110</v>
      </c>
      <c r="M60" s="57">
        <f t="shared" ref="M60:M84" si="22">+K60+L60</f>
        <v>198</v>
      </c>
      <c r="N60" s="32">
        <f t="shared" si="11"/>
        <v>0.12879348041251557</v>
      </c>
      <c r="O60" s="32">
        <f t="shared" si="0"/>
        <v>0.21249735470548395</v>
      </c>
      <c r="P60" s="33">
        <f t="shared" si="12"/>
        <v>0.16274901352446206</v>
      </c>
      <c r="Q60" s="41"/>
      <c r="R60" s="58">
        <f t="shared" si="8"/>
        <v>29.928010611205945</v>
      </c>
      <c r="S60" s="58">
        <f t="shared" si="9"/>
        <v>52.699343966960022</v>
      </c>
      <c r="T60" s="58">
        <f t="shared" si="10"/>
        <v>38.810445608131289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4990.644480922173</v>
      </c>
      <c r="F61" s="56">
        <v>5512.3179863382156</v>
      </c>
      <c r="G61" s="57">
        <f t="shared" si="2"/>
        <v>10502.96246726039</v>
      </c>
      <c r="H61" s="55">
        <v>84</v>
      </c>
      <c r="I61" s="56">
        <v>0</v>
      </c>
      <c r="J61" s="57">
        <f t="shared" si="21"/>
        <v>84</v>
      </c>
      <c r="K61" s="55">
        <v>88</v>
      </c>
      <c r="L61" s="56">
        <v>110</v>
      </c>
      <c r="M61" s="57">
        <f t="shared" si="22"/>
        <v>198</v>
      </c>
      <c r="N61" s="32">
        <f t="shared" si="11"/>
        <v>0.12486600482691586</v>
      </c>
      <c r="O61" s="32">
        <f t="shared" si="0"/>
        <v>0.20206444231445073</v>
      </c>
      <c r="P61" s="33">
        <f t="shared" si="12"/>
        <v>0.15618252538752661</v>
      </c>
      <c r="Q61" s="41"/>
      <c r="R61" s="58">
        <f t="shared" si="8"/>
        <v>29.015374889082402</v>
      </c>
      <c r="S61" s="58">
        <f t="shared" si="9"/>
        <v>50.111981693983779</v>
      </c>
      <c r="T61" s="58">
        <f t="shared" si="10"/>
        <v>37.244547756242518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4940.3486591028723</v>
      </c>
      <c r="F62" s="56">
        <v>5276.3693626875493</v>
      </c>
      <c r="G62" s="57">
        <f t="shared" si="2"/>
        <v>10216.718021790421</v>
      </c>
      <c r="H62" s="55">
        <v>84</v>
      </c>
      <c r="I62" s="56">
        <v>0</v>
      </c>
      <c r="J62" s="57">
        <f t="shared" si="21"/>
        <v>84</v>
      </c>
      <c r="K62" s="55">
        <v>88</v>
      </c>
      <c r="L62" s="56">
        <v>131</v>
      </c>
      <c r="M62" s="57">
        <f t="shared" si="22"/>
        <v>219</v>
      </c>
      <c r="N62" s="32">
        <f t="shared" si="11"/>
        <v>0.1236076025596195</v>
      </c>
      <c r="O62" s="32">
        <f t="shared" si="0"/>
        <v>0.16240979323711985</v>
      </c>
      <c r="P62" s="33">
        <f t="shared" si="12"/>
        <v>0.14100582452509688</v>
      </c>
      <c r="Q62" s="41"/>
      <c r="R62" s="58">
        <f t="shared" si="8"/>
        <v>28.722957320365538</v>
      </c>
      <c r="S62" s="58">
        <f t="shared" si="9"/>
        <v>40.277628722805723</v>
      </c>
      <c r="T62" s="58">
        <f t="shared" si="10"/>
        <v>33.718541326040992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4894.3541185274771</v>
      </c>
      <c r="F63" s="56">
        <v>4994.0543016756928</v>
      </c>
      <c r="G63" s="57">
        <f t="shared" si="2"/>
        <v>9888.40842020317</v>
      </c>
      <c r="H63" s="55">
        <v>84</v>
      </c>
      <c r="I63" s="56">
        <v>0</v>
      </c>
      <c r="J63" s="57">
        <f t="shared" si="21"/>
        <v>84</v>
      </c>
      <c r="K63" s="55">
        <v>92</v>
      </c>
      <c r="L63" s="56">
        <v>132</v>
      </c>
      <c r="M63" s="57">
        <f t="shared" si="22"/>
        <v>224</v>
      </c>
      <c r="N63" s="32">
        <f t="shared" si="11"/>
        <v>0.11949106734686224</v>
      </c>
      <c r="O63" s="32">
        <f t="shared" si="0"/>
        <v>0.15255542221638846</v>
      </c>
      <c r="P63" s="33">
        <f t="shared" si="12"/>
        <v>0.13417836002229661</v>
      </c>
      <c r="Q63" s="41"/>
      <c r="R63" s="58">
        <f t="shared" si="8"/>
        <v>27.80883021890612</v>
      </c>
      <c r="S63" s="58">
        <f t="shared" si="9"/>
        <v>37.833744709664337</v>
      </c>
      <c r="T63" s="58">
        <f t="shared" si="10"/>
        <v>32.105222143516784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4850.9251166993663</v>
      </c>
      <c r="F64" s="56">
        <v>4678.4066903708153</v>
      </c>
      <c r="G64" s="57">
        <f t="shared" si="2"/>
        <v>9529.3318070701825</v>
      </c>
      <c r="H64" s="55">
        <v>84</v>
      </c>
      <c r="I64" s="56">
        <v>0</v>
      </c>
      <c r="J64" s="57">
        <f t="shared" si="21"/>
        <v>84</v>
      </c>
      <c r="K64" s="55">
        <v>100</v>
      </c>
      <c r="L64" s="56">
        <v>88</v>
      </c>
      <c r="M64" s="57">
        <f t="shared" si="22"/>
        <v>188</v>
      </c>
      <c r="N64" s="3">
        <f t="shared" si="11"/>
        <v>0.11295932183074157</v>
      </c>
      <c r="O64" s="3">
        <f t="shared" si="0"/>
        <v>0.21436980802652197</v>
      </c>
      <c r="P64" s="4">
        <f t="shared" si="12"/>
        <v>0.14713024652714585</v>
      </c>
      <c r="Q64" s="41"/>
      <c r="R64" s="58">
        <f t="shared" si="8"/>
        <v>26.363723460322642</v>
      </c>
      <c r="S64" s="58">
        <f t="shared" si="9"/>
        <v>53.163712390577444</v>
      </c>
      <c r="T64" s="58">
        <f t="shared" si="10"/>
        <v>35.034308114228615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4583.9826280350435</v>
      </c>
      <c r="F65" s="56">
        <v>4129.8694975632889</v>
      </c>
      <c r="G65" s="57">
        <f t="shared" si="2"/>
        <v>8713.8521255983323</v>
      </c>
      <c r="H65" s="55">
        <v>84</v>
      </c>
      <c r="I65" s="56">
        <v>0</v>
      </c>
      <c r="J65" s="57">
        <f t="shared" si="21"/>
        <v>84</v>
      </c>
      <c r="K65" s="55">
        <v>129</v>
      </c>
      <c r="L65" s="56">
        <v>88</v>
      </c>
      <c r="M65" s="57">
        <f t="shared" si="22"/>
        <v>217</v>
      </c>
      <c r="N65" s="3">
        <f t="shared" si="11"/>
        <v>9.1430960348552803E-2</v>
      </c>
      <c r="O65" s="3">
        <f t="shared" si="0"/>
        <v>0.18923522257896302</v>
      </c>
      <c r="P65" s="4">
        <f t="shared" si="12"/>
        <v>0.12109299785434036</v>
      </c>
      <c r="Q65" s="41"/>
      <c r="R65" s="58">
        <f t="shared" si="8"/>
        <v>21.521045202042458</v>
      </c>
      <c r="S65" s="58">
        <f t="shared" si="9"/>
        <v>46.930335199582828</v>
      </c>
      <c r="T65" s="58">
        <f t="shared" si="10"/>
        <v>28.949674835874859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3150.5621211417388</v>
      </c>
      <c r="F66" s="56">
        <v>1954.2774706770003</v>
      </c>
      <c r="G66" s="57">
        <f t="shared" si="2"/>
        <v>5104.8395918187389</v>
      </c>
      <c r="H66" s="55">
        <v>84</v>
      </c>
      <c r="I66" s="56">
        <v>0</v>
      </c>
      <c r="J66" s="57">
        <f t="shared" si="21"/>
        <v>84</v>
      </c>
      <c r="K66" s="55">
        <v>24</v>
      </c>
      <c r="L66" s="56">
        <v>66</v>
      </c>
      <c r="M66" s="57">
        <f t="shared" si="22"/>
        <v>90</v>
      </c>
      <c r="N66" s="3">
        <f t="shared" si="11"/>
        <v>0.1307504200341027</v>
      </c>
      <c r="O66" s="3">
        <f t="shared" si="0"/>
        <v>0.11939622865817451</v>
      </c>
      <c r="P66" s="4">
        <f t="shared" si="12"/>
        <v>0.12615756207539391</v>
      </c>
      <c r="Q66" s="41"/>
      <c r="R66" s="58">
        <f t="shared" si="8"/>
        <v>29.171871492053135</v>
      </c>
      <c r="S66" s="58">
        <f t="shared" si="9"/>
        <v>29.610264707227277</v>
      </c>
      <c r="T66" s="58">
        <f t="shared" si="10"/>
        <v>29.338158573670913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3012.2335155839169</v>
      </c>
      <c r="F67" s="56">
        <v>1891.5530099436764</v>
      </c>
      <c r="G67" s="57">
        <f t="shared" si="2"/>
        <v>4903.7865255275938</v>
      </c>
      <c r="H67" s="55">
        <v>84</v>
      </c>
      <c r="I67" s="56">
        <v>0</v>
      </c>
      <c r="J67" s="57">
        <f t="shared" si="21"/>
        <v>84</v>
      </c>
      <c r="K67" s="55">
        <v>22</v>
      </c>
      <c r="L67" s="56">
        <v>66</v>
      </c>
      <c r="M67" s="57">
        <f t="shared" si="22"/>
        <v>88</v>
      </c>
      <c r="N67" s="3">
        <f t="shared" si="11"/>
        <v>0.12763701337219988</v>
      </c>
      <c r="O67" s="3">
        <f t="shared" si="0"/>
        <v>0.11556408907280526</v>
      </c>
      <c r="P67" s="4">
        <f t="shared" si="12"/>
        <v>0.12269281739210353</v>
      </c>
      <c r="Q67" s="41"/>
      <c r="R67" s="58">
        <f t="shared" si="8"/>
        <v>28.417297316829405</v>
      </c>
      <c r="S67" s="58">
        <f t="shared" si="9"/>
        <v>28.659894090055705</v>
      </c>
      <c r="T67" s="58">
        <f t="shared" si="10"/>
        <v>28.510386776323219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2957.6157468344791</v>
      </c>
      <c r="F68" s="56">
        <v>1841.939527642088</v>
      </c>
      <c r="G68" s="57">
        <f t="shared" si="2"/>
        <v>4799.5552744765673</v>
      </c>
      <c r="H68" s="55">
        <v>84</v>
      </c>
      <c r="I68" s="56">
        <v>0</v>
      </c>
      <c r="J68" s="57">
        <f t="shared" si="21"/>
        <v>84</v>
      </c>
      <c r="K68" s="55">
        <v>24</v>
      </c>
      <c r="L68" s="56">
        <v>67</v>
      </c>
      <c r="M68" s="57">
        <f t="shared" si="22"/>
        <v>91</v>
      </c>
      <c r="N68" s="3">
        <f t="shared" si="11"/>
        <v>0.12274301738190899</v>
      </c>
      <c r="O68" s="3">
        <f t="shared" si="0"/>
        <v>0.11085336589083342</v>
      </c>
      <c r="P68" s="4">
        <f t="shared" si="12"/>
        <v>0.11789043216930063</v>
      </c>
      <c r="Q68" s="41"/>
      <c r="R68" s="58">
        <f t="shared" si="8"/>
        <v>27.385330989208139</v>
      </c>
      <c r="S68" s="58">
        <f t="shared" si="9"/>
        <v>27.491634740926688</v>
      </c>
      <c r="T68" s="58">
        <f t="shared" si="10"/>
        <v>27.4260301398661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2512.0996633074028</v>
      </c>
      <c r="F69" s="61">
        <v>1081.9999999999993</v>
      </c>
      <c r="G69" s="62">
        <f t="shared" si="2"/>
        <v>3594.0996633074019</v>
      </c>
      <c r="H69" s="67">
        <v>84</v>
      </c>
      <c r="I69" s="61">
        <v>0</v>
      </c>
      <c r="J69" s="62">
        <f t="shared" si="21"/>
        <v>84</v>
      </c>
      <c r="K69" s="67">
        <v>45</v>
      </c>
      <c r="L69" s="61">
        <v>67</v>
      </c>
      <c r="M69" s="62">
        <f t="shared" si="22"/>
        <v>112</v>
      </c>
      <c r="N69" s="6">
        <f t="shared" si="11"/>
        <v>8.5725486735851855E-2</v>
      </c>
      <c r="O69" s="6">
        <f t="shared" si="0"/>
        <v>6.5117958594126099E-2</v>
      </c>
      <c r="P69" s="7">
        <f t="shared" si="12"/>
        <v>7.8268720890840637E-2</v>
      </c>
      <c r="Q69" s="41"/>
      <c r="R69" s="58">
        <f t="shared" si="8"/>
        <v>19.47364080083258</v>
      </c>
      <c r="S69" s="58">
        <f t="shared" si="9"/>
        <v>16.149253731343272</v>
      </c>
      <c r="T69" s="58">
        <f t="shared" si="10"/>
        <v>18.337243180139804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10033</v>
      </c>
      <c r="F70" s="64">
        <v>4431.1008661862106</v>
      </c>
      <c r="G70" s="65">
        <f t="shared" si="2"/>
        <v>14464.100866186211</v>
      </c>
      <c r="H70" s="66">
        <v>390</v>
      </c>
      <c r="I70" s="64">
        <v>394</v>
      </c>
      <c r="J70" s="65">
        <f t="shared" si="21"/>
        <v>784</v>
      </c>
      <c r="K70" s="66">
        <v>0</v>
      </c>
      <c r="L70" s="64">
        <v>0</v>
      </c>
      <c r="M70" s="65">
        <f t="shared" si="22"/>
        <v>0</v>
      </c>
      <c r="N70" s="15">
        <f t="shared" si="11"/>
        <v>0.11910018993352327</v>
      </c>
      <c r="O70" s="15">
        <f t="shared" si="0"/>
        <v>5.2066893050693397E-2</v>
      </c>
      <c r="P70" s="16">
        <f t="shared" si="12"/>
        <v>8.541253818373376E-2</v>
      </c>
      <c r="Q70" s="41"/>
      <c r="R70" s="58">
        <f t="shared" si="8"/>
        <v>25.725641025641025</v>
      </c>
      <c r="S70" s="58">
        <f t="shared" si="9"/>
        <v>11.246448898949772</v>
      </c>
      <c r="T70" s="58">
        <f t="shared" si="10"/>
        <v>18.449108247686492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13062.22120755232</v>
      </c>
      <c r="F71" s="56">
        <v>6662.4295053135984</v>
      </c>
      <c r="G71" s="57">
        <f t="shared" ref="G71:G84" si="23">+E71+F71</f>
        <v>19724.650712865918</v>
      </c>
      <c r="H71" s="55">
        <v>388</v>
      </c>
      <c r="I71" s="56">
        <v>402</v>
      </c>
      <c r="J71" s="57">
        <f t="shared" si="21"/>
        <v>790</v>
      </c>
      <c r="K71" s="55">
        <v>0</v>
      </c>
      <c r="L71" s="56">
        <v>0</v>
      </c>
      <c r="M71" s="57">
        <f t="shared" si="22"/>
        <v>0</v>
      </c>
      <c r="N71" s="3">
        <f t="shared" si="11"/>
        <v>0.15585888229706377</v>
      </c>
      <c r="O71" s="3">
        <f t="shared" si="0"/>
        <v>7.6727813540095793E-2</v>
      </c>
      <c r="P71" s="4">
        <f t="shared" si="12"/>
        <v>0.11559218654984715</v>
      </c>
      <c r="Q71" s="41"/>
      <c r="R71" s="58">
        <f t="shared" ref="R71:R86" si="24">+E71/(H71+K71)</f>
        <v>33.665518576165773</v>
      </c>
      <c r="S71" s="58">
        <f t="shared" ref="S71:S85" si="25">+F71/(I71+L71)</f>
        <v>16.573207724660694</v>
      </c>
      <c r="T71" s="58">
        <f t="shared" ref="T71:T86" si="26">+G71/(J71+M71)</f>
        <v>24.967912294766986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19203.713473177537</v>
      </c>
      <c r="F72" s="56">
        <v>11389.717760544978</v>
      </c>
      <c r="G72" s="57">
        <f t="shared" si="23"/>
        <v>30593.431233722513</v>
      </c>
      <c r="H72" s="55">
        <v>388</v>
      </c>
      <c r="I72" s="56">
        <v>390</v>
      </c>
      <c r="J72" s="57">
        <f t="shared" si="21"/>
        <v>778</v>
      </c>
      <c r="K72" s="55">
        <v>0</v>
      </c>
      <c r="L72" s="56">
        <v>0</v>
      </c>
      <c r="M72" s="57">
        <f t="shared" si="22"/>
        <v>0</v>
      </c>
      <c r="N72" s="3">
        <f t="shared" si="11"/>
        <v>0.22913938374830012</v>
      </c>
      <c r="O72" s="3">
        <f t="shared" si="0"/>
        <v>0.13520557645471246</v>
      </c>
      <c r="P72" s="4">
        <f t="shared" si="12"/>
        <v>0.18205174255999781</v>
      </c>
      <c r="Q72" s="41"/>
      <c r="R72" s="58">
        <f t="shared" si="24"/>
        <v>49.494106889632825</v>
      </c>
      <c r="S72" s="58">
        <f t="shared" si="25"/>
        <v>29.204404514217892</v>
      </c>
      <c r="T72" s="58">
        <f t="shared" si="26"/>
        <v>39.323176392959525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22508.061069246793</v>
      </c>
      <c r="F73" s="56">
        <v>12857.716237403009</v>
      </c>
      <c r="G73" s="57">
        <f t="shared" si="23"/>
        <v>35365.777306649805</v>
      </c>
      <c r="H73" s="55">
        <v>384</v>
      </c>
      <c r="I73" s="56">
        <v>386</v>
      </c>
      <c r="J73" s="57">
        <f t="shared" si="21"/>
        <v>770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0.27136454799921383</v>
      </c>
      <c r="O73" s="3">
        <f t="shared" ref="O73" si="28">+F73/(I73*216+L73*248)</f>
        <v>0.15421363746645328</v>
      </c>
      <c r="P73" s="4">
        <f t="shared" ref="P73" si="29">+G73/(J73*216+M73*248)</f>
        <v>0.21263694869318064</v>
      </c>
      <c r="Q73" s="41"/>
      <c r="R73" s="58">
        <f t="shared" si="24"/>
        <v>58.614742367830189</v>
      </c>
      <c r="S73" s="58">
        <f t="shared" si="25"/>
        <v>33.310145692753906</v>
      </c>
      <c r="T73" s="58">
        <f t="shared" si="26"/>
        <v>45.929580917727016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26088.322385936281</v>
      </c>
      <c r="F74" s="56">
        <v>13567.297511879693</v>
      </c>
      <c r="G74" s="57">
        <f t="shared" si="23"/>
        <v>39655.619897815974</v>
      </c>
      <c r="H74" s="55">
        <v>386</v>
      </c>
      <c r="I74" s="56">
        <v>382</v>
      </c>
      <c r="J74" s="57">
        <f t="shared" si="21"/>
        <v>768</v>
      </c>
      <c r="K74" s="55">
        <v>0</v>
      </c>
      <c r="L74" s="56">
        <v>0</v>
      </c>
      <c r="M74" s="57">
        <f t="shared" si="22"/>
        <v>0</v>
      </c>
      <c r="N74" s="3">
        <f t="shared" si="11"/>
        <v>0.31289966400326569</v>
      </c>
      <c r="O74" s="3">
        <f t="shared" si="0"/>
        <v>0.16442817422774497</v>
      </c>
      <c r="P74" s="4">
        <f t="shared" si="12"/>
        <v>0.23905056362012908</v>
      </c>
      <c r="Q74" s="41"/>
      <c r="R74" s="58">
        <f t="shared" si="24"/>
        <v>67.586327424705388</v>
      </c>
      <c r="S74" s="58">
        <f t="shared" si="25"/>
        <v>35.516485633192914</v>
      </c>
      <c r="T74" s="58">
        <f t="shared" si="26"/>
        <v>51.634921741947885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26501.119978665396</v>
      </c>
      <c r="F75" s="56">
        <v>14866.361131504646</v>
      </c>
      <c r="G75" s="57">
        <f t="shared" si="23"/>
        <v>41367.48111017004</v>
      </c>
      <c r="H75" s="55">
        <v>384</v>
      </c>
      <c r="I75" s="56">
        <v>388</v>
      </c>
      <c r="J75" s="57">
        <f t="shared" si="21"/>
        <v>772</v>
      </c>
      <c r="K75" s="55">
        <v>0</v>
      </c>
      <c r="L75" s="56">
        <v>0</v>
      </c>
      <c r="M75" s="57">
        <f t="shared" si="22"/>
        <v>0</v>
      </c>
      <c r="N75" s="3">
        <f t="shared" si="11"/>
        <v>0.31950617258228919</v>
      </c>
      <c r="O75" s="3">
        <f t="shared" si="0"/>
        <v>0.17738594324533036</v>
      </c>
      <c r="P75" s="4">
        <f t="shared" si="12"/>
        <v>0.24807787079117516</v>
      </c>
      <c r="Q75" s="41"/>
      <c r="R75" s="58">
        <f t="shared" si="24"/>
        <v>69.013333277774464</v>
      </c>
      <c r="S75" s="58">
        <f t="shared" si="25"/>
        <v>38.315363740991351</v>
      </c>
      <c r="T75" s="58">
        <f t="shared" si="26"/>
        <v>53.584820090893835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29929.747138248295</v>
      </c>
      <c r="F76" s="56">
        <v>23545.466037519553</v>
      </c>
      <c r="G76" s="57">
        <f t="shared" si="23"/>
        <v>53475.213175767843</v>
      </c>
      <c r="H76" s="55">
        <v>390</v>
      </c>
      <c r="I76" s="56">
        <v>396</v>
      </c>
      <c r="J76" s="57">
        <f t="shared" si="21"/>
        <v>786</v>
      </c>
      <c r="K76" s="55">
        <v>0</v>
      </c>
      <c r="L76" s="56">
        <v>0</v>
      </c>
      <c r="M76" s="57">
        <f t="shared" si="22"/>
        <v>0</v>
      </c>
      <c r="N76" s="3">
        <f t="shared" si="11"/>
        <v>0.35529139527835107</v>
      </c>
      <c r="O76" s="3">
        <f t="shared" si="0"/>
        <v>0.27526966467358249</v>
      </c>
      <c r="P76" s="4">
        <f t="shared" si="12"/>
        <v>0.31497510352327679</v>
      </c>
      <c r="Q76" s="41"/>
      <c r="R76" s="58">
        <f t="shared" si="24"/>
        <v>76.742941380123838</v>
      </c>
      <c r="S76" s="58">
        <f t="shared" si="25"/>
        <v>59.458247569493821</v>
      </c>
      <c r="T76" s="58">
        <f t="shared" si="26"/>
        <v>68.034622361027786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30622.579123630971</v>
      </c>
      <c r="F77" s="56">
        <v>26915.672709019098</v>
      </c>
      <c r="G77" s="57">
        <f t="shared" si="23"/>
        <v>57538.251832650072</v>
      </c>
      <c r="H77" s="55">
        <v>388</v>
      </c>
      <c r="I77" s="56">
        <v>396</v>
      </c>
      <c r="J77" s="57">
        <f t="shared" si="21"/>
        <v>784</v>
      </c>
      <c r="K77" s="55">
        <v>0</v>
      </c>
      <c r="L77" s="56">
        <v>0</v>
      </c>
      <c r="M77" s="57">
        <f t="shared" si="22"/>
        <v>0</v>
      </c>
      <c r="N77" s="3">
        <f t="shared" si="11"/>
        <v>0.36538968981041153</v>
      </c>
      <c r="O77" s="3">
        <f t="shared" si="0"/>
        <v>0.31467069665426367</v>
      </c>
      <c r="P77" s="4">
        <f t="shared" si="12"/>
        <v>0.33977142285909195</v>
      </c>
      <c r="Q77" s="41"/>
      <c r="R77" s="58">
        <f t="shared" si="24"/>
        <v>78.924172999048892</v>
      </c>
      <c r="S77" s="58">
        <f t="shared" si="25"/>
        <v>67.968870477320948</v>
      </c>
      <c r="T77" s="58">
        <f t="shared" si="26"/>
        <v>73.39062733756387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29058.457290985854</v>
      </c>
      <c r="F78" s="56">
        <v>23165.37433662231</v>
      </c>
      <c r="G78" s="57">
        <f t="shared" si="23"/>
        <v>52223.83162760816</v>
      </c>
      <c r="H78" s="55">
        <v>394</v>
      </c>
      <c r="I78" s="56">
        <v>384</v>
      </c>
      <c r="J78" s="57">
        <f t="shared" si="21"/>
        <v>778</v>
      </c>
      <c r="K78" s="55">
        <v>0</v>
      </c>
      <c r="L78" s="56">
        <v>0</v>
      </c>
      <c r="M78" s="57">
        <f t="shared" si="22"/>
        <v>0</v>
      </c>
      <c r="N78" s="3">
        <f t="shared" si="11"/>
        <v>0.3414464336692265</v>
      </c>
      <c r="O78" s="3">
        <f t="shared" si="0"/>
        <v>0.27928933179762622</v>
      </c>
      <c r="P78" s="4">
        <f t="shared" si="12"/>
        <v>0.31076734996910504</v>
      </c>
      <c r="Q78" s="41"/>
      <c r="R78" s="58">
        <f t="shared" si="24"/>
        <v>73.752429672552935</v>
      </c>
      <c r="S78" s="58">
        <f t="shared" si="25"/>
        <v>60.326495668287265</v>
      </c>
      <c r="T78" s="58">
        <f t="shared" si="26"/>
        <v>67.125747593326679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27872.59930782461</v>
      </c>
      <c r="F79" s="56">
        <v>21967.213880565705</v>
      </c>
      <c r="G79" s="57">
        <f t="shared" si="23"/>
        <v>49839.813188390312</v>
      </c>
      <c r="H79" s="55">
        <v>394</v>
      </c>
      <c r="I79" s="56">
        <v>398</v>
      </c>
      <c r="J79" s="57">
        <f t="shared" si="21"/>
        <v>792</v>
      </c>
      <c r="K79" s="55">
        <v>0</v>
      </c>
      <c r="L79" s="56">
        <v>0</v>
      </c>
      <c r="M79" s="57">
        <f t="shared" si="22"/>
        <v>0</v>
      </c>
      <c r="N79" s="3">
        <f t="shared" si="11"/>
        <v>0.32751221220888099</v>
      </c>
      <c r="O79" s="3">
        <f t="shared" si="0"/>
        <v>0.25552779965296046</v>
      </c>
      <c r="P79" s="4">
        <f t="shared" si="12"/>
        <v>0.29133822711133506</v>
      </c>
      <c r="Q79" s="41"/>
      <c r="R79" s="58">
        <f t="shared" si="24"/>
        <v>70.742637837118295</v>
      </c>
      <c r="S79" s="58">
        <f t="shared" si="25"/>
        <v>55.194004725039463</v>
      </c>
      <c r="T79" s="58">
        <f t="shared" si="26"/>
        <v>62.929057056048372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24300.112369936043</v>
      </c>
      <c r="F80" s="56">
        <v>17033.567383038968</v>
      </c>
      <c r="G80" s="57">
        <f t="shared" si="23"/>
        <v>41333.679752975011</v>
      </c>
      <c r="H80" s="55">
        <v>392</v>
      </c>
      <c r="I80" s="56">
        <v>394</v>
      </c>
      <c r="J80" s="57">
        <f t="shared" si="21"/>
        <v>786</v>
      </c>
      <c r="K80" s="55">
        <v>0</v>
      </c>
      <c r="L80" s="56">
        <v>0</v>
      </c>
      <c r="M80" s="57">
        <f t="shared" si="22"/>
        <v>0</v>
      </c>
      <c r="N80" s="3">
        <f t="shared" si="11"/>
        <v>0.28699112303873825</v>
      </c>
      <c r="O80" s="3">
        <f t="shared" si="0"/>
        <v>0.2001500209512945</v>
      </c>
      <c r="P80" s="4">
        <f t="shared" si="12"/>
        <v>0.24346008713230971</v>
      </c>
      <c r="Q80" s="41"/>
      <c r="R80" s="58">
        <f t="shared" si="24"/>
        <v>61.990082576367456</v>
      </c>
      <c r="S80" s="58">
        <f t="shared" si="25"/>
        <v>43.232404525479616</v>
      </c>
      <c r="T80" s="58">
        <f t="shared" si="26"/>
        <v>52.587378820578891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22875.881026986382</v>
      </c>
      <c r="F81" s="56">
        <v>14546.109109082614</v>
      </c>
      <c r="G81" s="57">
        <f t="shared" si="23"/>
        <v>37421.990136068998</v>
      </c>
      <c r="H81" s="55">
        <v>388</v>
      </c>
      <c r="I81" s="56">
        <v>392</v>
      </c>
      <c r="J81" s="57">
        <f t="shared" si="21"/>
        <v>780</v>
      </c>
      <c r="K81" s="55">
        <v>0</v>
      </c>
      <c r="L81" s="56">
        <v>0</v>
      </c>
      <c r="M81" s="57">
        <f t="shared" si="22"/>
        <v>0</v>
      </c>
      <c r="N81" s="3">
        <f t="shared" si="11"/>
        <v>0.27295581599592383</v>
      </c>
      <c r="O81" s="3">
        <f t="shared" ref="O81:O85" si="30">+F81/(I81*216+L81*248)</f>
        <v>0.17179361665110796</v>
      </c>
      <c r="P81" s="4">
        <f t="shared" ref="P81:P86" si="31">+G81/(J81*216+M81*248)</f>
        <v>0.22211532606878559</v>
      </c>
      <c r="Q81" s="41"/>
      <c r="R81" s="58">
        <f t="shared" si="24"/>
        <v>58.958456255119543</v>
      </c>
      <c r="S81" s="58">
        <f t="shared" si="25"/>
        <v>37.107421196639322</v>
      </c>
      <c r="T81" s="58">
        <f t="shared" si="26"/>
        <v>47.976910430857693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21862.504803868393</v>
      </c>
      <c r="F82" s="56">
        <v>12668.363785084966</v>
      </c>
      <c r="G82" s="57">
        <f t="shared" si="23"/>
        <v>34530.868588953359</v>
      </c>
      <c r="H82" s="55">
        <v>388</v>
      </c>
      <c r="I82" s="56">
        <v>392</v>
      </c>
      <c r="J82" s="57">
        <f t="shared" si="21"/>
        <v>780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0.26086417530388978</v>
      </c>
      <c r="O82" s="3">
        <f t="shared" si="30"/>
        <v>0.14961691923050083</v>
      </c>
      <c r="P82" s="4">
        <f t="shared" si="31"/>
        <v>0.20495529789264813</v>
      </c>
      <c r="Q82" s="41"/>
      <c r="R82" s="58">
        <f t="shared" si="24"/>
        <v>56.346661865640186</v>
      </c>
      <c r="S82" s="58">
        <f t="shared" si="25"/>
        <v>32.317254553788182</v>
      </c>
      <c r="T82" s="58">
        <f t="shared" si="26"/>
        <v>44.270344344811996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16111.763793912152</v>
      </c>
      <c r="F83" s="56">
        <v>11236.308349606184</v>
      </c>
      <c r="G83" s="57">
        <f t="shared" si="23"/>
        <v>27348.072143518337</v>
      </c>
      <c r="H83" s="55">
        <v>394</v>
      </c>
      <c r="I83" s="56">
        <v>390</v>
      </c>
      <c r="J83" s="57">
        <f t="shared" si="21"/>
        <v>784</v>
      </c>
      <c r="K83" s="55">
        <v>0</v>
      </c>
      <c r="L83" s="56">
        <v>0</v>
      </c>
      <c r="M83" s="57">
        <f t="shared" si="22"/>
        <v>0</v>
      </c>
      <c r="N83" s="3">
        <f t="shared" si="32"/>
        <v>0.1893185254971817</v>
      </c>
      <c r="O83" s="3">
        <f t="shared" si="30"/>
        <v>0.13338447708459383</v>
      </c>
      <c r="P83" s="4">
        <f t="shared" si="31"/>
        <v>0.16149419018989947</v>
      </c>
      <c r="Q83" s="41"/>
      <c r="R83" s="58">
        <f t="shared" si="24"/>
        <v>40.892801507391248</v>
      </c>
      <c r="S83" s="58">
        <f t="shared" si="25"/>
        <v>28.811047050272268</v>
      </c>
      <c r="T83" s="58">
        <f t="shared" si="26"/>
        <v>34.882745081018285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5645.7739603958071</v>
      </c>
      <c r="F84" s="61">
        <v>6709.9999999999982</v>
      </c>
      <c r="G84" s="62">
        <f t="shared" si="23"/>
        <v>12355.773960395805</v>
      </c>
      <c r="H84" s="67">
        <v>388</v>
      </c>
      <c r="I84" s="61">
        <v>390</v>
      </c>
      <c r="J84" s="62">
        <f t="shared" si="21"/>
        <v>778</v>
      </c>
      <c r="K84" s="67">
        <v>0</v>
      </c>
      <c r="L84" s="61">
        <v>0</v>
      </c>
      <c r="M84" s="62">
        <f t="shared" si="22"/>
        <v>0</v>
      </c>
      <c r="N84" s="6">
        <f t="shared" si="32"/>
        <v>6.7365573219690333E-2</v>
      </c>
      <c r="O84" s="6">
        <f t="shared" si="30"/>
        <v>7.9653371320037969E-2</v>
      </c>
      <c r="P84" s="7">
        <f t="shared" si="31"/>
        <v>7.3525266354826035E-2</v>
      </c>
      <c r="Q84" s="41"/>
      <c r="R84" s="58">
        <f t="shared" si="24"/>
        <v>14.550963815453111</v>
      </c>
      <c r="S84" s="58">
        <f t="shared" si="25"/>
        <v>17.205128205128201</v>
      </c>
      <c r="T84" s="58">
        <f t="shared" si="26"/>
        <v>15.881457532642424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2765.6908340005175</v>
      </c>
      <c r="F85" s="64">
        <v>3955.0797408177555</v>
      </c>
      <c r="G85" s="65">
        <f t="shared" ref="G85:G86" si="33">+E85+F85</f>
        <v>6720.7705748182725</v>
      </c>
      <c r="H85" s="71">
        <v>104</v>
      </c>
      <c r="I85" s="64">
        <v>65</v>
      </c>
      <c r="J85" s="65">
        <f t="shared" ref="J85:J86" si="34">+H85+I85</f>
        <v>169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0.12311657914888344</v>
      </c>
      <c r="O85" s="3">
        <f t="shared" si="30"/>
        <v>0.2817008362405809</v>
      </c>
      <c r="P85" s="4">
        <f t="shared" si="31"/>
        <v>0.18411052418415166</v>
      </c>
      <c r="Q85" s="41"/>
      <c r="R85" s="58">
        <f t="shared" si="24"/>
        <v>26.593181096158823</v>
      </c>
      <c r="S85" s="58">
        <f t="shared" si="25"/>
        <v>60.847380627965471</v>
      </c>
      <c r="T85" s="58">
        <f t="shared" si="26"/>
        <v>39.76787322377676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2618.5571493506127</v>
      </c>
      <c r="F86" s="61">
        <v>3661.9999999999982</v>
      </c>
      <c r="G86" s="62">
        <f t="shared" si="33"/>
        <v>6280.5571493506104</v>
      </c>
      <c r="H86" s="72">
        <v>104</v>
      </c>
      <c r="I86" s="61">
        <v>109</v>
      </c>
      <c r="J86" s="62">
        <f t="shared" si="34"/>
        <v>213</v>
      </c>
      <c r="K86" s="72">
        <v>0</v>
      </c>
      <c r="L86" s="61">
        <v>0</v>
      </c>
      <c r="M86" s="62">
        <f t="shared" si="35"/>
        <v>0</v>
      </c>
      <c r="N86" s="6">
        <f t="shared" si="32"/>
        <v>0.11656682466838554</v>
      </c>
      <c r="O86" s="6">
        <f>+F86/(I86*216+L86*248)</f>
        <v>0.15553856608902472</v>
      </c>
      <c r="P86" s="7">
        <f t="shared" si="31"/>
        <v>0.13651011018411169</v>
      </c>
      <c r="Q86" s="41"/>
      <c r="R86" s="58">
        <f t="shared" si="24"/>
        <v>25.178434128371276</v>
      </c>
      <c r="S86" s="58">
        <f>+F86/(I86+L86)</f>
        <v>33.596330275229342</v>
      </c>
      <c r="T86" s="58">
        <f t="shared" si="26"/>
        <v>29.486183799768124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1198379.2330546381</v>
      </c>
    </row>
    <row r="91" spans="2:20" x14ac:dyDescent="0.25">
      <c r="C91" t="s">
        <v>112</v>
      </c>
      <c r="D91" s="78">
        <f>SUMPRODUCT(((((J5:J86)*216)+((M5:M86)*248))*((D5:D86))/1000))</f>
        <v>6549390.9535200028</v>
      </c>
    </row>
    <row r="92" spans="2:20" x14ac:dyDescent="0.25">
      <c r="C92" t="s">
        <v>111</v>
      </c>
      <c r="D92" s="39">
        <f>+D90/D91</f>
        <v>0.18297567538101589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2" zoomScaleNormal="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0.1877954928991977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425.00000000000017</v>
      </c>
      <c r="F5" s="56">
        <v>644.42465813158242</v>
      </c>
      <c r="G5" s="57">
        <f>+E5+F5</f>
        <v>1069.4246581315826</v>
      </c>
      <c r="H5" s="56">
        <v>90</v>
      </c>
      <c r="I5" s="56">
        <v>88</v>
      </c>
      <c r="J5" s="57">
        <f>+H5+I5</f>
        <v>178</v>
      </c>
      <c r="K5" s="56">
        <v>0</v>
      </c>
      <c r="L5" s="56">
        <v>0</v>
      </c>
      <c r="M5" s="57">
        <f>+K5+L5</f>
        <v>0</v>
      </c>
      <c r="N5" s="32">
        <f>+E5/(H5*216+K5*248)</f>
        <v>2.1862139917695481E-2</v>
      </c>
      <c r="O5" s="32">
        <f t="shared" ref="O5:O80" si="0">+F5/(I5*216+L5*248)</f>
        <v>3.3902812401703619E-2</v>
      </c>
      <c r="P5" s="33">
        <f>+G5/(J5*216+M5*248)</f>
        <v>2.7814831932261305E-2</v>
      </c>
      <c r="Q5" s="41"/>
      <c r="R5" s="58">
        <f>+E5/(H5+K5)</f>
        <v>4.7222222222222241</v>
      </c>
      <c r="S5" s="58">
        <f t="shared" ref="S5" si="1">+F5/(I5+L5)</f>
        <v>7.3230074787679822</v>
      </c>
      <c r="T5" s="58">
        <f t="shared" ref="T5" si="2">+G5/(J5+M5)</f>
        <v>6.0080036973684416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744.63572304040724</v>
      </c>
      <c r="F6" s="56">
        <v>1211.3723180597767</v>
      </c>
      <c r="G6" s="57">
        <f t="shared" ref="G6:G70" si="3">+E6+F6</f>
        <v>1956.0080411001841</v>
      </c>
      <c r="H6" s="56">
        <v>98</v>
      </c>
      <c r="I6" s="56">
        <v>88</v>
      </c>
      <c r="J6" s="57">
        <f t="shared" ref="J6:J59" si="4">+H6+I6</f>
        <v>186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3.5177424557842368E-2</v>
      </c>
      <c r="O6" s="32">
        <f t="shared" ref="O6:O16" si="7">+F6/(I6*216+L6*248)</f>
        <v>6.3729604275030341E-2</v>
      </c>
      <c r="P6" s="33">
        <f t="shared" ref="P6:P16" si="8">+G6/(J6*216+M6*248)</f>
        <v>4.8685982703608723E-2</v>
      </c>
      <c r="Q6" s="41"/>
      <c r="R6" s="58">
        <f t="shared" ref="R6:R70" si="9">+E6/(H6+K6)</f>
        <v>7.5983237044939518</v>
      </c>
      <c r="S6" s="58">
        <f t="shared" ref="S6:S70" si="10">+F6/(I6+L6)</f>
        <v>13.765594523406554</v>
      </c>
      <c r="T6" s="58">
        <f t="shared" ref="T6:T70" si="11">+G6/(J6+M6)</f>
        <v>10.516172263979485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1032.4537260648112</v>
      </c>
      <c r="F7" s="56">
        <v>1531.1939813385875</v>
      </c>
      <c r="G7" s="57">
        <f t="shared" si="3"/>
        <v>2563.6477074033987</v>
      </c>
      <c r="H7" s="56">
        <v>108</v>
      </c>
      <c r="I7" s="56">
        <v>88</v>
      </c>
      <c r="J7" s="57">
        <f t="shared" si="4"/>
        <v>196</v>
      </c>
      <c r="K7" s="56">
        <v>0</v>
      </c>
      <c r="L7" s="56">
        <v>0</v>
      </c>
      <c r="M7" s="57">
        <f t="shared" si="5"/>
        <v>0</v>
      </c>
      <c r="N7" s="32">
        <f t="shared" si="6"/>
        <v>4.4258132976029291E-2</v>
      </c>
      <c r="O7" s="32">
        <f t="shared" si="7"/>
        <v>8.0555238917223673E-2</v>
      </c>
      <c r="P7" s="33">
        <f t="shared" si="8"/>
        <v>6.0554792786361458E-2</v>
      </c>
      <c r="Q7" s="41"/>
      <c r="R7" s="58">
        <f t="shared" si="9"/>
        <v>9.5597567228223266</v>
      </c>
      <c r="S7" s="58">
        <f t="shared" si="10"/>
        <v>17.399931606120312</v>
      </c>
      <c r="T7" s="58">
        <f t="shared" si="11"/>
        <v>13.079835241854076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1297.8619191917655</v>
      </c>
      <c r="F8" s="56">
        <v>1693.9532242943285</v>
      </c>
      <c r="G8" s="57">
        <f t="shared" si="3"/>
        <v>2991.8151434860938</v>
      </c>
      <c r="H8" s="56">
        <v>88</v>
      </c>
      <c r="I8" s="56">
        <v>88</v>
      </c>
      <c r="J8" s="57">
        <f t="shared" si="4"/>
        <v>176</v>
      </c>
      <c r="K8" s="56">
        <v>0</v>
      </c>
      <c r="L8" s="56">
        <v>0</v>
      </c>
      <c r="M8" s="57">
        <f t="shared" si="5"/>
        <v>0</v>
      </c>
      <c r="N8" s="32">
        <f t="shared" si="6"/>
        <v>6.827977268475198E-2</v>
      </c>
      <c r="O8" s="32">
        <f t="shared" si="7"/>
        <v>8.911790952726896E-2</v>
      </c>
      <c r="P8" s="33">
        <f t="shared" si="8"/>
        <v>7.869884110601047E-2</v>
      </c>
      <c r="Q8" s="41"/>
      <c r="R8" s="58">
        <f t="shared" si="9"/>
        <v>14.748430899906426</v>
      </c>
      <c r="S8" s="58">
        <f t="shared" si="10"/>
        <v>19.249468457890096</v>
      </c>
      <c r="T8" s="58">
        <f t="shared" si="11"/>
        <v>16.99894967889826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1752.3863383923824</v>
      </c>
      <c r="F9" s="56">
        <v>2071.6356924545016</v>
      </c>
      <c r="G9" s="57">
        <f t="shared" si="3"/>
        <v>3824.0220308468843</v>
      </c>
      <c r="H9" s="56">
        <v>88</v>
      </c>
      <c r="I9" s="56">
        <v>98</v>
      </c>
      <c r="J9" s="57">
        <f t="shared" si="4"/>
        <v>186</v>
      </c>
      <c r="K9" s="56">
        <v>0</v>
      </c>
      <c r="L9" s="56">
        <v>0</v>
      </c>
      <c r="M9" s="57">
        <f t="shared" si="5"/>
        <v>0</v>
      </c>
      <c r="N9" s="32">
        <f t="shared" si="6"/>
        <v>9.2192042213403963E-2</v>
      </c>
      <c r="O9" s="32">
        <f t="shared" si="7"/>
        <v>9.7866387587608725E-2</v>
      </c>
      <c r="P9" s="33">
        <f t="shared" si="8"/>
        <v>9.5181751066479595E-2</v>
      </c>
      <c r="Q9" s="41"/>
      <c r="R9" s="58">
        <f t="shared" si="9"/>
        <v>19.913481118095255</v>
      </c>
      <c r="S9" s="58">
        <f t="shared" si="10"/>
        <v>21.139139718923484</v>
      </c>
      <c r="T9" s="58">
        <f t="shared" si="11"/>
        <v>20.559258230359593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2148.8705427861873</v>
      </c>
      <c r="F10" s="56">
        <v>2377.1911290431849</v>
      </c>
      <c r="G10" s="57">
        <f t="shared" si="3"/>
        <v>4526.0616718293722</v>
      </c>
      <c r="H10" s="56">
        <v>88</v>
      </c>
      <c r="I10" s="56">
        <v>91</v>
      </c>
      <c r="J10" s="57">
        <f t="shared" si="4"/>
        <v>179</v>
      </c>
      <c r="K10" s="56">
        <v>0</v>
      </c>
      <c r="L10" s="56">
        <v>0</v>
      </c>
      <c r="M10" s="57">
        <f t="shared" si="5"/>
        <v>0</v>
      </c>
      <c r="N10" s="32">
        <f t="shared" si="6"/>
        <v>0.11305084926274134</v>
      </c>
      <c r="O10" s="32">
        <f t="shared" si="7"/>
        <v>0.12093971962979166</v>
      </c>
      <c r="P10" s="33">
        <f t="shared" si="8"/>
        <v>0.11706139229850435</v>
      </c>
      <c r="Q10" s="41"/>
      <c r="R10" s="58">
        <f t="shared" si="9"/>
        <v>24.418983440752129</v>
      </c>
      <c r="S10" s="58">
        <f t="shared" si="10"/>
        <v>26.122979440034999</v>
      </c>
      <c r="T10" s="58">
        <f t="shared" si="11"/>
        <v>25.285260736476939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2746.961902226004</v>
      </c>
      <c r="F11" s="56">
        <v>3083.0844824064657</v>
      </c>
      <c r="G11" s="57">
        <f t="shared" si="3"/>
        <v>5830.0463846324692</v>
      </c>
      <c r="H11" s="56">
        <v>88</v>
      </c>
      <c r="I11" s="56">
        <v>89</v>
      </c>
      <c r="J11" s="57">
        <f t="shared" si="4"/>
        <v>177</v>
      </c>
      <c r="K11" s="56">
        <v>0</v>
      </c>
      <c r="L11" s="56">
        <v>0</v>
      </c>
      <c r="M11" s="57">
        <f t="shared" si="5"/>
        <v>0</v>
      </c>
      <c r="N11" s="32">
        <f t="shared" si="6"/>
        <v>0.14451609334101451</v>
      </c>
      <c r="O11" s="32">
        <f t="shared" si="7"/>
        <v>0.16037684573483488</v>
      </c>
      <c r="P11" s="33">
        <f t="shared" si="8"/>
        <v>0.15249127392321796</v>
      </c>
      <c r="Q11" s="41"/>
      <c r="R11" s="58">
        <f t="shared" si="9"/>
        <v>31.215476161659137</v>
      </c>
      <c r="S11" s="58">
        <f t="shared" si="10"/>
        <v>34.641398678724336</v>
      </c>
      <c r="T11" s="58">
        <f t="shared" si="11"/>
        <v>32.938115167415077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2937.3751703929183</v>
      </c>
      <c r="F12" s="56">
        <v>3185.1912633584061</v>
      </c>
      <c r="G12" s="57">
        <f t="shared" si="3"/>
        <v>6122.5664337513244</v>
      </c>
      <c r="H12" s="56">
        <v>88</v>
      </c>
      <c r="I12" s="56">
        <v>88</v>
      </c>
      <c r="J12" s="57">
        <f t="shared" si="4"/>
        <v>176</v>
      </c>
      <c r="K12" s="56">
        <v>0</v>
      </c>
      <c r="L12" s="56">
        <v>0</v>
      </c>
      <c r="M12" s="57">
        <f t="shared" si="5"/>
        <v>0</v>
      </c>
      <c r="N12" s="32">
        <f t="shared" si="6"/>
        <v>0.15453362638851634</v>
      </c>
      <c r="O12" s="32">
        <f t="shared" si="7"/>
        <v>0.16757108919183533</v>
      </c>
      <c r="P12" s="33">
        <f t="shared" si="8"/>
        <v>0.16105235779017582</v>
      </c>
      <c r="Q12" s="41"/>
      <c r="R12" s="58">
        <f t="shared" si="9"/>
        <v>33.379263299919529</v>
      </c>
      <c r="S12" s="58">
        <f t="shared" si="10"/>
        <v>36.195355265436433</v>
      </c>
      <c r="T12" s="58">
        <f t="shared" si="11"/>
        <v>34.787309282677981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3042.3967402075482</v>
      </c>
      <c r="F13" s="56">
        <v>3288.458241859938</v>
      </c>
      <c r="G13" s="57">
        <f t="shared" si="3"/>
        <v>6330.8549820674862</v>
      </c>
      <c r="H13" s="56">
        <v>94</v>
      </c>
      <c r="I13" s="56">
        <v>88</v>
      </c>
      <c r="J13" s="57">
        <f t="shared" si="4"/>
        <v>182</v>
      </c>
      <c r="K13" s="56">
        <v>0</v>
      </c>
      <c r="L13" s="56">
        <v>0</v>
      </c>
      <c r="M13" s="57">
        <f t="shared" si="5"/>
        <v>0</v>
      </c>
      <c r="N13" s="32">
        <f t="shared" si="6"/>
        <v>0.14984223503780281</v>
      </c>
      <c r="O13" s="32">
        <f t="shared" si="7"/>
        <v>0.17300390582175598</v>
      </c>
      <c r="P13" s="33">
        <f t="shared" si="8"/>
        <v>0.16104128464762632</v>
      </c>
      <c r="Q13" s="41"/>
      <c r="R13" s="58">
        <f t="shared" si="9"/>
        <v>32.365922768165404</v>
      </c>
      <c r="S13" s="58">
        <f t="shared" si="10"/>
        <v>37.368843657499298</v>
      </c>
      <c r="T13" s="58">
        <f t="shared" si="11"/>
        <v>34.784917483887284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3554.0918785059507</v>
      </c>
      <c r="F14" s="56">
        <v>4073.0885929924334</v>
      </c>
      <c r="G14" s="57">
        <f t="shared" si="3"/>
        <v>7627.1804714983846</v>
      </c>
      <c r="H14" s="56">
        <v>93</v>
      </c>
      <c r="I14" s="56">
        <v>88</v>
      </c>
      <c r="J14" s="57">
        <f t="shared" si="4"/>
        <v>181</v>
      </c>
      <c r="K14" s="56">
        <v>0</v>
      </c>
      <c r="L14" s="56">
        <v>0</v>
      </c>
      <c r="M14" s="57">
        <f t="shared" si="5"/>
        <v>0</v>
      </c>
      <c r="N14" s="32">
        <f t="shared" si="6"/>
        <v>0.17692611900169011</v>
      </c>
      <c r="O14" s="32">
        <f t="shared" si="7"/>
        <v>0.21428285947982079</v>
      </c>
      <c r="P14" s="33">
        <f t="shared" si="8"/>
        <v>0.19508851216232823</v>
      </c>
      <c r="Q14" s="41"/>
      <c r="R14" s="58">
        <f t="shared" si="9"/>
        <v>38.216041704365061</v>
      </c>
      <c r="S14" s="58">
        <f t="shared" si="10"/>
        <v>46.285097647641287</v>
      </c>
      <c r="T14" s="58">
        <f t="shared" si="11"/>
        <v>42.139118627062899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6799.530886876465</v>
      </c>
      <c r="F15" s="56">
        <v>7376.3221931369162</v>
      </c>
      <c r="G15" s="57">
        <f t="shared" si="3"/>
        <v>14175.853080013381</v>
      </c>
      <c r="H15" s="56">
        <v>241</v>
      </c>
      <c r="I15" s="56">
        <v>242</v>
      </c>
      <c r="J15" s="57">
        <f t="shared" si="4"/>
        <v>483</v>
      </c>
      <c r="K15" s="56">
        <v>110</v>
      </c>
      <c r="L15" s="56">
        <v>110</v>
      </c>
      <c r="M15" s="57">
        <f t="shared" si="5"/>
        <v>220</v>
      </c>
      <c r="N15" s="32">
        <f t="shared" si="6"/>
        <v>8.5705491666790173E-2</v>
      </c>
      <c r="O15" s="32">
        <f t="shared" si="7"/>
        <v>9.272327776972189E-2</v>
      </c>
      <c r="P15" s="33">
        <f t="shared" si="8"/>
        <v>8.9219154876475137E-2</v>
      </c>
      <c r="Q15" s="41"/>
      <c r="R15" s="58">
        <f t="shared" si="9"/>
        <v>19.371882868593918</v>
      </c>
      <c r="S15" s="58">
        <f t="shared" si="10"/>
        <v>20.95546077595715</v>
      </c>
      <c r="T15" s="58">
        <f t="shared" si="11"/>
        <v>20.164798122351893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13478.12226114809</v>
      </c>
      <c r="F16" s="56">
        <v>14181.008499712016</v>
      </c>
      <c r="G16" s="57">
        <f t="shared" si="3"/>
        <v>27659.130760860106</v>
      </c>
      <c r="H16" s="56">
        <v>243</v>
      </c>
      <c r="I16" s="56">
        <v>249</v>
      </c>
      <c r="J16" s="57">
        <f t="shared" si="4"/>
        <v>492</v>
      </c>
      <c r="K16" s="56">
        <v>198</v>
      </c>
      <c r="L16" s="56">
        <v>197</v>
      </c>
      <c r="M16" s="57">
        <f t="shared" si="5"/>
        <v>395</v>
      </c>
      <c r="N16" s="32">
        <f t="shared" si="6"/>
        <v>0.13266913006091119</v>
      </c>
      <c r="O16" s="32">
        <f t="shared" si="7"/>
        <v>0.13816259255370242</v>
      </c>
      <c r="P16" s="33">
        <f t="shared" si="8"/>
        <v>0.13542995593668036</v>
      </c>
      <c r="Q16" s="41"/>
      <c r="R16" s="58">
        <f t="shared" si="9"/>
        <v>30.562635512807461</v>
      </c>
      <c r="S16" s="58">
        <f t="shared" si="10"/>
        <v>31.795983183210797</v>
      </c>
      <c r="T16" s="58">
        <f t="shared" si="11"/>
        <v>31.182785525208686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15040.460127029375</v>
      </c>
      <c r="F17" s="56">
        <v>15381.75464178967</v>
      </c>
      <c r="G17" s="57">
        <f t="shared" si="3"/>
        <v>30422.214768819045</v>
      </c>
      <c r="H17" s="56">
        <v>250</v>
      </c>
      <c r="I17" s="56">
        <v>245</v>
      </c>
      <c r="J17" s="57">
        <f t="shared" si="4"/>
        <v>495</v>
      </c>
      <c r="K17" s="56">
        <v>198</v>
      </c>
      <c r="L17" s="56">
        <v>197</v>
      </c>
      <c r="M17" s="57">
        <f t="shared" si="5"/>
        <v>395</v>
      </c>
      <c r="N17" s="32">
        <f t="shared" ref="N17:N81" si="12">+E17/(H17*216+K17*248)</f>
        <v>0.14587659185899068</v>
      </c>
      <c r="O17" s="32">
        <f t="shared" si="0"/>
        <v>0.15113341693316371</v>
      </c>
      <c r="P17" s="33">
        <f t="shared" ref="P17:P80" si="13">+G17/(J17*216+M17*248)</f>
        <v>0.14848796743859355</v>
      </c>
      <c r="Q17" s="41"/>
      <c r="R17" s="58">
        <f t="shared" si="9"/>
        <v>33.572455640690571</v>
      </c>
      <c r="S17" s="58">
        <f t="shared" si="10"/>
        <v>34.800349868302419</v>
      </c>
      <c r="T17" s="58">
        <f t="shared" si="11"/>
        <v>34.182263785189939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20412.051480775412</v>
      </c>
      <c r="F18" s="56">
        <v>18893.351258081799</v>
      </c>
      <c r="G18" s="57">
        <f t="shared" si="3"/>
        <v>39305.402738857214</v>
      </c>
      <c r="H18" s="56">
        <v>241</v>
      </c>
      <c r="I18" s="56">
        <v>242</v>
      </c>
      <c r="J18" s="57">
        <f t="shared" si="4"/>
        <v>483</v>
      </c>
      <c r="K18" s="56">
        <v>204</v>
      </c>
      <c r="L18" s="56">
        <v>197</v>
      </c>
      <c r="M18" s="57">
        <f t="shared" si="5"/>
        <v>401</v>
      </c>
      <c r="N18" s="32">
        <f t="shared" si="12"/>
        <v>0.19885483867952042</v>
      </c>
      <c r="O18" s="32">
        <f t="shared" si="0"/>
        <v>0.18682611401473181</v>
      </c>
      <c r="P18" s="33">
        <f t="shared" si="13"/>
        <v>0.19288533850334297</v>
      </c>
      <c r="Q18" s="41"/>
      <c r="R18" s="58">
        <f t="shared" si="9"/>
        <v>45.869778608484069</v>
      </c>
      <c r="S18" s="58">
        <f t="shared" si="10"/>
        <v>43.037246601553072</v>
      </c>
      <c r="T18" s="58">
        <f t="shared" si="11"/>
        <v>44.463125270200472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26223.363029621534</v>
      </c>
      <c r="F19" s="56">
        <v>25207.292818652873</v>
      </c>
      <c r="G19" s="57">
        <f t="shared" si="3"/>
        <v>51430.655848274408</v>
      </c>
      <c r="H19" s="56">
        <v>241</v>
      </c>
      <c r="I19" s="56">
        <v>241</v>
      </c>
      <c r="J19" s="57">
        <f t="shared" si="4"/>
        <v>482</v>
      </c>
      <c r="K19" s="56">
        <v>211</v>
      </c>
      <c r="L19" s="56">
        <v>211</v>
      </c>
      <c r="M19" s="57">
        <f t="shared" si="5"/>
        <v>422</v>
      </c>
      <c r="N19" s="32">
        <f t="shared" si="12"/>
        <v>0.25122013938555271</v>
      </c>
      <c r="O19" s="32">
        <f t="shared" si="0"/>
        <v>0.24148617430499764</v>
      </c>
      <c r="P19" s="33">
        <f t="shared" si="13"/>
        <v>0.24635315684527517</v>
      </c>
      <c r="Q19" s="41"/>
      <c r="R19" s="58">
        <f t="shared" si="9"/>
        <v>58.01628988854322</v>
      </c>
      <c r="S19" s="58">
        <f t="shared" si="10"/>
        <v>55.768346943922289</v>
      </c>
      <c r="T19" s="58">
        <f t="shared" si="11"/>
        <v>56.892318416232754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31063.367366652332</v>
      </c>
      <c r="F20" s="56">
        <v>34918.319174472017</v>
      </c>
      <c r="G20" s="57">
        <f t="shared" si="3"/>
        <v>65981.686541124349</v>
      </c>
      <c r="H20" s="56">
        <v>238</v>
      </c>
      <c r="I20" s="56">
        <v>243</v>
      </c>
      <c r="J20" s="57">
        <f t="shared" si="4"/>
        <v>481</v>
      </c>
      <c r="K20" s="56">
        <v>198</v>
      </c>
      <c r="L20" s="56">
        <v>204</v>
      </c>
      <c r="M20" s="57">
        <f t="shared" si="5"/>
        <v>402</v>
      </c>
      <c r="N20" s="32">
        <f t="shared" si="12"/>
        <v>0.3090513308525582</v>
      </c>
      <c r="O20" s="32">
        <f t="shared" si="0"/>
        <v>0.338749700955297</v>
      </c>
      <c r="P20" s="33">
        <f t="shared" si="13"/>
        <v>0.32408781553854937</v>
      </c>
      <c r="Q20" s="41"/>
      <c r="R20" s="58">
        <f t="shared" si="9"/>
        <v>71.246255428101676</v>
      </c>
      <c r="S20" s="58">
        <f t="shared" si="10"/>
        <v>78.117045133047014</v>
      </c>
      <c r="T20" s="58">
        <f t="shared" si="11"/>
        <v>74.724446818940379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30751.559873235034</v>
      </c>
      <c r="F21" s="56">
        <v>34553.329577431978</v>
      </c>
      <c r="G21" s="57">
        <f t="shared" si="3"/>
        <v>65304.889450667011</v>
      </c>
      <c r="H21" s="56">
        <v>206</v>
      </c>
      <c r="I21" s="56">
        <v>257</v>
      </c>
      <c r="J21" s="57">
        <f t="shared" si="4"/>
        <v>463</v>
      </c>
      <c r="K21" s="56">
        <v>198</v>
      </c>
      <c r="L21" s="56">
        <v>199</v>
      </c>
      <c r="M21" s="57">
        <f t="shared" si="5"/>
        <v>397</v>
      </c>
      <c r="N21" s="32">
        <f t="shared" si="12"/>
        <v>0.32854230633798115</v>
      </c>
      <c r="O21" s="32">
        <f t="shared" si="0"/>
        <v>0.3295061181857642</v>
      </c>
      <c r="P21" s="33">
        <f t="shared" si="13"/>
        <v>0.32905156325916546</v>
      </c>
      <c r="Q21" s="41"/>
      <c r="R21" s="58">
        <f t="shared" si="9"/>
        <v>76.117722458502556</v>
      </c>
      <c r="S21" s="58">
        <f t="shared" si="10"/>
        <v>75.77484556454381</v>
      </c>
      <c r="T21" s="58">
        <f t="shared" si="11"/>
        <v>75.935917965891875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29453.343721007346</v>
      </c>
      <c r="F22" s="56">
        <v>32453.835197702942</v>
      </c>
      <c r="G22" s="57">
        <f t="shared" si="3"/>
        <v>61907.178918710284</v>
      </c>
      <c r="H22" s="56">
        <v>219</v>
      </c>
      <c r="I22" s="56">
        <v>250</v>
      </c>
      <c r="J22" s="57">
        <f t="shared" si="4"/>
        <v>469</v>
      </c>
      <c r="K22" s="56">
        <v>199</v>
      </c>
      <c r="L22" s="56">
        <v>197</v>
      </c>
      <c r="M22" s="57">
        <f t="shared" si="5"/>
        <v>396</v>
      </c>
      <c r="N22" s="32">
        <f t="shared" si="12"/>
        <v>0.30472338728074144</v>
      </c>
      <c r="O22" s="32">
        <f t="shared" si="0"/>
        <v>0.3155269036099298</v>
      </c>
      <c r="P22" s="33">
        <f t="shared" si="13"/>
        <v>0.31029300953682126</v>
      </c>
      <c r="Q22" s="41"/>
      <c r="R22" s="58">
        <f t="shared" si="9"/>
        <v>70.462544787098921</v>
      </c>
      <c r="S22" s="58">
        <f t="shared" si="10"/>
        <v>72.603658160409267</v>
      </c>
      <c r="T22" s="58">
        <f t="shared" si="11"/>
        <v>71.568992969607265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26401.729114150214</v>
      </c>
      <c r="F23" s="56">
        <v>26338.642014541972</v>
      </c>
      <c r="G23" s="57">
        <f t="shared" si="3"/>
        <v>52740.37112869219</v>
      </c>
      <c r="H23" s="56">
        <v>234</v>
      </c>
      <c r="I23" s="56">
        <v>259</v>
      </c>
      <c r="J23" s="57">
        <f t="shared" si="4"/>
        <v>493</v>
      </c>
      <c r="K23" s="56">
        <v>184</v>
      </c>
      <c r="L23" s="56">
        <v>197</v>
      </c>
      <c r="M23" s="57">
        <f t="shared" si="5"/>
        <v>381</v>
      </c>
      <c r="N23" s="32">
        <f t="shared" si="12"/>
        <v>0.27451473459231213</v>
      </c>
      <c r="O23" s="32">
        <f t="shared" si="0"/>
        <v>0.25132291998608752</v>
      </c>
      <c r="P23" s="33">
        <f t="shared" si="13"/>
        <v>0.26242123999229855</v>
      </c>
      <c r="Q23" s="41"/>
      <c r="R23" s="58">
        <f t="shared" si="9"/>
        <v>63.162031373565107</v>
      </c>
      <c r="S23" s="58">
        <f t="shared" si="10"/>
        <v>57.760179856451693</v>
      </c>
      <c r="T23" s="58">
        <f t="shared" si="11"/>
        <v>60.343674060288549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24036.237376087862</v>
      </c>
      <c r="F24" s="56">
        <v>24507.65420371704</v>
      </c>
      <c r="G24" s="57">
        <f t="shared" si="3"/>
        <v>48543.891579804898</v>
      </c>
      <c r="H24" s="56">
        <v>227</v>
      </c>
      <c r="I24" s="56">
        <v>242</v>
      </c>
      <c r="J24" s="57">
        <f t="shared" si="4"/>
        <v>469</v>
      </c>
      <c r="K24" s="56">
        <v>182</v>
      </c>
      <c r="L24" s="56">
        <v>212</v>
      </c>
      <c r="M24" s="57">
        <f t="shared" si="5"/>
        <v>394</v>
      </c>
      <c r="N24" s="32">
        <f t="shared" si="12"/>
        <v>0.25524846419259051</v>
      </c>
      <c r="O24" s="32">
        <f t="shared" si="0"/>
        <v>0.23374460365211583</v>
      </c>
      <c r="P24" s="33">
        <f t="shared" si="13"/>
        <v>0.24391954204589028</v>
      </c>
      <c r="Q24" s="41"/>
      <c r="R24" s="58">
        <f t="shared" si="9"/>
        <v>58.768306543002105</v>
      </c>
      <c r="S24" s="58">
        <f t="shared" si="10"/>
        <v>53.981617188804051</v>
      </c>
      <c r="T24" s="58">
        <f t="shared" si="11"/>
        <v>56.25016405539386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22984.931129315322</v>
      </c>
      <c r="F25" s="56">
        <v>23619.792970686314</v>
      </c>
      <c r="G25" s="57">
        <f t="shared" si="3"/>
        <v>46604.724100001637</v>
      </c>
      <c r="H25" s="56">
        <v>219</v>
      </c>
      <c r="I25" s="56">
        <v>242</v>
      </c>
      <c r="J25" s="57">
        <f t="shared" si="4"/>
        <v>461</v>
      </c>
      <c r="K25" s="56">
        <v>197</v>
      </c>
      <c r="L25" s="56">
        <v>207</v>
      </c>
      <c r="M25" s="57">
        <f t="shared" si="5"/>
        <v>404</v>
      </c>
      <c r="N25" s="32">
        <f t="shared" si="12"/>
        <v>0.2390279859537783</v>
      </c>
      <c r="O25" s="32">
        <f t="shared" si="0"/>
        <v>0.22797267557221754</v>
      </c>
      <c r="P25" s="33">
        <f t="shared" si="13"/>
        <v>0.23329424182052</v>
      </c>
      <c r="Q25" s="41"/>
      <c r="R25" s="58">
        <f t="shared" si="9"/>
        <v>55.252238291623371</v>
      </c>
      <c r="S25" s="58">
        <f t="shared" si="10"/>
        <v>52.60532955609424</v>
      </c>
      <c r="T25" s="58">
        <f t="shared" si="11"/>
        <v>53.878293757227326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21671.666766899143</v>
      </c>
      <c r="F26" s="56">
        <v>22277.0789332321</v>
      </c>
      <c r="G26" s="57">
        <f t="shared" si="3"/>
        <v>43948.745700131243</v>
      </c>
      <c r="H26" s="56">
        <v>219</v>
      </c>
      <c r="I26" s="56">
        <v>242</v>
      </c>
      <c r="J26" s="57">
        <f t="shared" si="4"/>
        <v>461</v>
      </c>
      <c r="K26" s="56">
        <v>198</v>
      </c>
      <c r="L26" s="56">
        <v>195</v>
      </c>
      <c r="M26" s="57">
        <f t="shared" si="5"/>
        <v>393</v>
      </c>
      <c r="N26" s="32">
        <f t="shared" si="12"/>
        <v>0.22479116636481561</v>
      </c>
      <c r="O26" s="32">
        <f t="shared" si="0"/>
        <v>0.22137172006153211</v>
      </c>
      <c r="P26" s="33">
        <f t="shared" si="13"/>
        <v>0.22304479141357716</v>
      </c>
      <c r="Q26" s="41"/>
      <c r="R26" s="58">
        <f t="shared" si="9"/>
        <v>51.970423901436796</v>
      </c>
      <c r="S26" s="58">
        <f t="shared" si="10"/>
        <v>50.977297330050575</v>
      </c>
      <c r="T26" s="58">
        <f t="shared" si="11"/>
        <v>51.462231498982717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18618.254730626828</v>
      </c>
      <c r="F27" s="56">
        <v>20979.71352088347</v>
      </c>
      <c r="G27" s="57">
        <f t="shared" si="3"/>
        <v>39597.968251510298</v>
      </c>
      <c r="H27" s="56">
        <v>219</v>
      </c>
      <c r="I27" s="56">
        <v>256</v>
      </c>
      <c r="J27" s="57">
        <f t="shared" si="4"/>
        <v>475</v>
      </c>
      <c r="K27" s="56">
        <v>207</v>
      </c>
      <c r="L27" s="56">
        <v>196</v>
      </c>
      <c r="M27" s="57">
        <f t="shared" si="5"/>
        <v>403</v>
      </c>
      <c r="N27" s="32">
        <f t="shared" si="12"/>
        <v>0.18874954106474887</v>
      </c>
      <c r="O27" s="32">
        <f t="shared" si="0"/>
        <v>0.20191439714432044</v>
      </c>
      <c r="P27" s="33">
        <f t="shared" si="13"/>
        <v>0.19550304255623616</v>
      </c>
      <c r="Q27" s="41"/>
      <c r="R27" s="58">
        <f t="shared" si="9"/>
        <v>43.704823311330586</v>
      </c>
      <c r="S27" s="58">
        <f t="shared" si="10"/>
        <v>46.415295400184668</v>
      </c>
      <c r="T27" s="58">
        <f t="shared" si="11"/>
        <v>45.100191630421754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6885.9257228449542</v>
      </c>
      <c r="F28" s="56">
        <v>6980.8188196228448</v>
      </c>
      <c r="G28" s="57">
        <f t="shared" si="3"/>
        <v>13866.744542467799</v>
      </c>
      <c r="H28" s="56">
        <v>132</v>
      </c>
      <c r="I28" s="56">
        <v>132</v>
      </c>
      <c r="J28" s="57">
        <f t="shared" si="4"/>
        <v>264</v>
      </c>
      <c r="K28" s="56">
        <v>0</v>
      </c>
      <c r="L28" s="56">
        <v>0</v>
      </c>
      <c r="M28" s="57">
        <f t="shared" si="5"/>
        <v>0</v>
      </c>
      <c r="N28" s="32">
        <f t="shared" si="12"/>
        <v>0.24150974055993807</v>
      </c>
      <c r="O28" s="32">
        <f t="shared" si="0"/>
        <v>0.24483792156365197</v>
      </c>
      <c r="P28" s="33">
        <f t="shared" si="13"/>
        <v>0.24317383106179502</v>
      </c>
      <c r="Q28" s="41"/>
      <c r="R28" s="58">
        <f t="shared" si="9"/>
        <v>52.166103960946621</v>
      </c>
      <c r="S28" s="58">
        <f t="shared" si="10"/>
        <v>52.884991057748827</v>
      </c>
      <c r="T28" s="58">
        <f t="shared" si="11"/>
        <v>52.525547509347724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6686.8628718462351</v>
      </c>
      <c r="F29" s="56">
        <v>6958.6792774479436</v>
      </c>
      <c r="G29" s="57">
        <f t="shared" si="3"/>
        <v>13645.542149294179</v>
      </c>
      <c r="H29" s="56">
        <v>148</v>
      </c>
      <c r="I29" s="56">
        <v>133</v>
      </c>
      <c r="J29" s="57">
        <f t="shared" si="4"/>
        <v>281</v>
      </c>
      <c r="K29" s="56">
        <v>0</v>
      </c>
      <c r="L29" s="56">
        <v>0</v>
      </c>
      <c r="M29" s="57">
        <f t="shared" si="5"/>
        <v>0</v>
      </c>
      <c r="N29" s="32">
        <f t="shared" si="12"/>
        <v>0.20917363838357841</v>
      </c>
      <c r="O29" s="32">
        <f t="shared" si="0"/>
        <v>0.24222637418017068</v>
      </c>
      <c r="P29" s="33">
        <f t="shared" si="13"/>
        <v>0.22481781582467014</v>
      </c>
      <c r="Q29" s="41"/>
      <c r="R29" s="58">
        <f t="shared" si="9"/>
        <v>45.181505890852939</v>
      </c>
      <c r="S29" s="58">
        <f t="shared" si="10"/>
        <v>52.320896822916872</v>
      </c>
      <c r="T29" s="58">
        <f t="shared" si="11"/>
        <v>48.560648218128748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6525.6876728523894</v>
      </c>
      <c r="F30" s="56">
        <v>6912.2205706276609</v>
      </c>
      <c r="G30" s="57">
        <f t="shared" si="3"/>
        <v>13437.908243480051</v>
      </c>
      <c r="H30" s="56">
        <v>141</v>
      </c>
      <c r="I30" s="56">
        <v>133</v>
      </c>
      <c r="J30" s="57">
        <f t="shared" si="4"/>
        <v>274</v>
      </c>
      <c r="K30" s="56">
        <v>0</v>
      </c>
      <c r="L30" s="56">
        <v>0</v>
      </c>
      <c r="M30" s="57">
        <f t="shared" si="5"/>
        <v>0</v>
      </c>
      <c r="N30" s="32">
        <f t="shared" si="12"/>
        <v>0.21426607804217196</v>
      </c>
      <c r="O30" s="32">
        <f t="shared" si="0"/>
        <v>0.24060918165649056</v>
      </c>
      <c r="P30" s="33">
        <f t="shared" si="13"/>
        <v>0.2270530589936478</v>
      </c>
      <c r="Q30" s="41"/>
      <c r="R30" s="58">
        <f t="shared" si="9"/>
        <v>46.281472857109144</v>
      </c>
      <c r="S30" s="58">
        <f t="shared" si="10"/>
        <v>51.971583237801958</v>
      </c>
      <c r="T30" s="58">
        <f t="shared" si="11"/>
        <v>49.043460742627921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6063.5655472725966</v>
      </c>
      <c r="F31" s="56">
        <v>6233.3358919552902</v>
      </c>
      <c r="G31" s="57">
        <f t="shared" si="3"/>
        <v>12296.901439227888</v>
      </c>
      <c r="H31" s="56">
        <v>134</v>
      </c>
      <c r="I31" s="56">
        <v>133</v>
      </c>
      <c r="J31" s="57">
        <f t="shared" si="4"/>
        <v>267</v>
      </c>
      <c r="K31" s="56">
        <v>0</v>
      </c>
      <c r="L31" s="56">
        <v>0</v>
      </c>
      <c r="M31" s="57">
        <f t="shared" si="5"/>
        <v>0</v>
      </c>
      <c r="N31" s="32">
        <f t="shared" si="12"/>
        <v>0.20949300536458668</v>
      </c>
      <c r="O31" s="32">
        <f t="shared" si="0"/>
        <v>0.21697771832203044</v>
      </c>
      <c r="P31" s="33">
        <f t="shared" si="13"/>
        <v>0.21322134552690886</v>
      </c>
      <c r="Q31" s="41"/>
      <c r="R31" s="58">
        <f t="shared" si="9"/>
        <v>45.250489158750725</v>
      </c>
      <c r="S31" s="58">
        <f t="shared" si="10"/>
        <v>46.867187157558575</v>
      </c>
      <c r="T31" s="58">
        <f t="shared" si="11"/>
        <v>46.055810633812314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5857.667399289041</v>
      </c>
      <c r="F32" s="56">
        <v>6008.1138370981207</v>
      </c>
      <c r="G32" s="57">
        <f t="shared" si="3"/>
        <v>11865.781236387162</v>
      </c>
      <c r="H32" s="56">
        <v>137</v>
      </c>
      <c r="I32" s="56">
        <v>133</v>
      </c>
      <c r="J32" s="57">
        <f t="shared" si="4"/>
        <v>270</v>
      </c>
      <c r="K32" s="56">
        <v>0</v>
      </c>
      <c r="L32" s="56">
        <v>0</v>
      </c>
      <c r="M32" s="57">
        <f t="shared" si="5"/>
        <v>0</v>
      </c>
      <c r="N32" s="32">
        <f t="shared" si="12"/>
        <v>0.19794766826470131</v>
      </c>
      <c r="O32" s="32">
        <f t="shared" si="0"/>
        <v>0.20913790855952802</v>
      </c>
      <c r="P32" s="33">
        <f t="shared" si="13"/>
        <v>0.20345989774326409</v>
      </c>
      <c r="Q32" s="41"/>
      <c r="R32" s="58">
        <f t="shared" si="9"/>
        <v>42.756696345175484</v>
      </c>
      <c r="S32" s="58">
        <f t="shared" si="10"/>
        <v>45.173788248858052</v>
      </c>
      <c r="T32" s="58">
        <f t="shared" si="11"/>
        <v>43.947337912545045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4578.8592057670367</v>
      </c>
      <c r="F33" s="56">
        <v>4287.6127118280911</v>
      </c>
      <c r="G33" s="57">
        <f t="shared" si="3"/>
        <v>8866.4719175951286</v>
      </c>
      <c r="H33" s="56">
        <v>149</v>
      </c>
      <c r="I33" s="56">
        <v>132</v>
      </c>
      <c r="J33" s="57">
        <f t="shared" si="4"/>
        <v>281</v>
      </c>
      <c r="K33" s="56">
        <v>0</v>
      </c>
      <c r="L33" s="56">
        <v>0</v>
      </c>
      <c r="M33" s="57">
        <f t="shared" si="5"/>
        <v>0</v>
      </c>
      <c r="N33" s="32">
        <f t="shared" si="12"/>
        <v>0.1422712902612179</v>
      </c>
      <c r="O33" s="32">
        <f t="shared" si="0"/>
        <v>0.15037923372012105</v>
      </c>
      <c r="P33" s="33">
        <f t="shared" si="13"/>
        <v>0.14608000391451048</v>
      </c>
      <c r="Q33" s="41"/>
      <c r="R33" s="58">
        <f t="shared" si="9"/>
        <v>30.730598696423066</v>
      </c>
      <c r="S33" s="58">
        <f t="shared" si="10"/>
        <v>32.481914483546142</v>
      </c>
      <c r="T33" s="58">
        <f t="shared" si="11"/>
        <v>31.553280845534264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2291.4732038131456</v>
      </c>
      <c r="F34" s="56">
        <v>2457.4954543219656</v>
      </c>
      <c r="G34" s="57">
        <f t="shared" si="3"/>
        <v>4748.9686581351107</v>
      </c>
      <c r="H34" s="56">
        <v>133</v>
      </c>
      <c r="I34" s="56">
        <v>132</v>
      </c>
      <c r="J34" s="57">
        <f t="shared" si="4"/>
        <v>265</v>
      </c>
      <c r="K34" s="56">
        <v>0</v>
      </c>
      <c r="L34" s="56">
        <v>0</v>
      </c>
      <c r="M34" s="57">
        <f t="shared" si="5"/>
        <v>0</v>
      </c>
      <c r="N34" s="32">
        <f t="shared" si="12"/>
        <v>7.9764452931396043E-2</v>
      </c>
      <c r="O34" s="32">
        <f t="shared" si="0"/>
        <v>8.6191619469765904E-2</v>
      </c>
      <c r="P34" s="33">
        <f t="shared" si="13"/>
        <v>8.2965909471263283E-2</v>
      </c>
      <c r="Q34" s="41"/>
      <c r="R34" s="58">
        <f t="shared" si="9"/>
        <v>17.229121833181544</v>
      </c>
      <c r="S34" s="58">
        <f t="shared" si="10"/>
        <v>18.617389805469436</v>
      </c>
      <c r="T34" s="58">
        <f t="shared" si="11"/>
        <v>17.920636445792869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1263.8550848988157</v>
      </c>
      <c r="F35" s="56">
        <v>1235.7023336271627</v>
      </c>
      <c r="G35" s="57">
        <f t="shared" si="3"/>
        <v>2499.5574185259784</v>
      </c>
      <c r="H35" s="56">
        <v>132</v>
      </c>
      <c r="I35" s="56">
        <v>133</v>
      </c>
      <c r="J35" s="57">
        <f t="shared" si="4"/>
        <v>265</v>
      </c>
      <c r="K35" s="56">
        <v>0</v>
      </c>
      <c r="L35" s="56">
        <v>0</v>
      </c>
      <c r="M35" s="57">
        <f t="shared" si="5"/>
        <v>0</v>
      </c>
      <c r="N35" s="32">
        <f t="shared" si="12"/>
        <v>4.4327128398527489E-2</v>
      </c>
      <c r="O35" s="32">
        <f t="shared" si="0"/>
        <v>4.3013865692953311E-2</v>
      </c>
      <c r="P35" s="33">
        <f t="shared" si="13"/>
        <v>4.3668019191578936E-2</v>
      </c>
      <c r="Q35" s="41"/>
      <c r="R35" s="58">
        <f t="shared" si="9"/>
        <v>9.574659734081937</v>
      </c>
      <c r="S35" s="58">
        <f t="shared" si="10"/>
        <v>9.290994989677916</v>
      </c>
      <c r="T35" s="58">
        <f t="shared" si="11"/>
        <v>9.4322921453810498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279.28375874065284</v>
      </c>
      <c r="F36" s="61">
        <v>222.99999999999997</v>
      </c>
      <c r="G36" s="62">
        <f t="shared" si="3"/>
        <v>502.28375874065284</v>
      </c>
      <c r="H36" s="61">
        <v>131</v>
      </c>
      <c r="I36" s="61">
        <v>113</v>
      </c>
      <c r="J36" s="62">
        <f t="shared" si="4"/>
        <v>244</v>
      </c>
      <c r="K36" s="61">
        <v>0</v>
      </c>
      <c r="L36" s="61">
        <v>0</v>
      </c>
      <c r="M36" s="62">
        <f t="shared" si="5"/>
        <v>0</v>
      </c>
      <c r="N36" s="34">
        <f t="shared" si="12"/>
        <v>9.8700791186264077E-3</v>
      </c>
      <c r="O36" s="34">
        <f t="shared" si="0"/>
        <v>9.1363487381186485E-3</v>
      </c>
      <c r="P36" s="35">
        <f t="shared" si="13"/>
        <v>9.5302777538830603E-3</v>
      </c>
      <c r="Q36" s="41"/>
      <c r="R36" s="58">
        <f t="shared" si="9"/>
        <v>2.1319370896233041</v>
      </c>
      <c r="S36" s="58">
        <f t="shared" si="10"/>
        <v>1.9734513274336281</v>
      </c>
      <c r="T36" s="58">
        <f t="shared" si="11"/>
        <v>2.0585399948387413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7745.1365356883762</v>
      </c>
      <c r="F37" s="64">
        <v>9713.8754776414789</v>
      </c>
      <c r="G37" s="65">
        <f t="shared" si="3"/>
        <v>17459.012013329855</v>
      </c>
      <c r="H37" s="64">
        <v>88</v>
      </c>
      <c r="I37" s="64">
        <v>110</v>
      </c>
      <c r="J37" s="65">
        <f t="shared" si="4"/>
        <v>198</v>
      </c>
      <c r="K37" s="64">
        <v>110</v>
      </c>
      <c r="L37" s="64">
        <v>110</v>
      </c>
      <c r="M37" s="65">
        <f t="shared" si="5"/>
        <v>220</v>
      </c>
      <c r="N37" s="30">
        <f t="shared" si="12"/>
        <v>0.1673249337990057</v>
      </c>
      <c r="O37" s="30">
        <f t="shared" si="0"/>
        <v>0.19031887691303839</v>
      </c>
      <c r="P37" s="31">
        <f t="shared" si="13"/>
        <v>0.17938324031450203</v>
      </c>
      <c r="Q37" s="41"/>
      <c r="R37" s="58">
        <f t="shared" si="9"/>
        <v>39.116851190345336</v>
      </c>
      <c r="S37" s="58">
        <f t="shared" si="10"/>
        <v>44.153979443824902</v>
      </c>
      <c r="T37" s="58">
        <f t="shared" si="11"/>
        <v>41.767971323755631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7422.3872330743488</v>
      </c>
      <c r="F38" s="56">
        <v>9490.1755622532328</v>
      </c>
      <c r="G38" s="57">
        <f t="shared" si="3"/>
        <v>16912.562795327583</v>
      </c>
      <c r="H38" s="56">
        <v>88</v>
      </c>
      <c r="I38" s="56">
        <v>110</v>
      </c>
      <c r="J38" s="57">
        <f t="shared" si="4"/>
        <v>198</v>
      </c>
      <c r="K38" s="56">
        <v>106</v>
      </c>
      <c r="L38" s="56">
        <v>110</v>
      </c>
      <c r="M38" s="57">
        <f t="shared" si="5"/>
        <v>216</v>
      </c>
      <c r="N38" s="32">
        <f t="shared" si="12"/>
        <v>0.16386407702831043</v>
      </c>
      <c r="O38" s="32">
        <f t="shared" si="0"/>
        <v>0.18593604158019655</v>
      </c>
      <c r="P38" s="33">
        <f t="shared" si="13"/>
        <v>0.17555807585251187</v>
      </c>
      <c r="Q38" s="41"/>
      <c r="R38" s="58">
        <f t="shared" si="9"/>
        <v>38.25972800553788</v>
      </c>
      <c r="S38" s="58">
        <f t="shared" si="10"/>
        <v>43.137161646605605</v>
      </c>
      <c r="T38" s="58">
        <f t="shared" si="11"/>
        <v>40.851600954897542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7232.6199346445119</v>
      </c>
      <c r="F39" s="56">
        <v>9383.3930967962351</v>
      </c>
      <c r="G39" s="57">
        <f t="shared" si="3"/>
        <v>16616.013031440747</v>
      </c>
      <c r="H39" s="56">
        <v>88</v>
      </c>
      <c r="I39" s="56">
        <v>110</v>
      </c>
      <c r="J39" s="57">
        <f t="shared" si="4"/>
        <v>198</v>
      </c>
      <c r="K39" s="56">
        <v>80</v>
      </c>
      <c r="L39" s="56">
        <v>86</v>
      </c>
      <c r="M39" s="57">
        <f t="shared" si="5"/>
        <v>166</v>
      </c>
      <c r="N39" s="32">
        <f t="shared" si="12"/>
        <v>0.18617740770810626</v>
      </c>
      <c r="O39" s="32">
        <f t="shared" si="0"/>
        <v>0.20811287031574333</v>
      </c>
      <c r="P39" s="33">
        <f t="shared" si="13"/>
        <v>0.19796050599791207</v>
      </c>
      <c r="Q39" s="41"/>
      <c r="R39" s="58">
        <f t="shared" si="9"/>
        <v>43.05130913478876</v>
      </c>
      <c r="S39" s="58">
        <f t="shared" si="10"/>
        <v>47.874454575490994</v>
      </c>
      <c r="T39" s="58">
        <f t="shared" si="11"/>
        <v>45.648387449013043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7140.4546032074504</v>
      </c>
      <c r="F40" s="56">
        <v>9330.1420779300497</v>
      </c>
      <c r="G40" s="57">
        <f t="shared" si="3"/>
        <v>16470.5966811375</v>
      </c>
      <c r="H40" s="56">
        <v>87</v>
      </c>
      <c r="I40" s="56">
        <v>110</v>
      </c>
      <c r="J40" s="57">
        <f t="shared" si="4"/>
        <v>197</v>
      </c>
      <c r="K40" s="56">
        <v>110</v>
      </c>
      <c r="L40" s="56">
        <v>88</v>
      </c>
      <c r="M40" s="57">
        <f t="shared" si="5"/>
        <v>198</v>
      </c>
      <c r="N40" s="32">
        <f t="shared" si="12"/>
        <v>0.15498468925176789</v>
      </c>
      <c r="O40" s="32">
        <f t="shared" si="0"/>
        <v>0.20468019651478697</v>
      </c>
      <c r="P40" s="33">
        <f t="shared" si="13"/>
        <v>0.17970014708406978</v>
      </c>
      <c r="Q40" s="41"/>
      <c r="R40" s="58">
        <f t="shared" si="9"/>
        <v>36.245962452829694</v>
      </c>
      <c r="S40" s="58">
        <f t="shared" si="10"/>
        <v>47.121929686515401</v>
      </c>
      <c r="T40" s="58">
        <f t="shared" si="11"/>
        <v>41.697713116803797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7091.3745782295509</v>
      </c>
      <c r="F41" s="56">
        <v>9258.1050313356209</v>
      </c>
      <c r="G41" s="57">
        <f t="shared" si="3"/>
        <v>16349.479609565173</v>
      </c>
      <c r="H41" s="56">
        <v>86</v>
      </c>
      <c r="I41" s="56">
        <v>110</v>
      </c>
      <c r="J41" s="57">
        <f t="shared" si="4"/>
        <v>196</v>
      </c>
      <c r="K41" s="56">
        <v>110</v>
      </c>
      <c r="L41" s="56">
        <v>88</v>
      </c>
      <c r="M41" s="57">
        <f t="shared" si="5"/>
        <v>198</v>
      </c>
      <c r="N41" s="32">
        <f t="shared" si="12"/>
        <v>0.1546444211930729</v>
      </c>
      <c r="O41" s="32">
        <f t="shared" si="0"/>
        <v>0.2030998822248074</v>
      </c>
      <c r="P41" s="33">
        <f t="shared" si="13"/>
        <v>0.17880008321921667</v>
      </c>
      <c r="Q41" s="41"/>
      <c r="R41" s="58">
        <f t="shared" si="9"/>
        <v>36.180482541987502</v>
      </c>
      <c r="S41" s="58">
        <f t="shared" si="10"/>
        <v>46.758106218866772</v>
      </c>
      <c r="T41" s="58">
        <f t="shared" si="11"/>
        <v>41.49614114102836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4752.1974958870351</v>
      </c>
      <c r="F42" s="56">
        <v>5037.1133191618983</v>
      </c>
      <c r="G42" s="57">
        <f t="shared" si="3"/>
        <v>9789.3108150489334</v>
      </c>
      <c r="H42" s="56">
        <v>0</v>
      </c>
      <c r="I42" s="56">
        <v>0</v>
      </c>
      <c r="J42" s="57">
        <f t="shared" si="4"/>
        <v>0</v>
      </c>
      <c r="K42" s="56">
        <v>110</v>
      </c>
      <c r="L42" s="56">
        <v>88</v>
      </c>
      <c r="M42" s="57">
        <f t="shared" si="5"/>
        <v>198</v>
      </c>
      <c r="N42" s="32">
        <f t="shared" si="12"/>
        <v>0.17420078797239866</v>
      </c>
      <c r="O42" s="32">
        <f t="shared" si="0"/>
        <v>0.23080614548945649</v>
      </c>
      <c r="P42" s="33">
        <f t="shared" si="13"/>
        <v>0.19935872464664658</v>
      </c>
      <c r="Q42" s="41"/>
      <c r="R42" s="58">
        <f t="shared" si="9"/>
        <v>43.201795417154862</v>
      </c>
      <c r="S42" s="58">
        <f t="shared" si="10"/>
        <v>57.239924081385205</v>
      </c>
      <c r="T42" s="58">
        <f t="shared" si="11"/>
        <v>49.440963712368351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4250.0615115977698</v>
      </c>
      <c r="F43" s="56">
        <v>4532.72408733675</v>
      </c>
      <c r="G43" s="57">
        <f t="shared" si="3"/>
        <v>8782.7855989345189</v>
      </c>
      <c r="H43" s="56">
        <v>0</v>
      </c>
      <c r="I43" s="56">
        <v>0</v>
      </c>
      <c r="J43" s="57">
        <f t="shared" si="4"/>
        <v>0</v>
      </c>
      <c r="K43" s="56">
        <v>110</v>
      </c>
      <c r="L43" s="56">
        <v>88</v>
      </c>
      <c r="M43" s="57">
        <f t="shared" si="5"/>
        <v>198</v>
      </c>
      <c r="N43" s="32">
        <f t="shared" si="12"/>
        <v>0.15579404368027017</v>
      </c>
      <c r="O43" s="32">
        <f t="shared" si="0"/>
        <v>0.20769446881125136</v>
      </c>
      <c r="P43" s="33">
        <f t="shared" si="13"/>
        <v>0.17886089929403956</v>
      </c>
      <c r="Q43" s="41"/>
      <c r="R43" s="58">
        <f t="shared" si="9"/>
        <v>38.636922832707</v>
      </c>
      <c r="S43" s="58">
        <f t="shared" si="10"/>
        <v>51.50822826519034</v>
      </c>
      <c r="T43" s="58">
        <f t="shared" si="11"/>
        <v>44.357503024921812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4090.1615886428522</v>
      </c>
      <c r="F44" s="56">
        <v>4341.7895929727456</v>
      </c>
      <c r="G44" s="57">
        <f t="shared" si="3"/>
        <v>8431.9511816155973</v>
      </c>
      <c r="H44" s="56">
        <v>0</v>
      </c>
      <c r="I44" s="56">
        <v>0</v>
      </c>
      <c r="J44" s="57">
        <f t="shared" si="4"/>
        <v>0</v>
      </c>
      <c r="K44" s="56">
        <v>110</v>
      </c>
      <c r="L44" s="56">
        <v>88</v>
      </c>
      <c r="M44" s="57">
        <f t="shared" si="5"/>
        <v>198</v>
      </c>
      <c r="N44" s="32">
        <f t="shared" si="12"/>
        <v>0.14993260955435675</v>
      </c>
      <c r="O44" s="32">
        <f t="shared" si="0"/>
        <v>0.19894563750791538</v>
      </c>
      <c r="P44" s="33">
        <f t="shared" si="13"/>
        <v>0.17171617753371615</v>
      </c>
      <c r="Q44" s="41"/>
      <c r="R44" s="58">
        <f t="shared" si="9"/>
        <v>37.183287169480472</v>
      </c>
      <c r="S44" s="58">
        <f t="shared" si="10"/>
        <v>49.338518101963018</v>
      </c>
      <c r="T44" s="58">
        <f t="shared" si="11"/>
        <v>42.585612028361602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4005.7519019755709</v>
      </c>
      <c r="F45" s="56">
        <v>4271.8453784783915</v>
      </c>
      <c r="G45" s="57">
        <f t="shared" si="3"/>
        <v>8277.5972804539633</v>
      </c>
      <c r="H45" s="56">
        <v>0</v>
      </c>
      <c r="I45" s="56">
        <v>0</v>
      </c>
      <c r="J45" s="57">
        <f t="shared" si="4"/>
        <v>0</v>
      </c>
      <c r="K45" s="56">
        <v>110</v>
      </c>
      <c r="L45" s="56">
        <v>88</v>
      </c>
      <c r="M45" s="57">
        <f t="shared" si="5"/>
        <v>198</v>
      </c>
      <c r="N45" s="32">
        <f t="shared" si="12"/>
        <v>0.14683841282901652</v>
      </c>
      <c r="O45" s="32">
        <f t="shared" si="0"/>
        <v>0.19574071565608464</v>
      </c>
      <c r="P45" s="33">
        <f t="shared" si="13"/>
        <v>0.16857276964104684</v>
      </c>
      <c r="Q45" s="41"/>
      <c r="R45" s="58">
        <f t="shared" si="9"/>
        <v>36.415926381596101</v>
      </c>
      <c r="S45" s="58">
        <f t="shared" si="10"/>
        <v>48.543697482708993</v>
      </c>
      <c r="T45" s="58">
        <f t="shared" si="11"/>
        <v>41.806046870979614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3969.1748848016587</v>
      </c>
      <c r="F46" s="56">
        <v>4246.7379674972035</v>
      </c>
      <c r="G46" s="57">
        <f t="shared" si="3"/>
        <v>8215.9128522988613</v>
      </c>
      <c r="H46" s="56">
        <v>0</v>
      </c>
      <c r="I46" s="56">
        <v>0</v>
      </c>
      <c r="J46" s="57">
        <f t="shared" si="4"/>
        <v>0</v>
      </c>
      <c r="K46" s="56">
        <v>110</v>
      </c>
      <c r="L46" s="56">
        <v>88</v>
      </c>
      <c r="M46" s="57">
        <f t="shared" si="5"/>
        <v>198</v>
      </c>
      <c r="N46" s="32">
        <f t="shared" si="12"/>
        <v>0.1454976130792397</v>
      </c>
      <c r="O46" s="32">
        <f t="shared" si="0"/>
        <v>0.19459026610599356</v>
      </c>
      <c r="P46" s="33">
        <f t="shared" si="13"/>
        <v>0.16731656998001918</v>
      </c>
      <c r="Q46" s="41"/>
      <c r="R46" s="58">
        <f t="shared" si="9"/>
        <v>36.083408043651445</v>
      </c>
      <c r="S46" s="58">
        <f t="shared" si="10"/>
        <v>48.258385994286407</v>
      </c>
      <c r="T46" s="58">
        <f t="shared" si="11"/>
        <v>41.494509355044755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3904.6867824386381</v>
      </c>
      <c r="F47" s="56">
        <v>4232.363154418098</v>
      </c>
      <c r="G47" s="57">
        <f t="shared" si="3"/>
        <v>8137.0499368567362</v>
      </c>
      <c r="H47" s="56">
        <v>0</v>
      </c>
      <c r="I47" s="56">
        <v>0</v>
      </c>
      <c r="J47" s="57">
        <f t="shared" si="4"/>
        <v>0</v>
      </c>
      <c r="K47" s="56">
        <v>109</v>
      </c>
      <c r="L47" s="56">
        <v>71</v>
      </c>
      <c r="M47" s="57">
        <f t="shared" si="5"/>
        <v>180</v>
      </c>
      <c r="N47" s="32">
        <f t="shared" si="12"/>
        <v>0.14444683273300674</v>
      </c>
      <c r="O47" s="32">
        <f t="shared" si="0"/>
        <v>0.24036592199103238</v>
      </c>
      <c r="P47" s="33">
        <f t="shared" si="13"/>
        <v>0.18228158460700575</v>
      </c>
      <c r="Q47" s="41"/>
      <c r="R47" s="58">
        <f t="shared" si="9"/>
        <v>35.822814517785673</v>
      </c>
      <c r="S47" s="58">
        <f t="shared" si="10"/>
        <v>59.610748653776028</v>
      </c>
      <c r="T47" s="58">
        <f t="shared" si="11"/>
        <v>45.205832982537423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3182.3972946133422</v>
      </c>
      <c r="F48" s="56">
        <v>4071.1090007390308</v>
      </c>
      <c r="G48" s="57">
        <f t="shared" si="3"/>
        <v>7253.5062953523729</v>
      </c>
      <c r="H48" s="56">
        <v>0</v>
      </c>
      <c r="I48" s="56">
        <v>0</v>
      </c>
      <c r="J48" s="57">
        <f t="shared" ref="J48:J58" si="14">+H48+I48</f>
        <v>0</v>
      </c>
      <c r="K48" s="56">
        <v>110</v>
      </c>
      <c r="L48" s="56">
        <v>88</v>
      </c>
      <c r="M48" s="57">
        <f t="shared" ref="M48:M58" si="15">+K48+L48</f>
        <v>198</v>
      </c>
      <c r="N48" s="32">
        <f t="shared" ref="N48" si="16">+E48/(H48*216+K48*248)</f>
        <v>0.116656792324536</v>
      </c>
      <c r="O48" s="32">
        <f t="shared" ref="O48" si="17">+F48/(I48*216+L48*248)</f>
        <v>0.18654275113356997</v>
      </c>
      <c r="P48" s="33">
        <f t="shared" ref="P48" si="18">+G48/(J48*216+M48*248)</f>
        <v>0.14771721846188443</v>
      </c>
      <c r="Q48" s="41"/>
      <c r="R48" s="58">
        <f t="shared" ref="R48" si="19">+E48/(H48+K48)</f>
        <v>28.930884496484929</v>
      </c>
      <c r="S48" s="58">
        <f t="shared" ref="S48" si="20">+F48/(I48+L48)</f>
        <v>46.262602281125346</v>
      </c>
      <c r="T48" s="58">
        <f t="shared" ref="T48" si="21">+G48/(J48+M48)</f>
        <v>36.63387017854734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3064.4914733099272</v>
      </c>
      <c r="F49" s="56">
        <v>4006.1748533849386</v>
      </c>
      <c r="G49" s="57">
        <f t="shared" si="3"/>
        <v>7070.6663266948653</v>
      </c>
      <c r="H49" s="56">
        <v>0</v>
      </c>
      <c r="I49" s="56">
        <v>0</v>
      </c>
      <c r="J49" s="57">
        <f t="shared" si="14"/>
        <v>0</v>
      </c>
      <c r="K49" s="56">
        <v>95</v>
      </c>
      <c r="L49" s="56">
        <v>89</v>
      </c>
      <c r="M49" s="57">
        <f t="shared" si="15"/>
        <v>184</v>
      </c>
      <c r="N49" s="32">
        <f t="shared" si="12"/>
        <v>0.13007179428310386</v>
      </c>
      <c r="O49" s="32">
        <f t="shared" si="0"/>
        <v>0.18150484112834989</v>
      </c>
      <c r="P49" s="33">
        <f t="shared" si="13"/>
        <v>0.15494973542020654</v>
      </c>
      <c r="Q49" s="41"/>
      <c r="R49" s="58">
        <f t="shared" si="9"/>
        <v>32.257804982209763</v>
      </c>
      <c r="S49" s="58">
        <f t="shared" si="10"/>
        <v>45.013200599830768</v>
      </c>
      <c r="T49" s="58">
        <f t="shared" si="11"/>
        <v>38.427534384211228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3045.3240794507669</v>
      </c>
      <c r="F50" s="56">
        <v>4005.4275701340971</v>
      </c>
      <c r="G50" s="57">
        <f t="shared" si="3"/>
        <v>7050.751649584864</v>
      </c>
      <c r="H50" s="56">
        <v>0</v>
      </c>
      <c r="I50" s="56">
        <v>0</v>
      </c>
      <c r="J50" s="57">
        <f t="shared" si="14"/>
        <v>0</v>
      </c>
      <c r="K50" s="56">
        <v>105</v>
      </c>
      <c r="L50" s="56">
        <v>89</v>
      </c>
      <c r="M50" s="57">
        <f t="shared" si="15"/>
        <v>194</v>
      </c>
      <c r="N50" s="32">
        <f t="shared" si="12"/>
        <v>0.11694792931838582</v>
      </c>
      <c r="O50" s="32">
        <f t="shared" si="0"/>
        <v>0.18147098451133098</v>
      </c>
      <c r="P50" s="33">
        <f t="shared" si="13"/>
        <v>0.14654871237081943</v>
      </c>
      <c r="Q50" s="41"/>
      <c r="R50" s="58">
        <f t="shared" si="9"/>
        <v>29.003086470959683</v>
      </c>
      <c r="S50" s="58">
        <f t="shared" si="10"/>
        <v>45.004804158810082</v>
      </c>
      <c r="T50" s="58">
        <f t="shared" si="11"/>
        <v>36.344080667963219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2836.2966770854923</v>
      </c>
      <c r="F51" s="56">
        <v>3827.4447283277063</v>
      </c>
      <c r="G51" s="57">
        <f t="shared" si="3"/>
        <v>6663.7414054131987</v>
      </c>
      <c r="H51" s="56">
        <v>0</v>
      </c>
      <c r="I51" s="56">
        <v>0</v>
      </c>
      <c r="J51" s="57">
        <f t="shared" si="14"/>
        <v>0</v>
      </c>
      <c r="K51" s="56">
        <v>109</v>
      </c>
      <c r="L51" s="56">
        <v>88</v>
      </c>
      <c r="M51" s="57">
        <f t="shared" si="15"/>
        <v>197</v>
      </c>
      <c r="N51" s="32">
        <f t="shared" si="12"/>
        <v>0.10492367109668142</v>
      </c>
      <c r="O51" s="32">
        <f t="shared" si="0"/>
        <v>0.17537778263964929</v>
      </c>
      <c r="P51" s="33">
        <f t="shared" si="13"/>
        <v>0.13639555848643356</v>
      </c>
      <c r="Q51" s="41"/>
      <c r="R51" s="58">
        <f t="shared" si="9"/>
        <v>26.021070431976995</v>
      </c>
      <c r="S51" s="58">
        <f t="shared" si="10"/>
        <v>43.493690094633024</v>
      </c>
      <c r="T51" s="58">
        <f t="shared" si="11"/>
        <v>33.826098504635524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2817.1346714118063</v>
      </c>
      <c r="F52" s="56">
        <v>3824.9324324864142</v>
      </c>
      <c r="G52" s="57">
        <f t="shared" si="3"/>
        <v>6642.06710389822</v>
      </c>
      <c r="H52" s="56">
        <v>0</v>
      </c>
      <c r="I52" s="56">
        <v>0</v>
      </c>
      <c r="J52" s="57">
        <f t="shared" si="14"/>
        <v>0</v>
      </c>
      <c r="K52" s="56">
        <v>108</v>
      </c>
      <c r="L52" s="56">
        <v>88</v>
      </c>
      <c r="M52" s="57">
        <f t="shared" si="15"/>
        <v>196</v>
      </c>
      <c r="N52" s="32">
        <f t="shared" si="12"/>
        <v>0.10517975923729862</v>
      </c>
      <c r="O52" s="32">
        <f t="shared" si="0"/>
        <v>0.17526266644457544</v>
      </c>
      <c r="P52" s="33">
        <f t="shared" si="13"/>
        <v>0.13664555430995351</v>
      </c>
      <c r="Q52" s="41"/>
      <c r="R52" s="58">
        <f t="shared" si="9"/>
        <v>26.084580290850059</v>
      </c>
      <c r="S52" s="58">
        <f t="shared" si="10"/>
        <v>43.465141278254706</v>
      </c>
      <c r="T52" s="58">
        <f t="shared" si="11"/>
        <v>33.888097468868466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2811.6428654135407</v>
      </c>
      <c r="F53" s="56">
        <v>3797.5870191108183</v>
      </c>
      <c r="G53" s="57">
        <f t="shared" si="3"/>
        <v>6609.2298845243586</v>
      </c>
      <c r="H53" s="56">
        <v>0</v>
      </c>
      <c r="I53" s="56">
        <v>0</v>
      </c>
      <c r="J53" s="57">
        <f t="shared" si="14"/>
        <v>0</v>
      </c>
      <c r="K53" s="56">
        <v>107</v>
      </c>
      <c r="L53" s="56">
        <v>88</v>
      </c>
      <c r="M53" s="57">
        <f t="shared" si="15"/>
        <v>195</v>
      </c>
      <c r="N53" s="32">
        <f t="shared" si="12"/>
        <v>0.10595579082806529</v>
      </c>
      <c r="O53" s="32">
        <f t="shared" si="0"/>
        <v>0.17400966913081095</v>
      </c>
      <c r="P53" s="33">
        <f t="shared" si="13"/>
        <v>0.13666728462622743</v>
      </c>
      <c r="Q53" s="41"/>
      <c r="R53" s="58">
        <f t="shared" si="9"/>
        <v>26.277036125360194</v>
      </c>
      <c r="S53" s="58">
        <f t="shared" si="10"/>
        <v>43.154397944441115</v>
      </c>
      <c r="T53" s="58">
        <f t="shared" si="11"/>
        <v>33.893486587304402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2804.43412139057</v>
      </c>
      <c r="F54" s="56">
        <v>3618.6102036196739</v>
      </c>
      <c r="G54" s="57">
        <f t="shared" si="3"/>
        <v>6423.0443250102435</v>
      </c>
      <c r="H54" s="56">
        <v>0</v>
      </c>
      <c r="I54" s="56">
        <v>0</v>
      </c>
      <c r="J54" s="57">
        <f t="shared" si="14"/>
        <v>0</v>
      </c>
      <c r="K54" s="56">
        <v>95</v>
      </c>
      <c r="L54" s="56">
        <v>88</v>
      </c>
      <c r="M54" s="57">
        <f t="shared" si="15"/>
        <v>183</v>
      </c>
      <c r="N54" s="32">
        <f t="shared" si="12"/>
        <v>0.11903370634085611</v>
      </c>
      <c r="O54" s="32">
        <f t="shared" si="0"/>
        <v>0.16580875199870207</v>
      </c>
      <c r="P54" s="33">
        <f t="shared" si="13"/>
        <v>0.14152662447140499</v>
      </c>
      <c r="Q54" s="41"/>
      <c r="R54" s="58">
        <f t="shared" si="9"/>
        <v>29.520359172532316</v>
      </c>
      <c r="S54" s="58">
        <f t="shared" si="10"/>
        <v>41.120570495678116</v>
      </c>
      <c r="T54" s="58">
        <f t="shared" si="11"/>
        <v>35.098602868908436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2136.4500719692137</v>
      </c>
      <c r="F55" s="56">
        <v>2503.8475555067698</v>
      </c>
      <c r="G55" s="57">
        <f t="shared" si="3"/>
        <v>4640.297627475984</v>
      </c>
      <c r="H55" s="56">
        <v>0</v>
      </c>
      <c r="I55" s="56">
        <v>0</v>
      </c>
      <c r="J55" s="57">
        <f t="shared" si="14"/>
        <v>0</v>
      </c>
      <c r="K55" s="56">
        <v>103</v>
      </c>
      <c r="L55" s="56">
        <v>110</v>
      </c>
      <c r="M55" s="57">
        <f t="shared" si="15"/>
        <v>213</v>
      </c>
      <c r="N55" s="32">
        <f t="shared" si="12"/>
        <v>8.3638039146931326E-2</v>
      </c>
      <c r="O55" s="32">
        <f t="shared" si="0"/>
        <v>9.1783268163737899E-2</v>
      </c>
      <c r="P55" s="33">
        <f t="shared" si="13"/>
        <v>8.7844495446690596E-2</v>
      </c>
      <c r="Q55" s="41"/>
      <c r="R55" s="58">
        <f t="shared" si="9"/>
        <v>20.742233708438967</v>
      </c>
      <c r="S55" s="58">
        <f t="shared" si="10"/>
        <v>22.762250504607</v>
      </c>
      <c r="T55" s="58">
        <f t="shared" si="11"/>
        <v>21.785434870779266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2053.1643759228014</v>
      </c>
      <c r="F56" s="56">
        <v>2401.1889422728268</v>
      </c>
      <c r="G56" s="57">
        <f t="shared" si="3"/>
        <v>4454.3533181956282</v>
      </c>
      <c r="H56" s="56">
        <v>0</v>
      </c>
      <c r="I56" s="56">
        <v>0</v>
      </c>
      <c r="J56" s="57">
        <f t="shared" si="14"/>
        <v>0</v>
      </c>
      <c r="K56" s="56">
        <v>110</v>
      </c>
      <c r="L56" s="56">
        <v>110</v>
      </c>
      <c r="M56" s="57">
        <f t="shared" si="15"/>
        <v>220</v>
      </c>
      <c r="N56" s="32">
        <f t="shared" si="12"/>
        <v>7.5262623750835825E-2</v>
      </c>
      <c r="O56" s="32">
        <f t="shared" si="0"/>
        <v>8.8020122517332364E-2</v>
      </c>
      <c r="P56" s="33">
        <f t="shared" si="13"/>
        <v>8.1641373134084094E-2</v>
      </c>
      <c r="Q56" s="41"/>
      <c r="R56" s="58">
        <f t="shared" si="9"/>
        <v>18.665130690207285</v>
      </c>
      <c r="S56" s="58">
        <f t="shared" si="10"/>
        <v>21.828990384298425</v>
      </c>
      <c r="T56" s="58">
        <f t="shared" si="11"/>
        <v>20.247060537252857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1631.4667465098894</v>
      </c>
      <c r="F57" s="56">
        <v>1996.9498061766028</v>
      </c>
      <c r="G57" s="57">
        <f t="shared" si="3"/>
        <v>3628.4165526864922</v>
      </c>
      <c r="H57" s="56">
        <v>0</v>
      </c>
      <c r="I57" s="56">
        <v>0</v>
      </c>
      <c r="J57" s="57">
        <f t="shared" si="14"/>
        <v>0</v>
      </c>
      <c r="K57" s="56">
        <v>110</v>
      </c>
      <c r="L57" s="56">
        <v>110</v>
      </c>
      <c r="M57" s="57">
        <f t="shared" si="15"/>
        <v>220</v>
      </c>
      <c r="N57" s="32">
        <f t="shared" si="12"/>
        <v>5.9804499505494477E-2</v>
      </c>
      <c r="O57" s="32">
        <f t="shared" si="0"/>
        <v>7.3201972367177529E-2</v>
      </c>
      <c r="P57" s="33">
        <f t="shared" si="13"/>
        <v>6.6503235936336003E-2</v>
      </c>
      <c r="Q57" s="41"/>
      <c r="R57" s="58">
        <f t="shared" si="9"/>
        <v>14.83151587736263</v>
      </c>
      <c r="S57" s="58">
        <f t="shared" si="10"/>
        <v>18.154089147060027</v>
      </c>
      <c r="T57" s="58">
        <f t="shared" si="11"/>
        <v>16.492802512211327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1563.4253202890113</v>
      </c>
      <c r="F58" s="61">
        <v>1916.0000000000002</v>
      </c>
      <c r="G58" s="62">
        <f t="shared" si="3"/>
        <v>3479.4253202890113</v>
      </c>
      <c r="H58" s="56">
        <v>0</v>
      </c>
      <c r="I58" s="56">
        <v>0</v>
      </c>
      <c r="J58" s="57">
        <f t="shared" si="14"/>
        <v>0</v>
      </c>
      <c r="K58" s="56">
        <v>110</v>
      </c>
      <c r="L58" s="56">
        <v>110</v>
      </c>
      <c r="M58" s="57">
        <f t="shared" si="15"/>
        <v>220</v>
      </c>
      <c r="N58" s="34">
        <f t="shared" si="12"/>
        <v>5.7310312327309799E-2</v>
      </c>
      <c r="O58" s="34">
        <f t="shared" si="0"/>
        <v>7.0234604105571849E-2</v>
      </c>
      <c r="P58" s="35">
        <f t="shared" si="13"/>
        <v>6.3772458216440828E-2</v>
      </c>
      <c r="Q58" s="41"/>
      <c r="R58" s="58">
        <f t="shared" si="9"/>
        <v>14.212957457172831</v>
      </c>
      <c r="S58" s="58">
        <f t="shared" si="10"/>
        <v>17.418181818181822</v>
      </c>
      <c r="T58" s="58">
        <f t="shared" si="11"/>
        <v>15.815569637677324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4679.2391820467137</v>
      </c>
      <c r="F59" s="64">
        <v>5683.9904068137703</v>
      </c>
      <c r="G59" s="65">
        <f t="shared" si="3"/>
        <v>10363.229588860484</v>
      </c>
      <c r="H59" s="66">
        <v>0</v>
      </c>
      <c r="I59" s="64">
        <v>0</v>
      </c>
      <c r="J59" s="65">
        <f t="shared" si="4"/>
        <v>0</v>
      </c>
      <c r="K59" s="66">
        <v>87</v>
      </c>
      <c r="L59" s="64">
        <v>86</v>
      </c>
      <c r="M59" s="65">
        <f t="shared" si="5"/>
        <v>173</v>
      </c>
      <c r="N59" s="30">
        <f t="shared" si="12"/>
        <v>0.21687241296100823</v>
      </c>
      <c r="O59" s="30">
        <f t="shared" si="0"/>
        <v>0.26650367623845511</v>
      </c>
      <c r="P59" s="31">
        <f t="shared" si="13"/>
        <v>0.24154460164228239</v>
      </c>
      <c r="Q59" s="41"/>
      <c r="R59" s="58">
        <f t="shared" si="9"/>
        <v>53.784358414330043</v>
      </c>
      <c r="S59" s="58">
        <f t="shared" si="10"/>
        <v>66.092911707136864</v>
      </c>
      <c r="T59" s="58">
        <f t="shared" si="11"/>
        <v>59.903061207286036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4461.7405484167966</v>
      </c>
      <c r="F60" s="56">
        <v>5687.7702334449104</v>
      </c>
      <c r="G60" s="57">
        <f t="shared" si="3"/>
        <v>10149.510781861707</v>
      </c>
      <c r="H60" s="55">
        <v>0</v>
      </c>
      <c r="I60" s="56">
        <v>0</v>
      </c>
      <c r="J60" s="57">
        <f t="shared" ref="J60:J84" si="22">+H60+I60</f>
        <v>0</v>
      </c>
      <c r="K60" s="55">
        <v>87</v>
      </c>
      <c r="L60" s="56">
        <v>86</v>
      </c>
      <c r="M60" s="57">
        <f t="shared" ref="M60:M84" si="23">+K60+L60</f>
        <v>173</v>
      </c>
      <c r="N60" s="32">
        <f t="shared" si="12"/>
        <v>0.20679183112795682</v>
      </c>
      <c r="O60" s="32">
        <f t="shared" si="0"/>
        <v>0.2666808999177096</v>
      </c>
      <c r="P60" s="33">
        <f t="shared" si="13"/>
        <v>0.23656327572864319</v>
      </c>
      <c r="Q60" s="41"/>
      <c r="R60" s="58">
        <f t="shared" si="9"/>
        <v>51.284374119733293</v>
      </c>
      <c r="S60" s="58">
        <f t="shared" si="10"/>
        <v>66.136863179591984</v>
      </c>
      <c r="T60" s="58">
        <f t="shared" si="11"/>
        <v>58.667692380703507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4267.7468018092122</v>
      </c>
      <c r="F61" s="56">
        <v>5555.9136844428886</v>
      </c>
      <c r="G61" s="57">
        <f t="shared" si="3"/>
        <v>9823.6604862521017</v>
      </c>
      <c r="H61" s="55">
        <v>0</v>
      </c>
      <c r="I61" s="56">
        <v>0</v>
      </c>
      <c r="J61" s="57">
        <f t="shared" si="22"/>
        <v>0</v>
      </c>
      <c r="K61" s="55">
        <v>87</v>
      </c>
      <c r="L61" s="56">
        <v>86</v>
      </c>
      <c r="M61" s="57">
        <f t="shared" si="23"/>
        <v>173</v>
      </c>
      <c r="N61" s="32">
        <f t="shared" si="12"/>
        <v>0.19780064895296681</v>
      </c>
      <c r="O61" s="32">
        <f t="shared" si="0"/>
        <v>0.26049857860291115</v>
      </c>
      <c r="P61" s="33">
        <f t="shared" si="13"/>
        <v>0.22896840588877732</v>
      </c>
      <c r="Q61" s="41"/>
      <c r="R61" s="58">
        <f t="shared" si="9"/>
        <v>49.054560940335776</v>
      </c>
      <c r="S61" s="58">
        <f t="shared" si="10"/>
        <v>64.603647493521962</v>
      </c>
      <c r="T61" s="58">
        <f t="shared" si="11"/>
        <v>56.784164660416771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4109.8505506925712</v>
      </c>
      <c r="F62" s="56">
        <v>5469.5549504691589</v>
      </c>
      <c r="G62" s="57">
        <f t="shared" si="3"/>
        <v>9579.4055011617311</v>
      </c>
      <c r="H62" s="55">
        <v>0</v>
      </c>
      <c r="I62" s="56">
        <v>0</v>
      </c>
      <c r="J62" s="57">
        <f t="shared" si="22"/>
        <v>0</v>
      </c>
      <c r="K62" s="55">
        <v>87</v>
      </c>
      <c r="L62" s="56">
        <v>65</v>
      </c>
      <c r="M62" s="57">
        <f t="shared" si="23"/>
        <v>152</v>
      </c>
      <c r="N62" s="32">
        <f>+E62/(H62*216+K62*248)</f>
        <v>0.19048250605731235</v>
      </c>
      <c r="O62" s="32">
        <f>+F62/(I62*216+L62*248)</f>
        <v>0.33930241628220587</v>
      </c>
      <c r="P62" s="33">
        <f>+G62/(J62*216+M62*248)</f>
        <v>0.25412259924558922</v>
      </c>
      <c r="Q62" s="41"/>
      <c r="R62" s="58">
        <f>+E62/(H62+K62)</f>
        <v>47.239661502213465</v>
      </c>
      <c r="S62" s="58">
        <f t="shared" si="10"/>
        <v>84.14699923798706</v>
      </c>
      <c r="T62" s="58">
        <f t="shared" si="11"/>
        <v>63.022404612906122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4017.8963228215339</v>
      </c>
      <c r="F63" s="56">
        <v>5344.7679407323894</v>
      </c>
      <c r="G63" s="57">
        <f t="shared" si="3"/>
        <v>9362.6642635539229</v>
      </c>
      <c r="H63" s="55">
        <v>0</v>
      </c>
      <c r="I63" s="56">
        <v>0</v>
      </c>
      <c r="J63" s="57">
        <f t="shared" si="22"/>
        <v>0</v>
      </c>
      <c r="K63" s="55">
        <v>87</v>
      </c>
      <c r="L63" s="56">
        <v>86</v>
      </c>
      <c r="M63" s="57">
        <f t="shared" si="23"/>
        <v>173</v>
      </c>
      <c r="N63" s="32">
        <f t="shared" si="12"/>
        <v>0.18622063046076817</v>
      </c>
      <c r="O63" s="32">
        <f t="shared" si="0"/>
        <v>0.25059864688355166</v>
      </c>
      <c r="P63" s="33">
        <f t="shared" si="13"/>
        <v>0.21822357504088016</v>
      </c>
      <c r="Q63" s="41"/>
      <c r="R63" s="58">
        <f t="shared" si="9"/>
        <v>46.182716354270504</v>
      </c>
      <c r="S63" s="58">
        <f t="shared" si="10"/>
        <v>62.148464427120807</v>
      </c>
      <c r="T63" s="58">
        <f t="shared" si="11"/>
        <v>54.119446610138283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3856.2135588321371</v>
      </c>
      <c r="F64" s="56">
        <v>5209.5544430347454</v>
      </c>
      <c r="G64" s="57">
        <f t="shared" si="3"/>
        <v>9065.7680018668834</v>
      </c>
      <c r="H64" s="55">
        <v>0</v>
      </c>
      <c r="I64" s="56">
        <v>0</v>
      </c>
      <c r="J64" s="57">
        <f t="shared" si="22"/>
        <v>0</v>
      </c>
      <c r="K64" s="55">
        <v>87</v>
      </c>
      <c r="L64" s="56">
        <v>86</v>
      </c>
      <c r="M64" s="57">
        <f t="shared" si="23"/>
        <v>173</v>
      </c>
      <c r="N64" s="3">
        <f t="shared" si="12"/>
        <v>0.17872699104709572</v>
      </c>
      <c r="O64" s="3">
        <f t="shared" si="0"/>
        <v>0.24425892924956608</v>
      </c>
      <c r="P64" s="4">
        <f t="shared" si="13"/>
        <v>0.21130356148300586</v>
      </c>
      <c r="Q64" s="41"/>
      <c r="R64" s="58">
        <f t="shared" si="9"/>
        <v>44.324293779679735</v>
      </c>
      <c r="S64" s="58">
        <f t="shared" si="10"/>
        <v>60.576214453892391</v>
      </c>
      <c r="T64" s="58">
        <f t="shared" si="11"/>
        <v>52.403283247785453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3562.170033664876</v>
      </c>
      <c r="F65" s="56">
        <v>4699.374439791839</v>
      </c>
      <c r="G65" s="57">
        <f t="shared" si="3"/>
        <v>8261.5444734567154</v>
      </c>
      <c r="H65" s="55">
        <v>0</v>
      </c>
      <c r="I65" s="56">
        <v>0</v>
      </c>
      <c r="J65" s="57">
        <f t="shared" si="22"/>
        <v>0</v>
      </c>
      <c r="K65" s="55">
        <v>88</v>
      </c>
      <c r="L65" s="56">
        <v>86</v>
      </c>
      <c r="M65" s="57">
        <f t="shared" si="23"/>
        <v>174</v>
      </c>
      <c r="N65" s="3">
        <f t="shared" si="12"/>
        <v>0.16322260051616916</v>
      </c>
      <c r="O65" s="3">
        <f t="shared" si="0"/>
        <v>0.22033826143060009</v>
      </c>
      <c r="P65" s="4">
        <f t="shared" si="13"/>
        <v>0.19145218004858908</v>
      </c>
      <c r="Q65" s="41"/>
      <c r="R65" s="58">
        <f t="shared" si="9"/>
        <v>40.479204928009956</v>
      </c>
      <c r="S65" s="58">
        <f t="shared" si="10"/>
        <v>54.643888834788825</v>
      </c>
      <c r="T65" s="58">
        <f t="shared" si="11"/>
        <v>47.480140652050089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1982.5093035956052</v>
      </c>
      <c r="F66" s="56">
        <v>2919.7700755304086</v>
      </c>
      <c r="G66" s="57">
        <f t="shared" si="3"/>
        <v>4902.2793791260137</v>
      </c>
      <c r="H66" s="55">
        <v>0</v>
      </c>
      <c r="I66" s="56">
        <v>0</v>
      </c>
      <c r="J66" s="57">
        <f t="shared" si="22"/>
        <v>0</v>
      </c>
      <c r="K66" s="55">
        <v>64</v>
      </c>
      <c r="L66" s="56">
        <v>43</v>
      </c>
      <c r="M66" s="57">
        <f t="shared" si="23"/>
        <v>107</v>
      </c>
      <c r="N66" s="3">
        <f t="shared" si="12"/>
        <v>0.12490608011565053</v>
      </c>
      <c r="O66" s="3">
        <f t="shared" si="0"/>
        <v>0.2737968938044269</v>
      </c>
      <c r="P66" s="4">
        <f t="shared" si="13"/>
        <v>0.18474070617749525</v>
      </c>
      <c r="Q66" s="41"/>
      <c r="R66" s="58">
        <f t="shared" si="9"/>
        <v>30.976707868681331</v>
      </c>
      <c r="S66" s="58">
        <f t="shared" si="10"/>
        <v>67.901629663497872</v>
      </c>
      <c r="T66" s="58">
        <f t="shared" si="11"/>
        <v>45.815695132018817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1914.6283293473628</v>
      </c>
      <c r="F67" s="56">
        <v>2846.300917403456</v>
      </c>
      <c r="G67" s="57">
        <f t="shared" si="3"/>
        <v>4760.9292467508185</v>
      </c>
      <c r="H67" s="55">
        <v>0</v>
      </c>
      <c r="I67" s="56">
        <v>0</v>
      </c>
      <c r="J67" s="57">
        <f t="shared" si="22"/>
        <v>0</v>
      </c>
      <c r="K67" s="55">
        <v>45</v>
      </c>
      <c r="L67" s="56">
        <v>43</v>
      </c>
      <c r="M67" s="57">
        <f t="shared" si="23"/>
        <v>88</v>
      </c>
      <c r="N67" s="3">
        <f t="shared" si="12"/>
        <v>0.17156167825693214</v>
      </c>
      <c r="O67" s="3">
        <f t="shared" si="0"/>
        <v>0.26690743786604049</v>
      </c>
      <c r="P67" s="4">
        <f t="shared" si="13"/>
        <v>0.21815108352047372</v>
      </c>
      <c r="Q67" s="41"/>
      <c r="R67" s="58">
        <f t="shared" si="9"/>
        <v>42.547296207719171</v>
      </c>
      <c r="S67" s="58">
        <f t="shared" si="10"/>
        <v>66.193044590778044</v>
      </c>
      <c r="T67" s="58">
        <f t="shared" si="11"/>
        <v>54.10146871307748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1877.8306709998044</v>
      </c>
      <c r="F68" s="56">
        <v>2798.6089502398399</v>
      </c>
      <c r="G68" s="57">
        <f t="shared" si="3"/>
        <v>4676.4396212396441</v>
      </c>
      <c r="H68" s="55">
        <v>0</v>
      </c>
      <c r="I68" s="56">
        <v>0</v>
      </c>
      <c r="J68" s="57">
        <f t="shared" si="22"/>
        <v>0</v>
      </c>
      <c r="K68" s="55">
        <v>45</v>
      </c>
      <c r="L68" s="56">
        <v>43</v>
      </c>
      <c r="M68" s="57">
        <f t="shared" si="23"/>
        <v>88</v>
      </c>
      <c r="N68" s="3">
        <f t="shared" si="12"/>
        <v>0.16826439704299323</v>
      </c>
      <c r="O68" s="3">
        <f t="shared" si="0"/>
        <v>0.26243519788445613</v>
      </c>
      <c r="P68" s="4">
        <f t="shared" si="13"/>
        <v>0.21427967472688986</v>
      </c>
      <c r="Q68" s="41"/>
      <c r="R68" s="58">
        <f t="shared" si="9"/>
        <v>41.729570466662317</v>
      </c>
      <c r="S68" s="58">
        <f t="shared" si="10"/>
        <v>65.083929075345111</v>
      </c>
      <c r="T68" s="58">
        <f t="shared" si="11"/>
        <v>53.141359332268685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1353.3274865505937</v>
      </c>
      <c r="F69" s="61">
        <v>2135.0000000000009</v>
      </c>
      <c r="G69" s="62">
        <f t="shared" si="3"/>
        <v>3488.3274865505946</v>
      </c>
      <c r="H69" s="67">
        <v>0</v>
      </c>
      <c r="I69" s="61">
        <v>0</v>
      </c>
      <c r="J69" s="62">
        <f t="shared" si="22"/>
        <v>0</v>
      </c>
      <c r="K69" s="67">
        <v>45</v>
      </c>
      <c r="L69" s="61">
        <v>43</v>
      </c>
      <c r="M69" s="62">
        <f t="shared" si="23"/>
        <v>88</v>
      </c>
      <c r="N69" s="6">
        <f t="shared" si="12"/>
        <v>0.12126590381277721</v>
      </c>
      <c r="O69" s="6">
        <f t="shared" si="0"/>
        <v>0.20020630157539393</v>
      </c>
      <c r="P69" s="7">
        <f t="shared" si="13"/>
        <v>0.15983905271951038</v>
      </c>
      <c r="Q69" s="41"/>
      <c r="R69" s="58">
        <f t="shared" si="9"/>
        <v>30.073944145568749</v>
      </c>
      <c r="S69" s="58">
        <f t="shared" si="10"/>
        <v>49.651162790697697</v>
      </c>
      <c r="T69" s="58">
        <f t="shared" si="11"/>
        <v>39.640085074438574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6208.9999999999991</v>
      </c>
      <c r="F70" s="64">
        <v>5351.4765714105979</v>
      </c>
      <c r="G70" s="65">
        <f t="shared" si="3"/>
        <v>11560.476571410596</v>
      </c>
      <c r="H70" s="66">
        <v>402</v>
      </c>
      <c r="I70" s="64">
        <v>392</v>
      </c>
      <c r="J70" s="65">
        <f t="shared" si="22"/>
        <v>794</v>
      </c>
      <c r="K70" s="66">
        <v>0</v>
      </c>
      <c r="L70" s="64">
        <v>0</v>
      </c>
      <c r="M70" s="65">
        <f t="shared" si="23"/>
        <v>0</v>
      </c>
      <c r="N70" s="15">
        <f t="shared" si="12"/>
        <v>7.1505896443707376E-2</v>
      </c>
      <c r="O70" s="15">
        <f t="shared" si="0"/>
        <v>6.320243494201859E-2</v>
      </c>
      <c r="P70" s="16">
        <f t="shared" si="13"/>
        <v>6.7406454493251444E-2</v>
      </c>
      <c r="Q70" s="41"/>
      <c r="R70" s="58">
        <f t="shared" si="9"/>
        <v>15.445273631840793</v>
      </c>
      <c r="S70" s="58">
        <f t="shared" si="10"/>
        <v>13.651725947476015</v>
      </c>
      <c r="T70" s="58">
        <f t="shared" si="11"/>
        <v>14.559794170542313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8345.1674153553467</v>
      </c>
      <c r="F71" s="56">
        <v>7880.2486811476247</v>
      </c>
      <c r="G71" s="57">
        <f t="shared" ref="G71:G84" si="24">+E71+F71</f>
        <v>16225.416096502971</v>
      </c>
      <c r="H71" s="55">
        <v>382</v>
      </c>
      <c r="I71" s="56">
        <v>388</v>
      </c>
      <c r="J71" s="57">
        <f t="shared" si="22"/>
        <v>770</v>
      </c>
      <c r="K71" s="55">
        <v>0</v>
      </c>
      <c r="L71" s="56">
        <v>0</v>
      </c>
      <c r="M71" s="57">
        <f t="shared" si="23"/>
        <v>0</v>
      </c>
      <c r="N71" s="3">
        <f t="shared" si="12"/>
        <v>0.1011388333255205</v>
      </c>
      <c r="O71" s="3">
        <f t="shared" si="0"/>
        <v>9.4027404080131063E-2</v>
      </c>
      <c r="P71" s="4">
        <f t="shared" si="13"/>
        <v>9.7555411835635958E-2</v>
      </c>
      <c r="Q71" s="41"/>
      <c r="R71" s="58">
        <f t="shared" ref="R71:R86" si="25">+E71/(H71+K71)</f>
        <v>21.845987998312427</v>
      </c>
      <c r="S71" s="58">
        <f>+F71/(I71+L71)</f>
        <v>20.309919281308311</v>
      </c>
      <c r="T71" s="58">
        <f t="shared" ref="T71:T86" si="26">+G71/(J71+M71)</f>
        <v>21.071968956497365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13730.896109487647</v>
      </c>
      <c r="F72" s="56">
        <v>12864.953778779593</v>
      </c>
      <c r="G72" s="57">
        <f t="shared" si="24"/>
        <v>26595.849888267239</v>
      </c>
      <c r="H72" s="55">
        <v>382</v>
      </c>
      <c r="I72" s="56">
        <v>384</v>
      </c>
      <c r="J72" s="57">
        <f t="shared" si="22"/>
        <v>766</v>
      </c>
      <c r="K72" s="55">
        <v>0</v>
      </c>
      <c r="L72" s="56">
        <v>0</v>
      </c>
      <c r="M72" s="57">
        <f t="shared" si="23"/>
        <v>0</v>
      </c>
      <c r="N72" s="3">
        <f t="shared" si="12"/>
        <v>0.16641089913573356</v>
      </c>
      <c r="O72" s="3">
        <f t="shared" si="0"/>
        <v>0.15510409166159811</v>
      </c>
      <c r="P72" s="4">
        <f t="shared" si="13"/>
        <v>0.16074273455339932</v>
      </c>
      <c r="Q72" s="41"/>
      <c r="R72" s="58">
        <f t="shared" si="25"/>
        <v>35.944754213318447</v>
      </c>
      <c r="S72" s="58">
        <f t="shared" ref="S72:S86" si="27">+F72/(I72+L72)</f>
        <v>33.502483798905189</v>
      </c>
      <c r="T72" s="58">
        <f t="shared" si="26"/>
        <v>34.720430663534252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16266.229464399974</v>
      </c>
      <c r="F73" s="56">
        <v>14310.326488383607</v>
      </c>
      <c r="G73" s="57">
        <f t="shared" si="24"/>
        <v>30576.555952783579</v>
      </c>
      <c r="H73" s="55">
        <v>386</v>
      </c>
      <c r="I73" s="56">
        <v>384</v>
      </c>
      <c r="J73" s="57">
        <f t="shared" si="22"/>
        <v>770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0.19509486500191869</v>
      </c>
      <c r="O73" s="3">
        <f t="shared" ref="O73" si="29">+F73/(I73*216+L73*248)</f>
        <v>0.17252997791743355</v>
      </c>
      <c r="P73" s="4">
        <f t="shared" ref="P73" si="30">+G73/(J73*216+M73*248)</f>
        <v>0.18384172650783778</v>
      </c>
      <c r="Q73" s="41"/>
      <c r="R73" s="58">
        <f t="shared" si="25"/>
        <v>42.140490840414444</v>
      </c>
      <c r="S73" s="58">
        <f t="shared" si="27"/>
        <v>37.266475230165646</v>
      </c>
      <c r="T73" s="58">
        <f t="shared" si="26"/>
        <v>39.709812925692958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17745.217185059508</v>
      </c>
      <c r="F74" s="56">
        <v>15743.442793232185</v>
      </c>
      <c r="G74" s="57">
        <f t="shared" si="24"/>
        <v>33488.659978291689</v>
      </c>
      <c r="H74" s="55">
        <v>426</v>
      </c>
      <c r="I74" s="56">
        <v>402</v>
      </c>
      <c r="J74" s="57">
        <f t="shared" si="22"/>
        <v>828</v>
      </c>
      <c r="K74" s="55">
        <v>0</v>
      </c>
      <c r="L74" s="56">
        <v>0</v>
      </c>
      <c r="M74" s="57">
        <f t="shared" si="23"/>
        <v>0</v>
      </c>
      <c r="N74" s="3">
        <f t="shared" si="12"/>
        <v>0.19284925648864878</v>
      </c>
      <c r="O74" s="3">
        <f t="shared" si="0"/>
        <v>0.18130922693514126</v>
      </c>
      <c r="P74" s="4">
        <f t="shared" si="13"/>
        <v>0.18724648851701831</v>
      </c>
      <c r="Q74" s="41"/>
      <c r="R74" s="58">
        <f>+E74/(H74+K74)</f>
        <v>41.655439401548144</v>
      </c>
      <c r="S74" s="58">
        <f t="shared" si="27"/>
        <v>39.162793017990509</v>
      </c>
      <c r="T74" s="58">
        <f t="shared" si="26"/>
        <v>40.445241519675953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18136.231940120069</v>
      </c>
      <c r="F75" s="56">
        <v>16944.130993765579</v>
      </c>
      <c r="G75" s="57">
        <f t="shared" si="24"/>
        <v>35080.362933885648</v>
      </c>
      <c r="H75" s="55">
        <v>386</v>
      </c>
      <c r="I75" s="56">
        <v>382</v>
      </c>
      <c r="J75" s="57">
        <f t="shared" si="22"/>
        <v>768</v>
      </c>
      <c r="K75" s="55">
        <v>0</v>
      </c>
      <c r="L75" s="56">
        <v>0</v>
      </c>
      <c r="M75" s="57">
        <f t="shared" si="23"/>
        <v>0</v>
      </c>
      <c r="N75" s="3">
        <f t="shared" si="12"/>
        <v>0.21752341129485786</v>
      </c>
      <c r="O75" s="3">
        <f t="shared" si="0"/>
        <v>0.20535353637974571</v>
      </c>
      <c r="P75" s="4">
        <f t="shared" si="13"/>
        <v>0.21147016621989323</v>
      </c>
      <c r="Q75" s="41"/>
      <c r="R75" s="58">
        <f t="shared" si="25"/>
        <v>46.9850568396893</v>
      </c>
      <c r="S75" s="58">
        <f t="shared" si="27"/>
        <v>44.356363858025077</v>
      </c>
      <c r="T75" s="58">
        <f t="shared" si="26"/>
        <v>45.677555903496938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21859.465660637783</v>
      </c>
      <c r="F76" s="56">
        <v>23749.545891464375</v>
      </c>
      <c r="G76" s="57">
        <f t="shared" si="24"/>
        <v>45609.011552102158</v>
      </c>
      <c r="H76" s="55">
        <v>390</v>
      </c>
      <c r="I76" s="56">
        <v>386</v>
      </c>
      <c r="J76" s="57">
        <f t="shared" si="22"/>
        <v>776</v>
      </c>
      <c r="K76" s="55">
        <v>0</v>
      </c>
      <c r="L76" s="56">
        <v>0</v>
      </c>
      <c r="M76" s="57">
        <f t="shared" si="23"/>
        <v>0</v>
      </c>
      <c r="N76" s="3">
        <f t="shared" si="12"/>
        <v>0.25949033310348746</v>
      </c>
      <c r="O76" s="3">
        <f t="shared" si="0"/>
        <v>0.2848487081589951</v>
      </c>
      <c r="P76" s="4">
        <f t="shared" si="13"/>
        <v>0.27210416399450027</v>
      </c>
      <c r="Q76" s="41"/>
      <c r="R76" s="58">
        <f t="shared" si="25"/>
        <v>56.049911950353291</v>
      </c>
      <c r="S76" s="58">
        <f t="shared" si="27"/>
        <v>61.527320962342941</v>
      </c>
      <c r="T76" s="58">
        <f t="shared" si="26"/>
        <v>58.774499422812056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23513.123955278621</v>
      </c>
      <c r="F77" s="56">
        <v>26357.603710926007</v>
      </c>
      <c r="G77" s="57">
        <f t="shared" si="24"/>
        <v>49870.727666204628</v>
      </c>
      <c r="H77" s="55">
        <v>400</v>
      </c>
      <c r="I77" s="56">
        <v>386</v>
      </c>
      <c r="J77" s="57">
        <f t="shared" si="22"/>
        <v>786</v>
      </c>
      <c r="K77" s="55">
        <v>0</v>
      </c>
      <c r="L77" s="56">
        <v>0</v>
      </c>
      <c r="M77" s="57">
        <f t="shared" si="23"/>
        <v>0</v>
      </c>
      <c r="N77" s="3">
        <f t="shared" si="12"/>
        <v>0.27214263837128033</v>
      </c>
      <c r="O77" s="3">
        <f t="shared" si="0"/>
        <v>0.31612938628533399</v>
      </c>
      <c r="P77" s="4">
        <f t="shared" si="13"/>
        <v>0.29374427284306748</v>
      </c>
      <c r="Q77" s="41"/>
      <c r="R77" s="58">
        <f t="shared" si="25"/>
        <v>58.782809888196553</v>
      </c>
      <c r="S77" s="58">
        <f t="shared" si="27"/>
        <v>68.283947437632136</v>
      </c>
      <c r="T77" s="58">
        <f t="shared" si="26"/>
        <v>63.448762934102582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20740.422200697987</v>
      </c>
      <c r="F78" s="56">
        <v>24300.366392203145</v>
      </c>
      <c r="G78" s="57">
        <f t="shared" si="24"/>
        <v>45040.788592901132</v>
      </c>
      <c r="H78" s="55">
        <v>396</v>
      </c>
      <c r="I78" s="56">
        <v>424</v>
      </c>
      <c r="J78" s="57">
        <f t="shared" si="22"/>
        <v>820</v>
      </c>
      <c r="K78" s="55">
        <v>0</v>
      </c>
      <c r="L78" s="56">
        <v>0</v>
      </c>
      <c r="M78" s="57">
        <f t="shared" si="23"/>
        <v>0</v>
      </c>
      <c r="N78" s="3">
        <f t="shared" si="12"/>
        <v>0.24247594230146355</v>
      </c>
      <c r="O78" s="3">
        <f t="shared" si="0"/>
        <v>0.26533418929292391</v>
      </c>
      <c r="P78" s="4">
        <f t="shared" si="13"/>
        <v>0.25429532855070647</v>
      </c>
      <c r="Q78" s="41"/>
      <c r="R78" s="58">
        <f t="shared" si="25"/>
        <v>52.374803537116129</v>
      </c>
      <c r="S78" s="58">
        <f t="shared" si="27"/>
        <v>57.31218488727157</v>
      </c>
      <c r="T78" s="58">
        <f t="shared" si="26"/>
        <v>54.9277909669526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19777.544419013317</v>
      </c>
      <c r="F79" s="56">
        <v>23047.197067035697</v>
      </c>
      <c r="G79" s="57">
        <f t="shared" si="24"/>
        <v>42824.74148604901</v>
      </c>
      <c r="H79" s="55">
        <v>388</v>
      </c>
      <c r="I79" s="56">
        <v>386</v>
      </c>
      <c r="J79" s="57">
        <f t="shared" si="22"/>
        <v>774</v>
      </c>
      <c r="K79" s="55">
        <v>0</v>
      </c>
      <c r="L79" s="56">
        <v>0</v>
      </c>
      <c r="M79" s="57">
        <f t="shared" si="23"/>
        <v>0</v>
      </c>
      <c r="N79" s="3">
        <f t="shared" si="12"/>
        <v>0.23598635475149529</v>
      </c>
      <c r="O79" s="3">
        <f t="shared" si="0"/>
        <v>0.2764248352887605</v>
      </c>
      <c r="P79" s="4">
        <f t="shared" si="13"/>
        <v>0.25615334892124253</v>
      </c>
      <c r="Q79" s="41"/>
      <c r="R79" s="58">
        <f t="shared" si="25"/>
        <v>50.973052626322982</v>
      </c>
      <c r="S79" s="58">
        <f t="shared" si="27"/>
        <v>59.707764422372271</v>
      </c>
      <c r="T79" s="58">
        <f t="shared" si="26"/>
        <v>55.329123366988384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16748.510796295232</v>
      </c>
      <c r="F80" s="56">
        <v>18694.838090178851</v>
      </c>
      <c r="G80" s="57">
        <f t="shared" si="24"/>
        <v>35443.348886474079</v>
      </c>
      <c r="H80" s="55">
        <v>388</v>
      </c>
      <c r="I80" s="56">
        <v>386</v>
      </c>
      <c r="J80" s="57">
        <f t="shared" si="22"/>
        <v>774</v>
      </c>
      <c r="K80" s="55">
        <v>0</v>
      </c>
      <c r="L80" s="56">
        <v>0</v>
      </c>
      <c r="M80" s="57">
        <f t="shared" si="23"/>
        <v>0</v>
      </c>
      <c r="N80" s="3">
        <f t="shared" si="12"/>
        <v>0.19984381916159832</v>
      </c>
      <c r="O80" s="3">
        <f t="shared" si="0"/>
        <v>0.22422325477570107</v>
      </c>
      <c r="P80" s="4">
        <f t="shared" si="13"/>
        <v>0.21200203898982006</v>
      </c>
      <c r="Q80" s="41"/>
      <c r="R80" s="58">
        <f t="shared" si="25"/>
        <v>43.166264938905236</v>
      </c>
      <c r="S80" s="58">
        <f t="shared" si="27"/>
        <v>48.43222303155143</v>
      </c>
      <c r="T80" s="58">
        <f t="shared" si="26"/>
        <v>45.792440421801139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15034.909841512785</v>
      </c>
      <c r="F81" s="56">
        <v>16777.363898815016</v>
      </c>
      <c r="G81" s="57">
        <f t="shared" si="24"/>
        <v>31812.273740327801</v>
      </c>
      <c r="H81" s="55">
        <v>404</v>
      </c>
      <c r="I81" s="56">
        <v>390</v>
      </c>
      <c r="J81" s="57">
        <f t="shared" si="22"/>
        <v>794</v>
      </c>
      <c r="K81" s="55">
        <v>0</v>
      </c>
      <c r="L81" s="56">
        <v>0</v>
      </c>
      <c r="M81" s="57">
        <f t="shared" si="23"/>
        <v>0</v>
      </c>
      <c r="N81" s="3">
        <f t="shared" si="12"/>
        <v>0.17229223782444977</v>
      </c>
      <c r="O81" s="3">
        <f t="shared" ref="O81:O85" si="31">+F81/(I81*216+L81*248)</f>
        <v>0.19916148977700637</v>
      </c>
      <c r="P81" s="4">
        <f t="shared" ref="P81:P86" si="32">+G81/(J81*216+M81*248)</f>
        <v>0.18548998122683902</v>
      </c>
      <c r="Q81" s="41"/>
      <c r="R81" s="58">
        <f t="shared" si="25"/>
        <v>37.215123370081152</v>
      </c>
      <c r="S81" s="58">
        <f t="shared" si="27"/>
        <v>43.018881791833373</v>
      </c>
      <c r="T81" s="58">
        <f t="shared" si="26"/>
        <v>40.065835944997232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13967.560630280484</v>
      </c>
      <c r="F82" s="56">
        <v>15598.693179623295</v>
      </c>
      <c r="G82" s="57">
        <f t="shared" si="24"/>
        <v>29566.253809903777</v>
      </c>
      <c r="H82" s="55">
        <v>420</v>
      </c>
      <c r="I82" s="56">
        <v>418</v>
      </c>
      <c r="J82" s="57">
        <f t="shared" si="22"/>
        <v>838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0.15396341082760676</v>
      </c>
      <c r="O82" s="3">
        <f t="shared" si="31"/>
        <v>0.1727659620284345</v>
      </c>
      <c r="P82" s="4">
        <f t="shared" si="32"/>
        <v>0.16334224901608646</v>
      </c>
      <c r="Q82" s="41"/>
      <c r="R82" s="58">
        <f t="shared" si="25"/>
        <v>33.256096738763055</v>
      </c>
      <c r="S82" s="58">
        <f t="shared" si="27"/>
        <v>37.317447798141856</v>
      </c>
      <c r="T82" s="58">
        <f t="shared" si="26"/>
        <v>35.281925787474677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10761.398115457523</v>
      </c>
      <c r="F83" s="56">
        <v>12540.663108776473</v>
      </c>
      <c r="G83" s="57">
        <f t="shared" si="24"/>
        <v>23302.061224233996</v>
      </c>
      <c r="H83" s="55">
        <v>388</v>
      </c>
      <c r="I83" s="56">
        <v>388</v>
      </c>
      <c r="J83" s="57">
        <f t="shared" si="22"/>
        <v>776</v>
      </c>
      <c r="K83" s="55">
        <v>0</v>
      </c>
      <c r="L83" s="56">
        <v>0</v>
      </c>
      <c r="M83" s="57">
        <f t="shared" si="23"/>
        <v>0</v>
      </c>
      <c r="N83" s="3">
        <f t="shared" si="33"/>
        <v>0.12840538033907889</v>
      </c>
      <c r="O83" s="3">
        <f t="shared" si="31"/>
        <v>0.14963563274122366</v>
      </c>
      <c r="P83" s="4">
        <f t="shared" si="32"/>
        <v>0.13902050654015127</v>
      </c>
      <c r="Q83" s="41"/>
      <c r="R83" s="58">
        <f t="shared" si="25"/>
        <v>27.735562153241037</v>
      </c>
      <c r="S83" s="58">
        <f t="shared" si="27"/>
        <v>32.32129667210431</v>
      </c>
      <c r="T83" s="58">
        <f t="shared" si="26"/>
        <v>30.028429412672676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4456.7401492835388</v>
      </c>
      <c r="F84" s="61">
        <v>6211.9999999999964</v>
      </c>
      <c r="G84" s="62">
        <f t="shared" si="24"/>
        <v>10668.740149283534</v>
      </c>
      <c r="H84" s="67">
        <v>396</v>
      </c>
      <c r="I84" s="61">
        <v>388</v>
      </c>
      <c r="J84" s="62">
        <f t="shared" si="22"/>
        <v>784</v>
      </c>
      <c r="K84" s="67">
        <v>0</v>
      </c>
      <c r="L84" s="61">
        <v>0</v>
      </c>
      <c r="M84" s="62">
        <f t="shared" si="23"/>
        <v>0</v>
      </c>
      <c r="N84" s="6">
        <f t="shared" si="33"/>
        <v>5.2103677390613765E-2</v>
      </c>
      <c r="O84" s="6">
        <f t="shared" si="31"/>
        <v>7.4121802214585683E-2</v>
      </c>
      <c r="P84" s="7">
        <f t="shared" si="32"/>
        <v>6.3000402431048833E-2</v>
      </c>
      <c r="Q84" s="41"/>
      <c r="R84" s="58">
        <f t="shared" si="25"/>
        <v>11.254394316372572</v>
      </c>
      <c r="S84" s="58">
        <f t="shared" si="27"/>
        <v>16.010309278350505</v>
      </c>
      <c r="T84" s="58">
        <f t="shared" si="26"/>
        <v>13.608086925106548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2491.5195012200365</v>
      </c>
      <c r="F85" s="64">
        <v>4431.9098193516147</v>
      </c>
      <c r="G85" s="65">
        <f t="shared" ref="G85:G86" si="34">+E85+F85</f>
        <v>6923.4293205716513</v>
      </c>
      <c r="H85" s="71">
        <v>81</v>
      </c>
      <c r="I85" s="64">
        <v>110</v>
      </c>
      <c r="J85" s="65">
        <f t="shared" ref="J85:J86" si="35">+H85+I85</f>
        <v>191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0.1424050926623249</v>
      </c>
      <c r="O85" s="3">
        <f t="shared" si="31"/>
        <v>0.18652819105015214</v>
      </c>
      <c r="P85" s="4">
        <f t="shared" si="32"/>
        <v>0.16781630115793222</v>
      </c>
      <c r="Q85" s="41"/>
      <c r="R85" s="58">
        <f t="shared" si="25"/>
        <v>30.75950001506218</v>
      </c>
      <c r="S85" s="58">
        <f t="shared" si="27"/>
        <v>40.290089266832858</v>
      </c>
      <c r="T85" s="58">
        <f t="shared" si="26"/>
        <v>36.248321050113354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2364.6262103188287</v>
      </c>
      <c r="F86" s="61">
        <v>4262.9999999999991</v>
      </c>
      <c r="G86" s="62">
        <f t="shared" si="34"/>
        <v>6627.6262103188274</v>
      </c>
      <c r="H86" s="72">
        <v>70</v>
      </c>
      <c r="I86" s="61">
        <v>68</v>
      </c>
      <c r="J86" s="62">
        <f t="shared" si="35"/>
        <v>138</v>
      </c>
      <c r="K86" s="72">
        <v>0</v>
      </c>
      <c r="L86" s="61">
        <v>0</v>
      </c>
      <c r="M86" s="62">
        <f t="shared" si="36"/>
        <v>0</v>
      </c>
      <c r="N86" s="6">
        <f t="shared" si="33"/>
        <v>0.1563906223755839</v>
      </c>
      <c r="O86" s="6">
        <f>+F86/(I86*216+L86*248)</f>
        <v>0.29023692810457508</v>
      </c>
      <c r="P86" s="7">
        <f t="shared" si="32"/>
        <v>0.22234387447392739</v>
      </c>
      <c r="Q86" s="41"/>
      <c r="R86" s="58">
        <f t="shared" si="25"/>
        <v>33.780374433126127</v>
      </c>
      <c r="S86" s="58">
        <f t="shared" si="27"/>
        <v>62.691176470588225</v>
      </c>
      <c r="T86" s="58">
        <f t="shared" si="26"/>
        <v>48.026276886368315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1089170.3947203588</v>
      </c>
    </row>
    <row r="91" spans="2:20" x14ac:dyDescent="0.25">
      <c r="C91" t="s">
        <v>112</v>
      </c>
      <c r="D91" s="78">
        <f>SUMPRODUCT(((((J5:J86)*216)+((M5:M86)*248))*((D5:D86))/1000))</f>
        <v>5799768.5562399998</v>
      </c>
    </row>
    <row r="92" spans="2:20" x14ac:dyDescent="0.25">
      <c r="C92" t="s">
        <v>111</v>
      </c>
      <c r="D92" s="39">
        <f>+D90/D91</f>
        <v>0.18779549289919767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cp:lastPrinted>2018-01-18T14:56:17Z</cp:lastPrinted>
  <dcterms:created xsi:type="dcterms:W3CDTF">2009-03-26T16:43:37Z</dcterms:created>
  <dcterms:modified xsi:type="dcterms:W3CDTF">2018-12-05T12:27:19Z</dcterms:modified>
</cp:coreProperties>
</file>