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9. Setemb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 calcMode="manual" iterate="1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N70" i="16" l="1"/>
  <c r="R70" i="16"/>
  <c r="N74" i="16"/>
  <c r="R74" i="16"/>
  <c r="R70" i="27"/>
  <c r="N70" i="27"/>
  <c r="R70" i="24"/>
  <c r="N70" i="24"/>
  <c r="N73" i="24"/>
  <c r="R73" i="24"/>
  <c r="N71" i="18"/>
  <c r="R71" i="18"/>
  <c r="N72" i="11"/>
  <c r="R72" i="11"/>
  <c r="N75" i="17"/>
  <c r="R75" i="17"/>
  <c r="N70" i="13"/>
  <c r="R70" i="13"/>
  <c r="N73" i="13"/>
  <c r="R73" i="13"/>
  <c r="N71" i="14"/>
  <c r="R71" i="14"/>
  <c r="R73" i="22"/>
  <c r="N73" i="22"/>
  <c r="N75" i="12"/>
  <c r="R75" i="12"/>
  <c r="R75" i="11"/>
  <c r="N75" i="11"/>
  <c r="R76" i="17"/>
  <c r="N76" i="17"/>
  <c r="R77" i="19"/>
  <c r="N77" i="19"/>
  <c r="N74" i="25"/>
  <c r="R74" i="25"/>
  <c r="N77" i="25"/>
  <c r="R77" i="25"/>
  <c r="R71" i="10"/>
  <c r="N71" i="10"/>
  <c r="N77" i="14"/>
  <c r="R77" i="14"/>
  <c r="R75" i="22"/>
  <c r="N75" i="22"/>
  <c r="N73" i="12"/>
  <c r="R73" i="12"/>
  <c r="R73" i="27"/>
  <c r="N73" i="27"/>
  <c r="R71" i="11"/>
  <c r="N71" i="11"/>
  <c r="O6" i="13"/>
  <c r="S6" i="13"/>
  <c r="N71" i="26"/>
  <c r="R71" i="26"/>
  <c r="R71" i="28"/>
  <c r="N71" i="28"/>
  <c r="N72" i="15"/>
  <c r="R72" i="15"/>
  <c r="N73" i="17"/>
  <c r="R73" i="17"/>
  <c r="N72" i="19"/>
  <c r="R72" i="19"/>
  <c r="N75" i="28"/>
  <c r="R75" i="28"/>
  <c r="N77" i="15"/>
  <c r="R77" i="15"/>
  <c r="N77" i="16"/>
  <c r="R77" i="16"/>
  <c r="R77" i="24"/>
  <c r="N77" i="24"/>
  <c r="R71" i="24"/>
  <c r="N71" i="24"/>
  <c r="R75" i="23"/>
  <c r="N75" i="23"/>
  <c r="N72" i="17"/>
  <c r="R72" i="17"/>
  <c r="R77" i="13"/>
  <c r="N77" i="13"/>
  <c r="N76" i="13"/>
  <c r="R76" i="13"/>
  <c r="N72" i="23"/>
  <c r="R72" i="23"/>
  <c r="N74" i="17"/>
  <c r="R74" i="17"/>
  <c r="N76" i="19"/>
  <c r="R76" i="19"/>
  <c r="N72" i="25"/>
  <c r="R72" i="25"/>
  <c r="R73" i="25"/>
  <c r="N73" i="25"/>
  <c r="R75" i="25"/>
  <c r="N75" i="25"/>
  <c r="R72" i="10"/>
  <c r="N72" i="10"/>
  <c r="R70" i="10"/>
  <c r="N70" i="10"/>
  <c r="R75" i="9"/>
  <c r="N75" i="9"/>
  <c r="N72" i="18"/>
  <c r="R72" i="18"/>
  <c r="O7" i="15"/>
  <c r="S7" i="15"/>
  <c r="N77" i="17"/>
  <c r="R77" i="17"/>
  <c r="N72" i="26"/>
  <c r="R72" i="26"/>
  <c r="N70" i="28"/>
  <c r="R70" i="28"/>
  <c r="R76" i="14"/>
  <c r="N76" i="14"/>
  <c r="N73" i="9"/>
  <c r="R73" i="9"/>
  <c r="R73" i="18"/>
  <c r="N73" i="18"/>
  <c r="R73" i="11"/>
  <c r="N73" i="11"/>
  <c r="N71" i="17"/>
  <c r="R71" i="17"/>
  <c r="R77" i="26"/>
  <c r="N77" i="26"/>
  <c r="N73" i="19"/>
  <c r="R73" i="19"/>
  <c r="S8" i="10"/>
  <c r="O8" i="10"/>
  <c r="R76" i="28"/>
  <c r="N76" i="28"/>
  <c r="R73" i="16"/>
  <c r="N73" i="16"/>
  <c r="N77" i="9"/>
  <c r="R77" i="9"/>
  <c r="N70" i="22"/>
  <c r="R70" i="22"/>
  <c r="R71" i="12"/>
  <c r="N71" i="12"/>
  <c r="N72" i="16"/>
  <c r="R72" i="16"/>
  <c r="R76" i="16"/>
  <c r="N76" i="16"/>
  <c r="O5" i="13"/>
  <c r="S5" i="13"/>
  <c r="R75" i="24"/>
  <c r="N75" i="24"/>
  <c r="N76" i="24"/>
  <c r="R76" i="24"/>
  <c r="N76" i="18"/>
  <c r="R76" i="18"/>
  <c r="R74" i="23"/>
  <c r="N74" i="23"/>
  <c r="O6" i="15"/>
  <c r="S6" i="15"/>
  <c r="R75" i="26"/>
  <c r="N75" i="26"/>
  <c r="R74" i="19"/>
  <c r="N74" i="19"/>
  <c r="R72" i="13"/>
  <c r="N72" i="13"/>
  <c r="N74" i="13"/>
  <c r="R74" i="13"/>
  <c r="N74" i="28"/>
  <c r="R74" i="28"/>
  <c r="N74" i="14"/>
  <c r="R74" i="14"/>
  <c r="N74" i="22"/>
  <c r="R74" i="22"/>
  <c r="R76" i="12"/>
  <c r="N76" i="12"/>
  <c r="N72" i="27"/>
  <c r="R72" i="27"/>
  <c r="R74" i="18"/>
  <c r="N74" i="18"/>
  <c r="N73" i="26"/>
  <c r="R73" i="26"/>
  <c r="N70" i="25"/>
  <c r="R70" i="25"/>
  <c r="R71" i="25"/>
  <c r="N71" i="25"/>
  <c r="S8" i="9"/>
  <c r="O8" i="9"/>
  <c r="N73" i="28"/>
  <c r="R73" i="28"/>
  <c r="N70" i="9"/>
  <c r="R70" i="9"/>
  <c r="R74" i="27"/>
  <c r="N74" i="27"/>
  <c r="N77" i="11"/>
  <c r="R77" i="11"/>
  <c r="N70" i="23"/>
  <c r="R70" i="23"/>
  <c r="R70" i="19"/>
  <c r="N70" i="19"/>
  <c r="N72" i="14"/>
  <c r="R72" i="14"/>
  <c r="N77" i="22"/>
  <c r="R77" i="22"/>
  <c r="N74" i="9"/>
  <c r="R74" i="9"/>
  <c r="N76" i="27"/>
  <c r="R76" i="27"/>
  <c r="R70" i="11"/>
  <c r="N70" i="11"/>
  <c r="R77" i="23"/>
  <c r="N77" i="23"/>
  <c r="R70" i="17"/>
  <c r="N70" i="17"/>
  <c r="G70" i="17"/>
  <c r="N76" i="26"/>
  <c r="R76" i="26"/>
  <c r="R71" i="19"/>
  <c r="N71" i="19"/>
  <c r="R75" i="14"/>
  <c r="N75" i="14"/>
  <c r="N71" i="22"/>
  <c r="R71" i="22"/>
  <c r="R74" i="12"/>
  <c r="N74" i="12"/>
  <c r="N71" i="16"/>
  <c r="R71" i="16"/>
  <c r="N75" i="16"/>
  <c r="R75" i="16"/>
  <c r="N72" i="24"/>
  <c r="R72" i="24"/>
  <c r="N74" i="24"/>
  <c r="R74" i="24"/>
  <c r="N77" i="18"/>
  <c r="R77" i="18"/>
  <c r="R74" i="11"/>
  <c r="N74" i="11"/>
  <c r="R74" i="26"/>
  <c r="N74" i="26"/>
  <c r="R75" i="19"/>
  <c r="N75" i="19"/>
  <c r="R71" i="13"/>
  <c r="N71" i="13"/>
  <c r="N75" i="13"/>
  <c r="R75" i="13"/>
  <c r="N70" i="14"/>
  <c r="R70" i="14"/>
  <c r="N72" i="22"/>
  <c r="R72" i="22"/>
  <c r="R72" i="12"/>
  <c r="N72" i="12"/>
  <c r="R71" i="27"/>
  <c r="N71" i="27"/>
  <c r="R75" i="18"/>
  <c r="N75" i="18"/>
  <c r="N76" i="11"/>
  <c r="R76" i="11"/>
  <c r="R71" i="23"/>
  <c r="N71" i="23"/>
  <c r="N76" i="25"/>
  <c r="R76" i="25"/>
  <c r="R72" i="28"/>
  <c r="N72" i="28"/>
  <c r="R77" i="10"/>
  <c r="N77" i="10"/>
  <c r="N75" i="10"/>
  <c r="R75" i="10"/>
  <c r="N73" i="14"/>
  <c r="R73" i="14"/>
  <c r="N76" i="22"/>
  <c r="R76" i="22"/>
  <c r="R77" i="12"/>
  <c r="N77" i="12"/>
  <c r="N75" i="27"/>
  <c r="R75" i="27"/>
  <c r="N73" i="23"/>
  <c r="R73" i="23"/>
  <c r="N77" i="28"/>
  <c r="R77" i="28"/>
  <c r="S5" i="18"/>
  <c r="O5" i="18"/>
  <c r="N70" i="12"/>
  <c r="R70" i="12"/>
  <c r="N76" i="9"/>
  <c r="R76" i="9"/>
  <c r="N77" i="27"/>
  <c r="R77" i="27"/>
  <c r="N76" i="23"/>
  <c r="R76" i="23"/>
  <c r="R70" i="26"/>
  <c r="N70" i="26"/>
  <c r="R53" i="17" l="1"/>
  <c r="N53" i="17"/>
  <c r="G53" i="17"/>
  <c r="N33" i="17"/>
  <c r="G33" i="17"/>
  <c r="R33" i="17"/>
  <c r="N68" i="17"/>
  <c r="R68" i="17"/>
  <c r="G68" i="17"/>
  <c r="N35" i="17"/>
  <c r="R35" i="17"/>
  <c r="G35" i="17"/>
  <c r="N15" i="17"/>
  <c r="G15" i="17"/>
  <c r="R15" i="17"/>
  <c r="G28" i="17"/>
  <c r="R28" i="17"/>
  <c r="N28" i="17"/>
  <c r="G64" i="17"/>
  <c r="R64" i="17"/>
  <c r="N64" i="17"/>
  <c r="G25" i="17"/>
  <c r="N25" i="17"/>
  <c r="R25" i="17"/>
  <c r="G41" i="17"/>
  <c r="N41" i="17"/>
  <c r="R41" i="17"/>
  <c r="R40" i="4"/>
  <c r="G40" i="4"/>
  <c r="N40" i="4"/>
  <c r="R6" i="4"/>
  <c r="N6" i="4"/>
  <c r="G6" i="4"/>
  <c r="R79" i="4"/>
  <c r="G79" i="4"/>
  <c r="N79" i="4"/>
  <c r="G9" i="4"/>
  <c r="R9" i="4"/>
  <c r="N9" i="4"/>
  <c r="R47" i="4"/>
  <c r="G47" i="4"/>
  <c r="N47" i="4"/>
  <c r="G52" i="18"/>
  <c r="R52" i="18"/>
  <c r="N52" i="18"/>
  <c r="G9" i="18"/>
  <c r="N9" i="18"/>
  <c r="R9" i="18"/>
  <c r="G78" i="18"/>
  <c r="N78" i="18"/>
  <c r="R78" i="18"/>
  <c r="R29" i="18"/>
  <c r="G29" i="18"/>
  <c r="N29" i="18"/>
  <c r="N19" i="18"/>
  <c r="G19" i="18"/>
  <c r="R19" i="18"/>
  <c r="G82" i="18"/>
  <c r="R82" i="18"/>
  <c r="N82" i="18"/>
  <c r="N63" i="18"/>
  <c r="G63" i="18"/>
  <c r="R63" i="18"/>
  <c r="G46" i="18"/>
  <c r="N46" i="18"/>
  <c r="R46" i="18"/>
  <c r="R86" i="18"/>
  <c r="G86" i="18"/>
  <c r="N86" i="18"/>
  <c r="R52" i="9"/>
  <c r="G52" i="9"/>
  <c r="N52" i="9"/>
  <c r="G37" i="9"/>
  <c r="R37" i="9"/>
  <c r="N37" i="9"/>
  <c r="N12" i="9"/>
  <c r="G12" i="9"/>
  <c r="R12" i="9"/>
  <c r="S73" i="15"/>
  <c r="O73" i="15"/>
  <c r="G54" i="24"/>
  <c r="N54" i="24"/>
  <c r="R54" i="24"/>
  <c r="G27" i="24"/>
  <c r="R27" i="24"/>
  <c r="N27" i="24"/>
  <c r="R10" i="24"/>
  <c r="G10" i="24"/>
  <c r="N10" i="24"/>
  <c r="N6" i="24"/>
  <c r="R6" i="24"/>
  <c r="G6" i="24"/>
  <c r="R8" i="24"/>
  <c r="N8" i="24"/>
  <c r="G8" i="24"/>
  <c r="G33" i="24"/>
  <c r="N33" i="24"/>
  <c r="R33" i="24"/>
  <c r="G12" i="24"/>
  <c r="N12" i="24"/>
  <c r="R12" i="24"/>
  <c r="G84" i="24"/>
  <c r="R84" i="24"/>
  <c r="N84" i="24"/>
  <c r="R49" i="27"/>
  <c r="G49" i="27"/>
  <c r="N49" i="27"/>
  <c r="G38" i="27"/>
  <c r="N38" i="27"/>
  <c r="R38" i="27"/>
  <c r="G41" i="27"/>
  <c r="R41" i="27"/>
  <c r="N41" i="27"/>
  <c r="N24" i="27"/>
  <c r="R24" i="27"/>
  <c r="G24" i="27"/>
  <c r="G39" i="27"/>
  <c r="R39" i="27"/>
  <c r="N39" i="27"/>
  <c r="G29" i="27"/>
  <c r="R29" i="27"/>
  <c r="N29" i="27"/>
  <c r="R37" i="27"/>
  <c r="N37" i="27"/>
  <c r="G37" i="27"/>
  <c r="R32" i="27"/>
  <c r="G32" i="27"/>
  <c r="N32" i="27"/>
  <c r="G51" i="28"/>
  <c r="N51" i="28"/>
  <c r="R51" i="28"/>
  <c r="G56" i="28"/>
  <c r="R56" i="28"/>
  <c r="N56" i="28"/>
  <c r="G15" i="28"/>
  <c r="N15" i="28"/>
  <c r="R15" i="28"/>
  <c r="G31" i="28"/>
  <c r="N31" i="28"/>
  <c r="R31" i="28"/>
  <c r="G22" i="28"/>
  <c r="R22" i="28"/>
  <c r="N22" i="28"/>
  <c r="N14" i="28"/>
  <c r="G14" i="28"/>
  <c r="R14" i="28"/>
  <c r="N9" i="28"/>
  <c r="G9" i="28"/>
  <c r="R9" i="28"/>
  <c r="N59" i="28"/>
  <c r="R59" i="28"/>
  <c r="G59" i="28"/>
  <c r="G21" i="28"/>
  <c r="N21" i="28"/>
  <c r="R21" i="28"/>
  <c r="G30" i="28"/>
  <c r="N30" i="28"/>
  <c r="R30" i="28"/>
  <c r="R56" i="15"/>
  <c r="N56" i="15"/>
  <c r="G56" i="15"/>
  <c r="R45" i="15"/>
  <c r="G45" i="15"/>
  <c r="N45" i="15"/>
  <c r="G39" i="15"/>
  <c r="N39" i="15"/>
  <c r="R39" i="15"/>
  <c r="R59" i="15"/>
  <c r="N59" i="15"/>
  <c r="G59" i="15"/>
  <c r="G11" i="15"/>
  <c r="R11" i="15"/>
  <c r="N11" i="15"/>
  <c r="G10" i="15"/>
  <c r="R10" i="15"/>
  <c r="N10" i="15"/>
  <c r="R40" i="15"/>
  <c r="G40" i="15"/>
  <c r="N40" i="15"/>
  <c r="G68" i="15"/>
  <c r="R68" i="15"/>
  <c r="N68" i="15"/>
  <c r="G54" i="26"/>
  <c r="N54" i="26"/>
  <c r="R54" i="26"/>
  <c r="G52" i="26"/>
  <c r="R52" i="26"/>
  <c r="N52" i="26"/>
  <c r="G46" i="26"/>
  <c r="N46" i="26"/>
  <c r="R46" i="26"/>
  <c r="R21" i="26"/>
  <c r="N21" i="26"/>
  <c r="G21" i="26"/>
  <c r="R78" i="26"/>
  <c r="G78" i="26"/>
  <c r="N78" i="26"/>
  <c r="R13" i="26"/>
  <c r="G13" i="26"/>
  <c r="N13" i="26"/>
  <c r="G64" i="26"/>
  <c r="N64" i="26"/>
  <c r="R64" i="26"/>
  <c r="N9" i="26"/>
  <c r="G9" i="26"/>
  <c r="R9" i="26"/>
  <c r="G23" i="26"/>
  <c r="N23" i="26"/>
  <c r="R23" i="26"/>
  <c r="G24" i="26"/>
  <c r="N24" i="26"/>
  <c r="R24" i="26"/>
  <c r="G27" i="10"/>
  <c r="R27" i="10"/>
  <c r="N27" i="10"/>
  <c r="G25" i="10"/>
  <c r="R25" i="10"/>
  <c r="N25" i="10"/>
  <c r="G22" i="10"/>
  <c r="R22" i="10"/>
  <c r="N22" i="10"/>
  <c r="G38" i="10"/>
  <c r="N38" i="10"/>
  <c r="R38" i="10"/>
  <c r="G83" i="10"/>
  <c r="R83" i="10"/>
  <c r="N83" i="10"/>
  <c r="N56" i="11"/>
  <c r="G56" i="11"/>
  <c r="R56" i="11"/>
  <c r="G47" i="11"/>
  <c r="N47" i="11"/>
  <c r="R47" i="11"/>
  <c r="G44" i="11"/>
  <c r="N44" i="11"/>
  <c r="R44" i="11"/>
  <c r="R8" i="11"/>
  <c r="N8" i="11"/>
  <c r="G8" i="11"/>
  <c r="G62" i="11"/>
  <c r="N62" i="11"/>
  <c r="R62" i="11"/>
  <c r="G39" i="11"/>
  <c r="N39" i="11"/>
  <c r="R39" i="11"/>
  <c r="R35" i="11"/>
  <c r="G35" i="11"/>
  <c r="N35" i="11"/>
  <c r="R5" i="11"/>
  <c r="N5" i="11"/>
  <c r="G5" i="11"/>
  <c r="R74" i="1"/>
  <c r="N74" i="1"/>
  <c r="N70" i="1"/>
  <c r="R70" i="1"/>
  <c r="R5" i="17"/>
  <c r="N5" i="17"/>
  <c r="G5" i="17"/>
  <c r="G54" i="17"/>
  <c r="R54" i="17"/>
  <c r="N54" i="17"/>
  <c r="G45" i="17"/>
  <c r="N45" i="17"/>
  <c r="R45" i="17"/>
  <c r="R78" i="17"/>
  <c r="N78" i="17"/>
  <c r="G78" i="17"/>
  <c r="N67" i="17"/>
  <c r="R67" i="17"/>
  <c r="G67" i="17"/>
  <c r="N39" i="17"/>
  <c r="G39" i="17"/>
  <c r="R39" i="17"/>
  <c r="G36" i="17"/>
  <c r="N36" i="17"/>
  <c r="R36" i="17"/>
  <c r="N20" i="17"/>
  <c r="R20" i="17"/>
  <c r="G20" i="17"/>
  <c r="N81" i="17"/>
  <c r="R81" i="17"/>
  <c r="G81" i="17"/>
  <c r="G33" i="4"/>
  <c r="R33" i="4"/>
  <c r="N33" i="4"/>
  <c r="R27" i="4"/>
  <c r="G27" i="4"/>
  <c r="N27" i="4"/>
  <c r="N36" i="18"/>
  <c r="G36" i="18"/>
  <c r="R36" i="18"/>
  <c r="R58" i="9"/>
  <c r="G58" i="9"/>
  <c r="N58" i="9"/>
  <c r="G51" i="16"/>
  <c r="R51" i="16"/>
  <c r="N51" i="16"/>
  <c r="G56" i="16"/>
  <c r="N56" i="16"/>
  <c r="R56" i="16"/>
  <c r="G28" i="16"/>
  <c r="N28" i="16"/>
  <c r="R28" i="16"/>
  <c r="N27" i="16"/>
  <c r="R27" i="16"/>
  <c r="G27" i="16"/>
  <c r="G15" i="16"/>
  <c r="R15" i="16"/>
  <c r="N15" i="16"/>
  <c r="N30" i="16"/>
  <c r="R30" i="16"/>
  <c r="G30" i="16"/>
  <c r="G25" i="16"/>
  <c r="R25" i="16"/>
  <c r="N25" i="16"/>
  <c r="R82" i="16"/>
  <c r="N82" i="16"/>
  <c r="G82" i="16"/>
  <c r="O74" i="10"/>
  <c r="S74" i="10"/>
  <c r="R49" i="24"/>
  <c r="G49" i="24"/>
  <c r="N49" i="24"/>
  <c r="R11" i="24"/>
  <c r="N11" i="24"/>
  <c r="G11" i="24"/>
  <c r="R47" i="24"/>
  <c r="G47" i="24"/>
  <c r="N47" i="24"/>
  <c r="N42" i="24"/>
  <c r="R42" i="24"/>
  <c r="G42" i="24"/>
  <c r="G66" i="24"/>
  <c r="R66" i="24"/>
  <c r="N66" i="24"/>
  <c r="R44" i="24"/>
  <c r="G44" i="24"/>
  <c r="N44" i="24"/>
  <c r="N63" i="24"/>
  <c r="R63" i="24"/>
  <c r="G63" i="24"/>
  <c r="G30" i="24"/>
  <c r="N30" i="24"/>
  <c r="R30" i="24"/>
  <c r="G81" i="24"/>
  <c r="R81" i="24"/>
  <c r="N81" i="24"/>
  <c r="N57" i="27"/>
  <c r="G57" i="27"/>
  <c r="R57" i="27"/>
  <c r="G86" i="27"/>
  <c r="N86" i="27"/>
  <c r="R86" i="27"/>
  <c r="N46" i="27"/>
  <c r="R46" i="27"/>
  <c r="G46" i="27"/>
  <c r="G20" i="27"/>
  <c r="N20" i="27"/>
  <c r="R20" i="27"/>
  <c r="N45" i="27"/>
  <c r="G45" i="27"/>
  <c r="R45" i="27"/>
  <c r="N66" i="27"/>
  <c r="G66" i="27"/>
  <c r="R66" i="27"/>
  <c r="N31" i="27"/>
  <c r="R31" i="27"/>
  <c r="G31" i="27"/>
  <c r="G21" i="27"/>
  <c r="N21" i="27"/>
  <c r="R21" i="27"/>
  <c r="N28" i="27"/>
  <c r="R28" i="27"/>
  <c r="G28" i="27"/>
  <c r="N62" i="27"/>
  <c r="R62" i="27"/>
  <c r="G62" i="27"/>
  <c r="G53" i="28"/>
  <c r="N53" i="28"/>
  <c r="R53" i="28"/>
  <c r="R28" i="28"/>
  <c r="G28" i="28"/>
  <c r="N28" i="28"/>
  <c r="R37" i="28"/>
  <c r="G37" i="28"/>
  <c r="N37" i="28"/>
  <c r="N66" i="28"/>
  <c r="G66" i="28"/>
  <c r="R66" i="28"/>
  <c r="G79" i="28"/>
  <c r="R79" i="28"/>
  <c r="N79" i="28"/>
  <c r="R46" i="28"/>
  <c r="G46" i="28"/>
  <c r="N46" i="28"/>
  <c r="N37" i="26"/>
  <c r="R37" i="26"/>
  <c r="G37" i="26"/>
  <c r="R48" i="15"/>
  <c r="G48" i="15"/>
  <c r="N48" i="15"/>
  <c r="G21" i="15"/>
  <c r="R21" i="15"/>
  <c r="N21" i="15"/>
  <c r="R46" i="15"/>
  <c r="N46" i="15"/>
  <c r="G46" i="15"/>
  <c r="R9" i="15"/>
  <c r="N9" i="15"/>
  <c r="G9" i="15"/>
  <c r="R24" i="15"/>
  <c r="N24" i="15"/>
  <c r="G24" i="15"/>
  <c r="N83" i="15"/>
  <c r="R83" i="15"/>
  <c r="G83" i="15"/>
  <c r="N8" i="15"/>
  <c r="R8" i="15"/>
  <c r="G8" i="15"/>
  <c r="N66" i="15"/>
  <c r="G66" i="15"/>
  <c r="R66" i="15"/>
  <c r="N20" i="15"/>
  <c r="R20" i="15"/>
  <c r="G20" i="15"/>
  <c r="G48" i="26"/>
  <c r="N48" i="26"/>
  <c r="R48" i="26"/>
  <c r="G84" i="26"/>
  <c r="R84" i="26"/>
  <c r="N84" i="26"/>
  <c r="G69" i="26"/>
  <c r="R69" i="26"/>
  <c r="N69" i="26"/>
  <c r="N83" i="26"/>
  <c r="G83" i="26"/>
  <c r="R83" i="26"/>
  <c r="R30" i="26"/>
  <c r="N30" i="26"/>
  <c r="G30" i="26"/>
  <c r="N31" i="26"/>
  <c r="R31" i="26"/>
  <c r="G31" i="26"/>
  <c r="N38" i="26"/>
  <c r="R38" i="26"/>
  <c r="G38" i="26"/>
  <c r="R35" i="26"/>
  <c r="N35" i="26"/>
  <c r="G35" i="26"/>
  <c r="G59" i="26"/>
  <c r="N59" i="26"/>
  <c r="R59" i="26"/>
  <c r="G58" i="22"/>
  <c r="N58" i="22"/>
  <c r="R58" i="22"/>
  <c r="N31" i="22"/>
  <c r="G31" i="22"/>
  <c r="R31" i="22"/>
  <c r="G13" i="22"/>
  <c r="N13" i="22"/>
  <c r="R13" i="22"/>
  <c r="G20" i="22"/>
  <c r="R20" i="22"/>
  <c r="N20" i="22"/>
  <c r="R60" i="22"/>
  <c r="G60" i="22"/>
  <c r="N60" i="22"/>
  <c r="R41" i="22"/>
  <c r="N41" i="22"/>
  <c r="G41" i="22"/>
  <c r="R25" i="22"/>
  <c r="G25" i="22"/>
  <c r="N25" i="22"/>
  <c r="N69" i="22"/>
  <c r="R69" i="22"/>
  <c r="G69" i="22"/>
  <c r="R62" i="22"/>
  <c r="N62" i="22"/>
  <c r="G62" i="22"/>
  <c r="R58" i="11"/>
  <c r="N58" i="11"/>
  <c r="G58" i="11"/>
  <c r="G81" i="11"/>
  <c r="N81" i="11"/>
  <c r="R81" i="11"/>
  <c r="G63" i="11"/>
  <c r="N63" i="11"/>
  <c r="R63" i="11"/>
  <c r="G30" i="11"/>
  <c r="R30" i="11"/>
  <c r="N30" i="11"/>
  <c r="N45" i="11"/>
  <c r="G45" i="11"/>
  <c r="R45" i="11"/>
  <c r="N18" i="11"/>
  <c r="R18" i="11"/>
  <c r="G18" i="11"/>
  <c r="N32" i="11"/>
  <c r="R32" i="11"/>
  <c r="G32" i="11"/>
  <c r="R22" i="11"/>
  <c r="N22" i="11"/>
  <c r="G22" i="11"/>
  <c r="N28" i="11"/>
  <c r="G28" i="11"/>
  <c r="R28" i="11"/>
  <c r="N28" i="26"/>
  <c r="R28" i="26"/>
  <c r="G28" i="26"/>
  <c r="R50" i="17"/>
  <c r="G50" i="17"/>
  <c r="N50" i="17"/>
  <c r="G49" i="17"/>
  <c r="N49" i="17"/>
  <c r="R49" i="17"/>
  <c r="G22" i="17"/>
  <c r="N22" i="17"/>
  <c r="R22" i="17"/>
  <c r="G46" i="17"/>
  <c r="R46" i="17"/>
  <c r="N46" i="17"/>
  <c r="G11" i="17"/>
  <c r="R11" i="17"/>
  <c r="N11" i="17"/>
  <c r="R84" i="17"/>
  <c r="N84" i="17"/>
  <c r="G84" i="17"/>
  <c r="G44" i="17"/>
  <c r="N44" i="17"/>
  <c r="R44" i="17"/>
  <c r="G26" i="17"/>
  <c r="R26" i="17"/>
  <c r="N26" i="17"/>
  <c r="N83" i="17"/>
  <c r="R83" i="17"/>
  <c r="G83" i="17"/>
  <c r="N47" i="17"/>
  <c r="G47" i="17"/>
  <c r="R47" i="17"/>
  <c r="G20" i="4"/>
  <c r="N20" i="4"/>
  <c r="R20" i="4"/>
  <c r="G55" i="18"/>
  <c r="R55" i="18"/>
  <c r="N55" i="18"/>
  <c r="R85" i="18"/>
  <c r="G85" i="18"/>
  <c r="N85" i="18"/>
  <c r="N8" i="18"/>
  <c r="R8" i="18"/>
  <c r="G8" i="18"/>
  <c r="N60" i="18"/>
  <c r="G60" i="18"/>
  <c r="R60" i="18"/>
  <c r="G22" i="18"/>
  <c r="R22" i="18"/>
  <c r="N22" i="18"/>
  <c r="N34" i="18"/>
  <c r="R34" i="18"/>
  <c r="G34" i="18"/>
  <c r="R25" i="18"/>
  <c r="N25" i="18"/>
  <c r="G25" i="18"/>
  <c r="G37" i="18"/>
  <c r="R37" i="18"/>
  <c r="N37" i="18"/>
  <c r="G54" i="16"/>
  <c r="R54" i="16"/>
  <c r="N54" i="16"/>
  <c r="G57" i="16"/>
  <c r="N57" i="16"/>
  <c r="R57" i="16"/>
  <c r="N6" i="16"/>
  <c r="R6" i="16"/>
  <c r="G6" i="16"/>
  <c r="N43" i="16"/>
  <c r="G43" i="16"/>
  <c r="R43" i="16"/>
  <c r="G29" i="16"/>
  <c r="N29" i="16"/>
  <c r="R29" i="16"/>
  <c r="N67" i="16"/>
  <c r="G67" i="16"/>
  <c r="R67" i="16"/>
  <c r="G79" i="16"/>
  <c r="N79" i="16"/>
  <c r="R79" i="16"/>
  <c r="G9" i="16"/>
  <c r="R9" i="16"/>
  <c r="N9" i="16"/>
  <c r="N16" i="16"/>
  <c r="G16" i="16"/>
  <c r="R16" i="16"/>
  <c r="R18" i="16"/>
  <c r="G18" i="16"/>
  <c r="N18" i="16"/>
  <c r="G56" i="23"/>
  <c r="N56" i="23"/>
  <c r="R56" i="23"/>
  <c r="N6" i="23"/>
  <c r="R6" i="23"/>
  <c r="G6" i="23"/>
  <c r="G82" i="23"/>
  <c r="R82" i="23"/>
  <c r="N82" i="23"/>
  <c r="G86" i="23"/>
  <c r="R86" i="23"/>
  <c r="N86" i="23"/>
  <c r="N83" i="23"/>
  <c r="R83" i="23"/>
  <c r="G83" i="23"/>
  <c r="G34" i="23"/>
  <c r="N34" i="23"/>
  <c r="R34" i="23"/>
  <c r="R37" i="23"/>
  <c r="G37" i="23"/>
  <c r="N37" i="23"/>
  <c r="R28" i="23"/>
  <c r="N28" i="23"/>
  <c r="G28" i="23"/>
  <c r="G79" i="23"/>
  <c r="R79" i="23"/>
  <c r="N79" i="23"/>
  <c r="G58" i="12"/>
  <c r="N58" i="12"/>
  <c r="R58" i="12"/>
  <c r="G39" i="12"/>
  <c r="R39" i="12"/>
  <c r="N39" i="12"/>
  <c r="N16" i="12"/>
  <c r="R16" i="12"/>
  <c r="G16" i="12"/>
  <c r="G34" i="12"/>
  <c r="N34" i="12"/>
  <c r="R34" i="12"/>
  <c r="G66" i="12"/>
  <c r="N66" i="12"/>
  <c r="R66" i="12"/>
  <c r="R38" i="12"/>
  <c r="G38" i="12"/>
  <c r="N38" i="12"/>
  <c r="R28" i="12"/>
  <c r="N28" i="12"/>
  <c r="G28" i="12"/>
  <c r="N79" i="12"/>
  <c r="G79" i="12"/>
  <c r="R79" i="12"/>
  <c r="G69" i="12"/>
  <c r="N69" i="12"/>
  <c r="R69" i="12"/>
  <c r="R5" i="25"/>
  <c r="N5" i="25"/>
  <c r="G5" i="25"/>
  <c r="N58" i="28"/>
  <c r="G58" i="28"/>
  <c r="R58" i="28"/>
  <c r="R20" i="28"/>
  <c r="G20" i="28"/>
  <c r="N20" i="28"/>
  <c r="R8" i="28"/>
  <c r="N8" i="28"/>
  <c r="G8" i="28"/>
  <c r="G25" i="28"/>
  <c r="R25" i="28"/>
  <c r="N25" i="28"/>
  <c r="N12" i="28"/>
  <c r="G12" i="28"/>
  <c r="R12" i="28"/>
  <c r="R69" i="28"/>
  <c r="G69" i="28"/>
  <c r="N69" i="28"/>
  <c r="G32" i="28"/>
  <c r="R32" i="28"/>
  <c r="N32" i="28"/>
  <c r="G35" i="28"/>
  <c r="N35" i="28"/>
  <c r="R35" i="28"/>
  <c r="N6" i="28"/>
  <c r="R6" i="28"/>
  <c r="G6" i="28"/>
  <c r="R50" i="15"/>
  <c r="G50" i="15"/>
  <c r="N50" i="15"/>
  <c r="G53" i="15"/>
  <c r="R53" i="15"/>
  <c r="N53" i="15"/>
  <c r="N64" i="15"/>
  <c r="R64" i="15"/>
  <c r="G64" i="15"/>
  <c r="G18" i="15"/>
  <c r="N18" i="15"/>
  <c r="R18" i="15"/>
  <c r="G61" i="15"/>
  <c r="R61" i="15"/>
  <c r="N61" i="15"/>
  <c r="R22" i="15"/>
  <c r="G22" i="15"/>
  <c r="N22" i="15"/>
  <c r="G26" i="15"/>
  <c r="R26" i="15"/>
  <c r="N26" i="15"/>
  <c r="R14" i="15"/>
  <c r="N14" i="15"/>
  <c r="G14" i="15"/>
  <c r="N13" i="15"/>
  <c r="G13" i="15"/>
  <c r="R13" i="15"/>
  <c r="G51" i="26"/>
  <c r="N51" i="26"/>
  <c r="R51" i="26"/>
  <c r="G53" i="26"/>
  <c r="R53" i="26"/>
  <c r="N53" i="26"/>
  <c r="N86" i="26"/>
  <c r="G86" i="26"/>
  <c r="R86" i="26"/>
  <c r="G60" i="26"/>
  <c r="R60" i="26"/>
  <c r="N60" i="26"/>
  <c r="G16" i="26"/>
  <c r="N16" i="26"/>
  <c r="R16" i="26"/>
  <c r="R27" i="26"/>
  <c r="N27" i="26"/>
  <c r="G27" i="26"/>
  <c r="N42" i="26"/>
  <c r="R42" i="26"/>
  <c r="G42" i="26"/>
  <c r="N43" i="26"/>
  <c r="G43" i="26"/>
  <c r="R43" i="26"/>
  <c r="N5" i="22"/>
  <c r="R5" i="22"/>
  <c r="G5" i="22"/>
  <c r="N58" i="10"/>
  <c r="R58" i="10"/>
  <c r="G58" i="10"/>
  <c r="G24" i="10"/>
  <c r="R24" i="10"/>
  <c r="N24" i="10"/>
  <c r="G34" i="10"/>
  <c r="N34" i="10"/>
  <c r="R34" i="10"/>
  <c r="G14" i="10"/>
  <c r="N14" i="10"/>
  <c r="R14" i="10"/>
  <c r="N6" i="10"/>
  <c r="R6" i="10"/>
  <c r="G6" i="10"/>
  <c r="R46" i="10"/>
  <c r="G46" i="10"/>
  <c r="N46" i="10"/>
  <c r="R68" i="10"/>
  <c r="N68" i="10"/>
  <c r="G68" i="10"/>
  <c r="N15" i="10"/>
  <c r="G15" i="10"/>
  <c r="R15" i="10"/>
  <c r="R50" i="11"/>
  <c r="G50" i="11"/>
  <c r="N50" i="11"/>
  <c r="N49" i="11"/>
  <c r="G49" i="11"/>
  <c r="R49" i="11"/>
  <c r="N20" i="11"/>
  <c r="R20" i="11"/>
  <c r="G20" i="11"/>
  <c r="N29" i="11"/>
  <c r="G29" i="11"/>
  <c r="R29" i="11"/>
  <c r="G26" i="11"/>
  <c r="R26" i="11"/>
  <c r="N26" i="11"/>
  <c r="R34" i="11"/>
  <c r="N34" i="11"/>
  <c r="G34" i="11"/>
  <c r="G36" i="11"/>
  <c r="N36" i="11"/>
  <c r="R36" i="11"/>
  <c r="G23" i="11"/>
  <c r="R23" i="11"/>
  <c r="N23" i="11"/>
  <c r="G85" i="11"/>
  <c r="N85" i="11"/>
  <c r="R85" i="11"/>
  <c r="N79" i="11"/>
  <c r="R79" i="11"/>
  <c r="G79" i="11"/>
  <c r="N48" i="13"/>
  <c r="R48" i="13"/>
  <c r="G48" i="13"/>
  <c r="R40" i="13"/>
  <c r="G40" i="13"/>
  <c r="N40" i="13"/>
  <c r="G22" i="13"/>
  <c r="R22" i="13"/>
  <c r="N22" i="13"/>
  <c r="G63" i="13"/>
  <c r="R63" i="13"/>
  <c r="N63" i="13"/>
  <c r="G85" i="13"/>
  <c r="R85" i="13"/>
  <c r="N85" i="13"/>
  <c r="G59" i="13"/>
  <c r="R59" i="13"/>
  <c r="N59" i="13"/>
  <c r="G31" i="13"/>
  <c r="N31" i="13"/>
  <c r="R31" i="13"/>
  <c r="R86" i="13"/>
  <c r="N86" i="13"/>
  <c r="G86" i="13"/>
  <c r="R67" i="13"/>
  <c r="N67" i="13"/>
  <c r="G67" i="13"/>
  <c r="G50" i="14"/>
  <c r="N50" i="14"/>
  <c r="R50" i="14"/>
  <c r="G52" i="14"/>
  <c r="R52" i="14"/>
  <c r="N52" i="14"/>
  <c r="G37" i="14"/>
  <c r="R37" i="14"/>
  <c r="N37" i="14"/>
  <c r="N45" i="14"/>
  <c r="R45" i="14"/>
  <c r="G45" i="14"/>
  <c r="N34" i="14"/>
  <c r="R34" i="14"/>
  <c r="G34" i="14"/>
  <c r="N17" i="14"/>
  <c r="G17" i="14"/>
  <c r="R17" i="14"/>
  <c r="R12" i="14"/>
  <c r="G12" i="14"/>
  <c r="N12" i="14"/>
  <c r="G41" i="14"/>
  <c r="R41" i="14"/>
  <c r="N41" i="14"/>
  <c r="N35" i="14"/>
  <c r="R35" i="14"/>
  <c r="G35" i="14"/>
  <c r="N51" i="17"/>
  <c r="G51" i="17"/>
  <c r="R51" i="17"/>
  <c r="N48" i="17"/>
  <c r="G48" i="17"/>
  <c r="R48" i="17"/>
  <c r="G80" i="17"/>
  <c r="R80" i="17"/>
  <c r="N80" i="17"/>
  <c r="G29" i="17"/>
  <c r="R29" i="17"/>
  <c r="N29" i="17"/>
  <c r="N86" i="17"/>
  <c r="G86" i="17"/>
  <c r="R86" i="17"/>
  <c r="N43" i="17"/>
  <c r="R43" i="17"/>
  <c r="G43" i="17"/>
  <c r="R7" i="17"/>
  <c r="N7" i="17"/>
  <c r="G7" i="17"/>
  <c r="G38" i="17"/>
  <c r="N38" i="17"/>
  <c r="R38" i="17"/>
  <c r="R34" i="17"/>
  <c r="G34" i="17"/>
  <c r="N34" i="17"/>
  <c r="G18" i="17"/>
  <c r="R18" i="17"/>
  <c r="N18" i="17"/>
  <c r="G55" i="24"/>
  <c r="N55" i="24"/>
  <c r="R55" i="24"/>
  <c r="G29" i="24"/>
  <c r="N29" i="24"/>
  <c r="R29" i="24"/>
  <c r="N34" i="24"/>
  <c r="G34" i="24"/>
  <c r="R34" i="24"/>
  <c r="N23" i="24"/>
  <c r="R23" i="24"/>
  <c r="G23" i="24"/>
  <c r="N51" i="23"/>
  <c r="R51" i="23"/>
  <c r="G51" i="23"/>
  <c r="R48" i="23"/>
  <c r="N48" i="23"/>
  <c r="G48" i="23"/>
  <c r="N20" i="23"/>
  <c r="R20" i="23"/>
  <c r="G20" i="23"/>
  <c r="R46" i="23"/>
  <c r="N46" i="23"/>
  <c r="G46" i="23"/>
  <c r="G68" i="23"/>
  <c r="N68" i="23"/>
  <c r="R68" i="23"/>
  <c r="R85" i="23"/>
  <c r="G85" i="23"/>
  <c r="N85" i="23"/>
  <c r="N32" i="23"/>
  <c r="R32" i="23"/>
  <c r="G32" i="23"/>
  <c r="G24" i="23"/>
  <c r="N24" i="23"/>
  <c r="R24" i="23"/>
  <c r="G35" i="23"/>
  <c r="R35" i="23"/>
  <c r="N35" i="23"/>
  <c r="N15" i="23"/>
  <c r="R15" i="23"/>
  <c r="G15" i="23"/>
  <c r="N56" i="12"/>
  <c r="R56" i="12"/>
  <c r="G56" i="12"/>
  <c r="G67" i="12"/>
  <c r="N67" i="12"/>
  <c r="R67" i="12"/>
  <c r="N59" i="12"/>
  <c r="R59" i="12"/>
  <c r="G59" i="12"/>
  <c r="N60" i="12"/>
  <c r="G60" i="12"/>
  <c r="R60" i="12"/>
  <c r="G26" i="12"/>
  <c r="N26" i="12"/>
  <c r="R26" i="12"/>
  <c r="N5" i="12"/>
  <c r="R5" i="12"/>
  <c r="G5" i="12"/>
  <c r="G58" i="27"/>
  <c r="R58" i="27"/>
  <c r="N58" i="27"/>
  <c r="G69" i="27"/>
  <c r="R69" i="27"/>
  <c r="N69" i="27"/>
  <c r="G15" i="27"/>
  <c r="R15" i="27"/>
  <c r="N15" i="27"/>
  <c r="G17" i="27"/>
  <c r="N17" i="27"/>
  <c r="R17" i="27"/>
  <c r="R64" i="27"/>
  <c r="N64" i="27"/>
  <c r="G64" i="27"/>
  <c r="G27" i="27"/>
  <c r="N27" i="27"/>
  <c r="R27" i="27"/>
  <c r="G78" i="27"/>
  <c r="R78" i="27"/>
  <c r="N78" i="27"/>
  <c r="N14" i="27"/>
  <c r="G14" i="27"/>
  <c r="R14" i="27"/>
  <c r="G35" i="27"/>
  <c r="R35" i="27"/>
  <c r="N35" i="27"/>
  <c r="N48" i="25"/>
  <c r="R48" i="25"/>
  <c r="G48" i="25"/>
  <c r="G53" i="25"/>
  <c r="N53" i="25"/>
  <c r="R53" i="25"/>
  <c r="R10" i="25"/>
  <c r="N10" i="25"/>
  <c r="G10" i="25"/>
  <c r="G28" i="25"/>
  <c r="R28" i="25"/>
  <c r="N28" i="25"/>
  <c r="G38" i="25"/>
  <c r="N38" i="25"/>
  <c r="R38" i="25"/>
  <c r="G67" i="25"/>
  <c r="N67" i="25"/>
  <c r="R67" i="25"/>
  <c r="N19" i="25"/>
  <c r="R19" i="25"/>
  <c r="G19" i="25"/>
  <c r="G32" i="25"/>
  <c r="R32" i="25"/>
  <c r="N32" i="25"/>
  <c r="N41" i="25"/>
  <c r="G41" i="25"/>
  <c r="R41" i="25"/>
  <c r="N5" i="28"/>
  <c r="R5" i="28"/>
  <c r="G5" i="28"/>
  <c r="R57" i="26"/>
  <c r="N57" i="26"/>
  <c r="G57" i="26"/>
  <c r="N12" i="26"/>
  <c r="R12" i="26"/>
  <c r="G12" i="26"/>
  <c r="G36" i="26"/>
  <c r="N36" i="26"/>
  <c r="R36" i="26"/>
  <c r="R32" i="26"/>
  <c r="G32" i="26"/>
  <c r="N32" i="26"/>
  <c r="G18" i="26"/>
  <c r="N18" i="26"/>
  <c r="R18" i="26"/>
  <c r="G20" i="26"/>
  <c r="N20" i="26"/>
  <c r="R20" i="26"/>
  <c r="R80" i="26"/>
  <c r="N80" i="26"/>
  <c r="G80" i="26"/>
  <c r="R6" i="26"/>
  <c r="N6" i="26"/>
  <c r="G6" i="26"/>
  <c r="G53" i="19"/>
  <c r="R53" i="19"/>
  <c r="N53" i="19"/>
  <c r="G15" i="19"/>
  <c r="N15" i="19"/>
  <c r="R15" i="19"/>
  <c r="R6" i="19"/>
  <c r="N6" i="19"/>
  <c r="G6" i="19"/>
  <c r="N80" i="19"/>
  <c r="R80" i="19"/>
  <c r="G80" i="19"/>
  <c r="N27" i="19"/>
  <c r="G27" i="19"/>
  <c r="R27" i="19"/>
  <c r="R8" i="19"/>
  <c r="N8" i="19"/>
  <c r="G8" i="19"/>
  <c r="G9" i="19"/>
  <c r="R9" i="19"/>
  <c r="N9" i="19"/>
  <c r="G19" i="19"/>
  <c r="N19" i="19"/>
  <c r="R19" i="19"/>
  <c r="G23" i="19"/>
  <c r="N23" i="19"/>
  <c r="R23" i="19"/>
  <c r="R51" i="22"/>
  <c r="G51" i="22"/>
  <c r="N51" i="22"/>
  <c r="G56" i="22"/>
  <c r="R56" i="22"/>
  <c r="N56" i="22"/>
  <c r="G66" i="22"/>
  <c r="N66" i="22"/>
  <c r="R66" i="22"/>
  <c r="G28" i="22"/>
  <c r="R28" i="22"/>
  <c r="N28" i="22"/>
  <c r="R59" i="22"/>
  <c r="G59" i="22"/>
  <c r="N59" i="22"/>
  <c r="G16" i="22"/>
  <c r="R16" i="22"/>
  <c r="N16" i="22"/>
  <c r="G30" i="22"/>
  <c r="R30" i="22"/>
  <c r="N30" i="22"/>
  <c r="R43" i="22"/>
  <c r="N43" i="22"/>
  <c r="G43" i="22"/>
  <c r="G61" i="22"/>
  <c r="N61" i="22"/>
  <c r="R61" i="22"/>
  <c r="G15" i="22"/>
  <c r="R15" i="22"/>
  <c r="N15" i="22"/>
  <c r="G51" i="11"/>
  <c r="R51" i="11"/>
  <c r="N51" i="11"/>
  <c r="N48" i="11"/>
  <c r="R48" i="11"/>
  <c r="G48" i="11"/>
  <c r="G17" i="11"/>
  <c r="N17" i="11"/>
  <c r="R17" i="11"/>
  <c r="G9" i="11"/>
  <c r="R9" i="11"/>
  <c r="N9" i="11"/>
  <c r="N80" i="11"/>
  <c r="R80" i="11"/>
  <c r="G80" i="11"/>
  <c r="R33" i="11"/>
  <c r="G33" i="11"/>
  <c r="N33" i="11"/>
  <c r="G59" i="11"/>
  <c r="N59" i="11"/>
  <c r="R59" i="11"/>
  <c r="G11" i="11"/>
  <c r="N11" i="11"/>
  <c r="R11" i="11"/>
  <c r="R65" i="11"/>
  <c r="G65" i="11"/>
  <c r="N65" i="11"/>
  <c r="N20" i="14"/>
  <c r="G20" i="14"/>
  <c r="R20" i="14"/>
  <c r="S86" i="19"/>
  <c r="O86" i="19"/>
  <c r="O29" i="16"/>
  <c r="S29" i="16"/>
  <c r="O28" i="16"/>
  <c r="S28" i="16"/>
  <c r="O29" i="4"/>
  <c r="S29" i="4"/>
  <c r="S51" i="13"/>
  <c r="O51" i="13"/>
  <c r="R73" i="4"/>
  <c r="N73" i="4"/>
  <c r="S69" i="15"/>
  <c r="O69" i="15"/>
  <c r="O86" i="22"/>
  <c r="S86" i="22"/>
  <c r="S16" i="18"/>
  <c r="O16" i="18"/>
  <c r="S16" i="10"/>
  <c r="O16" i="10"/>
  <c r="S8" i="16"/>
  <c r="O8" i="16"/>
  <c r="S66" i="14"/>
  <c r="O66" i="14"/>
  <c r="O57" i="13"/>
  <c r="S57" i="13"/>
  <c r="O12" i="25"/>
  <c r="S12" i="25"/>
  <c r="S22" i="23"/>
  <c r="O22" i="23"/>
  <c r="O30" i="9"/>
  <c r="S30" i="9"/>
  <c r="S6" i="4"/>
  <c r="O6" i="4"/>
  <c r="S39" i="18"/>
  <c r="O39" i="18"/>
  <c r="S85" i="19"/>
  <c r="O85" i="19"/>
  <c r="O30" i="28"/>
  <c r="S30" i="28"/>
  <c r="O27" i="25"/>
  <c r="S27" i="25"/>
  <c r="S15" i="26"/>
  <c r="O15" i="26"/>
  <c r="S22" i="18"/>
  <c r="O22" i="18"/>
  <c r="O42" i="27"/>
  <c r="S42" i="27"/>
  <c r="S13" i="22"/>
  <c r="O13" i="22"/>
  <c r="S84" i="11"/>
  <c r="O84" i="11"/>
  <c r="O8" i="4"/>
  <c r="S8" i="4"/>
  <c r="O80" i="10"/>
  <c r="S80" i="10"/>
  <c r="S33" i="11"/>
  <c r="O33" i="11"/>
  <c r="O9" i="15"/>
  <c r="S9" i="15"/>
  <c r="S19" i="23"/>
  <c r="O19" i="23"/>
  <c r="S86" i="17"/>
  <c r="O86" i="17"/>
  <c r="S58" i="14"/>
  <c r="O58" i="14"/>
  <c r="S15" i="12"/>
  <c r="O15" i="12"/>
  <c r="S54" i="19"/>
  <c r="O54" i="19"/>
  <c r="O27" i="4"/>
  <c r="S27" i="4"/>
  <c r="O51" i="27"/>
  <c r="S51" i="27"/>
  <c r="S26" i="18"/>
  <c r="O26" i="18"/>
  <c r="S31" i="12"/>
  <c r="O31" i="12"/>
  <c r="S51" i="14"/>
  <c r="O51" i="14"/>
  <c r="O36" i="15"/>
  <c r="S36" i="15"/>
  <c r="O30" i="23"/>
  <c r="S30" i="23"/>
  <c r="O68" i="17"/>
  <c r="S68" i="17"/>
  <c r="O84" i="25"/>
  <c r="S84" i="25"/>
  <c r="O41" i="22"/>
  <c r="S41" i="22"/>
  <c r="S60" i="28"/>
  <c r="O60" i="28"/>
  <c r="O64" i="17"/>
  <c r="S64" i="17"/>
  <c r="S35" i="26"/>
  <c r="O35" i="26"/>
  <c r="S24" i="25"/>
  <c r="O24" i="25"/>
  <c r="O25" i="10"/>
  <c r="S25" i="10"/>
  <c r="S35" i="24"/>
  <c r="O35" i="24"/>
  <c r="O41" i="14"/>
  <c r="S41" i="14"/>
  <c r="O23" i="15"/>
  <c r="S23" i="15"/>
  <c r="O51" i="19"/>
  <c r="S51" i="19"/>
  <c r="O61" i="26"/>
  <c r="S61" i="26"/>
  <c r="S17" i="12"/>
  <c r="O17" i="12"/>
  <c r="O8" i="18"/>
  <c r="S8" i="18"/>
  <c r="O34" i="22"/>
  <c r="S34" i="22"/>
  <c r="S54" i="28"/>
  <c r="O54" i="28"/>
  <c r="S10" i="10"/>
  <c r="O10" i="10"/>
  <c r="O54" i="13"/>
  <c r="S54" i="13"/>
  <c r="O44" i="14"/>
  <c r="S44" i="14"/>
  <c r="S22" i="12"/>
  <c r="O22" i="12"/>
  <c r="S54" i="10"/>
  <c r="O54" i="10"/>
  <c r="S65" i="17"/>
  <c r="O65" i="17"/>
  <c r="O14" i="28"/>
  <c r="S14" i="28"/>
  <c r="O33" i="15"/>
  <c r="S33" i="15"/>
  <c r="S40" i="27"/>
  <c r="O40" i="27"/>
  <c r="S7" i="4"/>
  <c r="O7" i="4"/>
  <c r="O54" i="9"/>
  <c r="S54" i="9"/>
  <c r="O13" i="9"/>
  <c r="S13" i="9"/>
  <c r="S59" i="13"/>
  <c r="O59" i="13"/>
  <c r="O61" i="9"/>
  <c r="S61" i="9"/>
  <c r="O7" i="23"/>
  <c r="S7" i="23"/>
  <c r="S64" i="22"/>
  <c r="O64" i="22"/>
  <c r="O10" i="15"/>
  <c r="S10" i="15"/>
  <c r="O33" i="19"/>
  <c r="S33" i="19"/>
  <c r="S80" i="22"/>
  <c r="O80" i="22"/>
  <c r="O47" i="4"/>
  <c r="S47" i="4"/>
  <c r="S6" i="28"/>
  <c r="O6" i="28"/>
  <c r="S28" i="10"/>
  <c r="O28" i="10"/>
  <c r="N70" i="15"/>
  <c r="R70" i="15"/>
  <c r="G70" i="15"/>
  <c r="O78" i="26"/>
  <c r="S78" i="26"/>
  <c r="O78" i="10"/>
  <c r="S78" i="10"/>
  <c r="O49" i="28"/>
  <c r="S49" i="28"/>
  <c r="O78" i="12"/>
  <c r="S78" i="12"/>
  <c r="S65" i="11"/>
  <c r="O65" i="11"/>
  <c r="O39" i="25"/>
  <c r="S39" i="25"/>
  <c r="O52" i="4"/>
  <c r="S52" i="4"/>
  <c r="O61" i="25"/>
  <c r="S61" i="25"/>
  <c r="O35" i="17"/>
  <c r="S35" i="17"/>
  <c r="S46" i="16"/>
  <c r="O46" i="16"/>
  <c r="S80" i="25"/>
  <c r="O80" i="25"/>
  <c r="S61" i="28"/>
  <c r="O61" i="28"/>
  <c r="O53" i="19"/>
  <c r="S53" i="19"/>
  <c r="O34" i="10"/>
  <c r="S34" i="10"/>
  <c r="S59" i="28"/>
  <c r="O59" i="28"/>
  <c r="S26" i="19"/>
  <c r="O26" i="19"/>
  <c r="S68" i="26"/>
  <c r="O68" i="26"/>
  <c r="S27" i="14"/>
  <c r="O27" i="14"/>
  <c r="O27" i="18"/>
  <c r="S27" i="18"/>
  <c r="S67" i="13"/>
  <c r="O67" i="13"/>
  <c r="O81" i="13"/>
  <c r="S81" i="13"/>
  <c r="S57" i="24"/>
  <c r="O57" i="24"/>
  <c r="S81" i="17"/>
  <c r="O81" i="17"/>
  <c r="S47" i="22"/>
  <c r="O47" i="22"/>
  <c r="S14" i="23"/>
  <c r="O14" i="23"/>
  <c r="S48" i="27"/>
  <c r="O48" i="27"/>
  <c r="O62" i="17"/>
  <c r="S62" i="17"/>
  <c r="S83" i="12"/>
  <c r="O83" i="12"/>
  <c r="S36" i="9"/>
  <c r="O36" i="9"/>
  <c r="S13" i="4"/>
  <c r="O13" i="4"/>
  <c r="S81" i="28"/>
  <c r="O81" i="28"/>
  <c r="S63" i="9"/>
  <c r="O63" i="9"/>
  <c r="O15" i="13"/>
  <c r="S15" i="13"/>
  <c r="S46" i="23"/>
  <c r="O46" i="23"/>
  <c r="S84" i="27"/>
  <c r="O84" i="27"/>
  <c r="O34" i="18"/>
  <c r="S34" i="18"/>
  <c r="S41" i="12"/>
  <c r="O41" i="12"/>
  <c r="O50" i="17"/>
  <c r="S50" i="17"/>
  <c r="S46" i="15"/>
  <c r="O46" i="15"/>
  <c r="O59" i="25"/>
  <c r="S59" i="25"/>
  <c r="S42" i="17"/>
  <c r="O42" i="17"/>
  <c r="R73" i="15"/>
  <c r="N73" i="15"/>
  <c r="G73" i="15"/>
  <c r="S56" i="10"/>
  <c r="O56" i="10"/>
  <c r="S53" i="25"/>
  <c r="O53" i="25"/>
  <c r="S80" i="24"/>
  <c r="O80" i="24"/>
  <c r="O62" i="9"/>
  <c r="S62" i="9"/>
  <c r="O50" i="9"/>
  <c r="S50" i="9"/>
  <c r="O17" i="14"/>
  <c r="S17" i="14"/>
  <c r="S46" i="28"/>
  <c r="O46" i="28"/>
  <c r="O5" i="9"/>
  <c r="S5" i="9"/>
  <c r="O33" i="12"/>
  <c r="S33" i="12"/>
  <c r="S65" i="10"/>
  <c r="O65" i="10"/>
  <c r="O31" i="4"/>
  <c r="S31" i="4"/>
  <c r="O45" i="19"/>
  <c r="S45" i="19"/>
  <c r="O18" i="28"/>
  <c r="S18" i="28"/>
  <c r="N74" i="10"/>
  <c r="R74" i="10"/>
  <c r="G74" i="10"/>
  <c r="O50" i="14"/>
  <c r="S50" i="14"/>
  <c r="S23" i="28"/>
  <c r="O23" i="28"/>
  <c r="S39" i="27"/>
  <c r="O39" i="27"/>
  <c r="S58" i="18"/>
  <c r="O58" i="18"/>
  <c r="S25" i="24"/>
  <c r="O25" i="24"/>
  <c r="S58" i="22"/>
  <c r="O58" i="22"/>
  <c r="O83" i="14"/>
  <c r="S83" i="14"/>
  <c r="O20" i="13"/>
  <c r="S20" i="13"/>
  <c r="O32" i="4"/>
  <c r="S32" i="4"/>
  <c r="O17" i="11"/>
  <c r="S17" i="11"/>
  <c r="O55" i="24"/>
  <c r="S55" i="24"/>
  <c r="S66" i="15"/>
  <c r="O66" i="15"/>
  <c r="S59" i="11"/>
  <c r="O59" i="11"/>
  <c r="S40" i="4"/>
  <c r="O40" i="4"/>
  <c r="O11" i="16"/>
  <c r="S11" i="16"/>
  <c r="S12" i="26"/>
  <c r="O12" i="26"/>
  <c r="S51" i="28"/>
  <c r="O51" i="28"/>
  <c r="S21" i="13"/>
  <c r="O21" i="13"/>
  <c r="S10" i="23"/>
  <c r="O10" i="23"/>
  <c r="S31" i="16"/>
  <c r="O31" i="16"/>
  <c r="S53" i="16"/>
  <c r="O53" i="16"/>
  <c r="O64" i="18"/>
  <c r="S64" i="18"/>
  <c r="O57" i="16"/>
  <c r="S57" i="16"/>
  <c r="S78" i="27"/>
  <c r="O78" i="27"/>
  <c r="S54" i="24"/>
  <c r="O54" i="24"/>
  <c r="S58" i="13"/>
  <c r="O58" i="13"/>
  <c r="O40" i="16"/>
  <c r="S40" i="16"/>
  <c r="O44" i="23"/>
  <c r="S44" i="23"/>
  <c r="S64" i="11"/>
  <c r="O64" i="11"/>
  <c r="S48" i="22"/>
  <c r="O48" i="22"/>
  <c r="O18" i="25"/>
  <c r="S18" i="25"/>
  <c r="O8" i="24"/>
  <c r="S8" i="24"/>
  <c r="O82" i="28"/>
  <c r="S82" i="28"/>
  <c r="S85" i="4"/>
  <c r="O85" i="4"/>
  <c r="O48" i="14"/>
  <c r="S48" i="14"/>
  <c r="O86" i="23"/>
  <c r="S86" i="23"/>
  <c r="S44" i="16"/>
  <c r="O44" i="16"/>
  <c r="O26" i="24"/>
  <c r="S26" i="24"/>
  <c r="S53" i="26"/>
  <c r="O53" i="26"/>
  <c r="O67" i="18"/>
  <c r="S67" i="18"/>
  <c r="S56" i="19"/>
  <c r="O56" i="19"/>
  <c r="O55" i="17"/>
  <c r="S55" i="17"/>
  <c r="S79" i="22"/>
  <c r="O79" i="22"/>
  <c r="O16" i="13"/>
  <c r="S16" i="13"/>
  <c r="S29" i="18"/>
  <c r="O29" i="18"/>
  <c r="O10" i="16"/>
  <c r="S10" i="16"/>
  <c r="O60" i="4"/>
  <c r="S60" i="4"/>
  <c r="S21" i="9"/>
  <c r="O21" i="9"/>
  <c r="O30" i="26"/>
  <c r="S30" i="26"/>
  <c r="O17" i="4"/>
  <c r="S17" i="4"/>
  <c r="O78" i="11"/>
  <c r="S78" i="11"/>
  <c r="S67" i="4"/>
  <c r="O67" i="4"/>
  <c r="S48" i="15"/>
  <c r="O48" i="15"/>
  <c r="R70" i="18"/>
  <c r="N70" i="18"/>
  <c r="S49" i="4"/>
  <c r="O49" i="4"/>
  <c r="S5" i="23"/>
  <c r="O5" i="23"/>
  <c r="O62" i="15"/>
  <c r="S62" i="15"/>
  <c r="O18" i="16"/>
  <c r="S18" i="16"/>
  <c r="N77" i="4"/>
  <c r="R77" i="4"/>
  <c r="U77" i="1" s="1"/>
  <c r="G77" i="4"/>
  <c r="S57" i="9"/>
  <c r="O57" i="9"/>
  <c r="S40" i="9"/>
  <c r="O40" i="9"/>
  <c r="O80" i="26"/>
  <c r="S80" i="26"/>
  <c r="O46" i="18"/>
  <c r="S46" i="18"/>
  <c r="O25" i="16"/>
  <c r="S25" i="16"/>
  <c r="S85" i="9"/>
  <c r="O85" i="9"/>
  <c r="O20" i="27"/>
  <c r="S20" i="27"/>
  <c r="O54" i="11"/>
  <c r="S54" i="11"/>
  <c r="O6" i="26"/>
  <c r="S6" i="26"/>
  <c r="S19" i="28"/>
  <c r="O19" i="28"/>
  <c r="O65" i="16"/>
  <c r="S65" i="16"/>
  <c r="S84" i="24"/>
  <c r="O84" i="24"/>
  <c r="S65" i="15"/>
  <c r="O65" i="15"/>
  <c r="S47" i="25"/>
  <c r="O47" i="25"/>
  <c r="S56" i="17"/>
  <c r="O56" i="17"/>
  <c r="O29" i="26"/>
  <c r="S29" i="26"/>
  <c r="S67" i="17"/>
  <c r="O67" i="17"/>
  <c r="O25" i="17"/>
  <c r="S25" i="17"/>
  <c r="O81" i="22"/>
  <c r="S81" i="22"/>
  <c r="O38" i="10"/>
  <c r="S38" i="10"/>
  <c r="O39" i="17"/>
  <c r="S39" i="17"/>
  <c r="S85" i="13"/>
  <c r="O85" i="13"/>
  <c r="S46" i="9"/>
  <c r="O46" i="9"/>
  <c r="S28" i="23"/>
  <c r="O28" i="23"/>
  <c r="O80" i="12"/>
  <c r="S80" i="12"/>
  <c r="S12" i="4"/>
  <c r="O12" i="4"/>
  <c r="S39" i="24"/>
  <c r="O39" i="24"/>
  <c r="S59" i="27"/>
  <c r="O59" i="27"/>
  <c r="O33" i="16"/>
  <c r="S33" i="16"/>
  <c r="O37" i="16"/>
  <c r="S37" i="16"/>
  <c r="S65" i="19"/>
  <c r="O65" i="19"/>
  <c r="O11" i="4"/>
  <c r="S11" i="4"/>
  <c r="S57" i="11"/>
  <c r="O57" i="11"/>
  <c r="O38" i="19"/>
  <c r="S38" i="19"/>
  <c r="O62" i="4"/>
  <c r="S62" i="4"/>
  <c r="O43" i="15"/>
  <c r="S43" i="15"/>
  <c r="S68" i="25"/>
  <c r="O68" i="25"/>
  <c r="S51" i="22"/>
  <c r="O51" i="22"/>
  <c r="S61" i="17"/>
  <c r="O61" i="17"/>
  <c r="S78" i="24"/>
  <c r="O78" i="24"/>
  <c r="O45" i="4"/>
  <c r="S45" i="4"/>
  <c r="S50" i="16"/>
  <c r="O50" i="16"/>
  <c r="S19" i="11"/>
  <c r="O19" i="11"/>
  <c r="S44" i="15"/>
  <c r="O44" i="15"/>
  <c r="S39" i="4"/>
  <c r="O39" i="4"/>
  <c r="S41" i="19"/>
  <c r="O41" i="19"/>
  <c r="S8" i="28"/>
  <c r="O8" i="28"/>
  <c r="O20" i="19"/>
  <c r="S20" i="19"/>
  <c r="S10" i="13"/>
  <c r="O10" i="13"/>
  <c r="S67" i="16"/>
  <c r="O67" i="16"/>
  <c r="S80" i="9"/>
  <c r="O80" i="9"/>
  <c r="O65" i="25"/>
  <c r="S65" i="25"/>
  <c r="O22" i="14"/>
  <c r="S22" i="14"/>
  <c r="O23" i="18"/>
  <c r="S23" i="18"/>
  <c r="S39" i="10"/>
  <c r="O39" i="10"/>
  <c r="O16" i="25"/>
  <c r="S16" i="25"/>
  <c r="O78" i="19"/>
  <c r="S78" i="19"/>
  <c r="R73" i="10"/>
  <c r="N73" i="10"/>
  <c r="G73" i="10"/>
  <c r="O68" i="28"/>
  <c r="S68" i="28"/>
  <c r="O85" i="12"/>
  <c r="S85" i="12"/>
  <c r="O33" i="22"/>
  <c r="S33" i="22"/>
  <c r="S58" i="9"/>
  <c r="O58" i="9"/>
  <c r="S37" i="28"/>
  <c r="O37" i="28"/>
  <c r="O22" i="13"/>
  <c r="S22" i="13"/>
  <c r="O6" i="10"/>
  <c r="S6" i="10"/>
  <c r="S20" i="12"/>
  <c r="O20" i="12"/>
  <c r="O86" i="10"/>
  <c r="S86" i="10"/>
  <c r="O36" i="11"/>
  <c r="S36" i="11"/>
  <c r="O42" i="18"/>
  <c r="S42" i="18"/>
  <c r="S29" i="11"/>
  <c r="O29" i="11"/>
  <c r="S25" i="18"/>
  <c r="O25" i="18"/>
  <c r="O33" i="9"/>
  <c r="S33" i="9"/>
  <c r="S43" i="16"/>
  <c r="O43" i="16"/>
  <c r="S63" i="19"/>
  <c r="O63" i="19"/>
  <c r="S47" i="26"/>
  <c r="O47" i="26"/>
  <c r="S44" i="25"/>
  <c r="O44" i="25"/>
  <c r="S28" i="19"/>
  <c r="O28" i="19"/>
  <c r="S36" i="22"/>
  <c r="O36" i="22"/>
  <c r="O48" i="18"/>
  <c r="S48" i="18"/>
  <c r="S86" i="27"/>
  <c r="O86" i="27"/>
  <c r="S84" i="4"/>
  <c r="O84" i="4"/>
  <c r="O32" i="10"/>
  <c r="S32" i="10"/>
  <c r="S26" i="28"/>
  <c r="O26" i="28"/>
  <c r="O84" i="16"/>
  <c r="S84" i="16"/>
  <c r="S54" i="4"/>
  <c r="O54" i="4"/>
  <c r="S83" i="15"/>
  <c r="O83" i="15"/>
  <c r="S79" i="9"/>
  <c r="O79" i="9"/>
  <c r="O80" i="13"/>
  <c r="S80" i="13"/>
  <c r="O37" i="10"/>
  <c r="S37" i="10"/>
  <c r="O17" i="28"/>
  <c r="S17" i="28"/>
  <c r="O36" i="23"/>
  <c r="S36" i="23"/>
  <c r="S81" i="11"/>
  <c r="O81" i="11"/>
  <c r="O47" i="23"/>
  <c r="S47" i="23"/>
  <c r="S38" i="11"/>
  <c r="O38" i="11"/>
  <c r="S66" i="25"/>
  <c r="O66" i="25"/>
  <c r="O8" i="13"/>
  <c r="S8" i="13"/>
  <c r="O18" i="26"/>
  <c r="S18" i="26"/>
  <c r="S26" i="16"/>
  <c r="O26" i="16"/>
  <c r="O64" i="9"/>
  <c r="S64" i="9"/>
  <c r="O16" i="27"/>
  <c r="S16" i="27"/>
  <c r="O22" i="26"/>
  <c r="S22" i="26"/>
  <c r="O30" i="25"/>
  <c r="S30" i="25"/>
  <c r="S81" i="26"/>
  <c r="O81" i="26"/>
  <c r="O16" i="19"/>
  <c r="S16" i="19"/>
  <c r="S22" i="10"/>
  <c r="O22" i="10"/>
  <c r="S43" i="14"/>
  <c r="O43" i="14"/>
  <c r="O85" i="25"/>
  <c r="S85" i="25"/>
  <c r="O11" i="10"/>
  <c r="S11" i="10"/>
  <c r="S78" i="28"/>
  <c r="O78" i="28"/>
  <c r="S33" i="27"/>
  <c r="O33" i="27"/>
  <c r="S86" i="9"/>
  <c r="O86" i="9"/>
  <c r="O16" i="16"/>
  <c r="S16" i="16"/>
  <c r="S41" i="13"/>
  <c r="O41" i="13"/>
  <c r="O69" i="13"/>
  <c r="S69" i="13"/>
  <c r="O56" i="4"/>
  <c r="S56" i="4"/>
  <c r="S22" i="9"/>
  <c r="O22" i="9"/>
  <c r="R72" i="4"/>
  <c r="N72" i="4"/>
  <c r="G72" i="4"/>
  <c r="O60" i="23"/>
  <c r="S60" i="23"/>
  <c r="S58" i="26"/>
  <c r="O58" i="26"/>
  <c r="O40" i="18"/>
  <c r="S40" i="18"/>
  <c r="O60" i="19"/>
  <c r="S60" i="19"/>
  <c r="O61" i="11"/>
  <c r="S61" i="11"/>
  <c r="S39" i="28"/>
  <c r="O39" i="28"/>
  <c r="S12" i="27"/>
  <c r="O12" i="27"/>
  <c r="S7" i="27"/>
  <c r="O7" i="27"/>
  <c r="O78" i="14"/>
  <c r="S78" i="14"/>
  <c r="O56" i="22"/>
  <c r="S56" i="22"/>
  <c r="O30" i="4"/>
  <c r="S30" i="4"/>
  <c r="O10" i="22"/>
  <c r="S10" i="22"/>
  <c r="O47" i="28"/>
  <c r="S47" i="28"/>
  <c r="O41" i="24"/>
  <c r="S41" i="24"/>
  <c r="S23" i="24"/>
  <c r="O23" i="24"/>
  <c r="O8" i="22"/>
  <c r="S8" i="22"/>
  <c r="S35" i="25"/>
  <c r="O35" i="25"/>
  <c r="O39" i="26"/>
  <c r="S39" i="26"/>
  <c r="O80" i="23"/>
  <c r="S80" i="23"/>
  <c r="O38" i="17"/>
  <c r="S38" i="17"/>
  <c r="O24" i="15"/>
  <c r="S24" i="15"/>
  <c r="S5" i="28"/>
  <c r="O5" i="28"/>
  <c r="S46" i="13"/>
  <c r="O46" i="13"/>
  <c r="O67" i="15"/>
  <c r="S67" i="15"/>
  <c r="S57" i="23"/>
  <c r="O57" i="23"/>
  <c r="S22" i="11"/>
  <c r="O22" i="11"/>
  <c r="S14" i="24"/>
  <c r="O14" i="24"/>
  <c r="S26" i="17"/>
  <c r="O26" i="17"/>
  <c r="S26" i="13"/>
  <c r="O26" i="13"/>
  <c r="O68" i="4"/>
  <c r="S68" i="4"/>
  <c r="O20" i="9"/>
  <c r="S20" i="9"/>
  <c r="S80" i="28"/>
  <c r="O80" i="28"/>
  <c r="S65" i="9"/>
  <c r="O65" i="9"/>
  <c r="O42" i="9"/>
  <c r="S42" i="9"/>
  <c r="O69" i="12"/>
  <c r="S69" i="12"/>
  <c r="O31" i="27"/>
  <c r="S31" i="27"/>
  <c r="S83" i="4"/>
  <c r="O83" i="4"/>
  <c r="S45" i="15"/>
  <c r="O45" i="15"/>
  <c r="O28" i="18"/>
  <c r="S28" i="18"/>
  <c r="S84" i="23"/>
  <c r="O84" i="23"/>
  <c r="O40" i="17"/>
  <c r="S40" i="17"/>
  <c r="S45" i="22"/>
  <c r="O45" i="22"/>
  <c r="O26" i="4"/>
  <c r="S26" i="4"/>
  <c r="S20" i="16"/>
  <c r="O20" i="16"/>
  <c r="S49" i="12"/>
  <c r="O49" i="12"/>
  <c r="O83" i="11"/>
  <c r="S83" i="11"/>
  <c r="S6" i="18"/>
  <c r="O6" i="18"/>
  <c r="S57" i="17"/>
  <c r="O57" i="17"/>
  <c r="O55" i="12"/>
  <c r="S55" i="12"/>
  <c r="O25" i="22"/>
  <c r="S25" i="22"/>
  <c r="S51" i="16"/>
  <c r="O51" i="16"/>
  <c r="O27" i="9"/>
  <c r="S27" i="9"/>
  <c r="S5" i="4"/>
  <c r="O5" i="4"/>
  <c r="S9" i="14"/>
  <c r="O9" i="14"/>
  <c r="S31" i="23"/>
  <c r="O31" i="23"/>
  <c r="S43" i="11"/>
  <c r="O43" i="11"/>
  <c r="S32" i="26"/>
  <c r="O32" i="26"/>
  <c r="O30" i="10"/>
  <c r="S30" i="10"/>
  <c r="S43" i="19"/>
  <c r="O43" i="19"/>
  <c r="O29" i="17"/>
  <c r="S29" i="17"/>
  <c r="S26" i="22"/>
  <c r="O26" i="22"/>
  <c r="O5" i="26"/>
  <c r="S5" i="26"/>
  <c r="O83" i="25"/>
  <c r="S83" i="25"/>
  <c r="O36" i="12"/>
  <c r="S36" i="12"/>
  <c r="O17" i="17"/>
  <c r="S17" i="17"/>
  <c r="O36" i="26"/>
  <c r="S36" i="26"/>
  <c r="S49" i="25"/>
  <c r="O49" i="25"/>
  <c r="S59" i="10"/>
  <c r="O59" i="10"/>
  <c r="O82" i="18"/>
  <c r="S82" i="18"/>
  <c r="O10" i="12"/>
  <c r="S10" i="12"/>
  <c r="O18" i="14"/>
  <c r="S18" i="14"/>
  <c r="S20" i="18"/>
  <c r="O20" i="18"/>
  <c r="O21" i="11"/>
  <c r="S21" i="11"/>
  <c r="S25" i="25"/>
  <c r="O25" i="25"/>
  <c r="S20" i="24"/>
  <c r="O20" i="24"/>
  <c r="O28" i="27"/>
  <c r="S28" i="27"/>
  <c r="S67" i="9"/>
  <c r="O67" i="9"/>
  <c r="S47" i="18"/>
  <c r="O47" i="18"/>
  <c r="O13" i="16"/>
  <c r="S13" i="16"/>
  <c r="O18" i="27"/>
  <c r="S18" i="27"/>
  <c r="O11" i="15"/>
  <c r="S11" i="15"/>
  <c r="O32" i="24"/>
  <c r="S32" i="24"/>
  <c r="S38" i="22"/>
  <c r="O38" i="22"/>
  <c r="S37" i="15"/>
  <c r="O37" i="15"/>
  <c r="S65" i="18"/>
  <c r="O65" i="18"/>
  <c r="S57" i="12"/>
  <c r="O57" i="12"/>
  <c r="S85" i="26"/>
  <c r="O85" i="26"/>
  <c r="O10" i="17"/>
  <c r="S10" i="17"/>
  <c r="O69" i="9"/>
  <c r="S69" i="9"/>
  <c r="S79" i="26"/>
  <c r="O79" i="26"/>
  <c r="O64" i="28"/>
  <c r="S64" i="28"/>
  <c r="N72" i="9"/>
  <c r="R72" i="9"/>
  <c r="G72" i="9"/>
  <c r="S47" i="27"/>
  <c r="O47" i="27"/>
  <c r="S15" i="25"/>
  <c r="O15" i="25"/>
  <c r="O28" i="17"/>
  <c r="S28" i="17"/>
  <c r="S29" i="28"/>
  <c r="O29" i="28"/>
  <c r="O13" i="17"/>
  <c r="S13" i="17"/>
  <c r="S15" i="22"/>
  <c r="O15" i="22"/>
  <c r="S33" i="25"/>
  <c r="O33" i="25"/>
  <c r="O47" i="17"/>
  <c r="S47" i="17"/>
  <c r="S81" i="9"/>
  <c r="O81" i="9"/>
  <c r="G55" i="4"/>
  <c r="R55" i="4"/>
  <c r="N55" i="4"/>
  <c r="G14" i="4"/>
  <c r="R14" i="4"/>
  <c r="N14" i="4"/>
  <c r="G85" i="4"/>
  <c r="N85" i="4"/>
  <c r="R85" i="4"/>
  <c r="R81" i="4"/>
  <c r="G81" i="4"/>
  <c r="N81" i="4"/>
  <c r="G35" i="4"/>
  <c r="R35" i="4"/>
  <c r="N35" i="4"/>
  <c r="R26" i="9"/>
  <c r="G26" i="9"/>
  <c r="N26" i="9"/>
  <c r="R14" i="9"/>
  <c r="G14" i="9"/>
  <c r="N14" i="9"/>
  <c r="G40" i="9"/>
  <c r="R40" i="9"/>
  <c r="N40" i="9"/>
  <c r="R68" i="9"/>
  <c r="N68" i="9"/>
  <c r="G68" i="9"/>
  <c r="G69" i="9"/>
  <c r="N69" i="9"/>
  <c r="R69" i="9"/>
  <c r="N52" i="16"/>
  <c r="R52" i="16"/>
  <c r="G52" i="16"/>
  <c r="R63" i="16"/>
  <c r="N63" i="16"/>
  <c r="G63" i="16"/>
  <c r="R38" i="16"/>
  <c r="N38" i="16"/>
  <c r="G38" i="16"/>
  <c r="N59" i="16"/>
  <c r="G59" i="16"/>
  <c r="R59" i="16"/>
  <c r="G36" i="16"/>
  <c r="N36" i="16"/>
  <c r="R36" i="16"/>
  <c r="G32" i="16"/>
  <c r="N32" i="16"/>
  <c r="R32" i="16"/>
  <c r="N21" i="16"/>
  <c r="G21" i="16"/>
  <c r="R21" i="16"/>
  <c r="G14" i="16"/>
  <c r="N14" i="16"/>
  <c r="R14" i="16"/>
  <c r="N13" i="16"/>
  <c r="R13" i="16"/>
  <c r="G13" i="16"/>
  <c r="G57" i="23"/>
  <c r="N57" i="23"/>
  <c r="R57" i="23"/>
  <c r="G53" i="23"/>
  <c r="R53" i="23"/>
  <c r="N53" i="23"/>
  <c r="G67" i="23"/>
  <c r="R67" i="23"/>
  <c r="N67" i="23"/>
  <c r="G21" i="23"/>
  <c r="N21" i="23"/>
  <c r="R21" i="23"/>
  <c r="R42" i="23"/>
  <c r="G42" i="23"/>
  <c r="N42" i="23"/>
  <c r="G38" i="23"/>
  <c r="N38" i="23"/>
  <c r="R38" i="23"/>
  <c r="N43" i="23"/>
  <c r="G43" i="23"/>
  <c r="R43" i="23"/>
  <c r="G80" i="23"/>
  <c r="N80" i="23"/>
  <c r="R80" i="23"/>
  <c r="G64" i="23"/>
  <c r="N64" i="23"/>
  <c r="R64" i="23"/>
  <c r="G53" i="12"/>
  <c r="R53" i="12"/>
  <c r="N53" i="12"/>
  <c r="G52" i="12"/>
  <c r="N52" i="12"/>
  <c r="R52" i="12"/>
  <c r="G32" i="12"/>
  <c r="N32" i="12"/>
  <c r="R32" i="12"/>
  <c r="G85" i="12"/>
  <c r="N85" i="12"/>
  <c r="R85" i="12"/>
  <c r="N9" i="12"/>
  <c r="G9" i="12"/>
  <c r="R9" i="12"/>
  <c r="N6" i="12"/>
  <c r="R6" i="12"/>
  <c r="G6" i="12"/>
  <c r="G29" i="12"/>
  <c r="R29" i="12"/>
  <c r="N29" i="12"/>
  <c r="N46" i="12"/>
  <c r="R46" i="12"/>
  <c r="G46" i="12"/>
  <c r="N61" i="12"/>
  <c r="G61" i="12"/>
  <c r="R61" i="12"/>
  <c r="R25" i="12"/>
  <c r="N25" i="12"/>
  <c r="G25" i="12"/>
  <c r="G58" i="25"/>
  <c r="N58" i="25"/>
  <c r="R58" i="25"/>
  <c r="G25" i="25"/>
  <c r="N25" i="25"/>
  <c r="R25" i="25"/>
  <c r="R59" i="25"/>
  <c r="N59" i="25"/>
  <c r="G59" i="25"/>
  <c r="R84" i="25"/>
  <c r="G84" i="25"/>
  <c r="N84" i="25"/>
  <c r="N69" i="25"/>
  <c r="R69" i="25"/>
  <c r="G69" i="25"/>
  <c r="N46" i="25"/>
  <c r="R46" i="25"/>
  <c r="G46" i="25"/>
  <c r="G18" i="25"/>
  <c r="R18" i="25"/>
  <c r="N18" i="25"/>
  <c r="G36" i="25"/>
  <c r="R36" i="25"/>
  <c r="N36" i="25"/>
  <c r="G65" i="25"/>
  <c r="N65" i="25"/>
  <c r="R65" i="25"/>
  <c r="G69" i="15"/>
  <c r="R69" i="15"/>
  <c r="N69" i="15"/>
  <c r="N36" i="15"/>
  <c r="R36" i="15"/>
  <c r="G36" i="15"/>
  <c r="R51" i="19"/>
  <c r="G51" i="19"/>
  <c r="N51" i="19"/>
  <c r="R58" i="19"/>
  <c r="N58" i="19"/>
  <c r="G58" i="19"/>
  <c r="G24" i="19"/>
  <c r="N24" i="19"/>
  <c r="R24" i="19"/>
  <c r="N29" i="19"/>
  <c r="G29" i="19"/>
  <c r="R29" i="19"/>
  <c r="G18" i="19"/>
  <c r="R18" i="19"/>
  <c r="N18" i="19"/>
  <c r="R21" i="19"/>
  <c r="N21" i="19"/>
  <c r="G21" i="19"/>
  <c r="G47" i="19"/>
  <c r="N47" i="19"/>
  <c r="R47" i="19"/>
  <c r="G17" i="19"/>
  <c r="R17" i="19"/>
  <c r="N17" i="19"/>
  <c r="N40" i="19"/>
  <c r="G40" i="19"/>
  <c r="R40" i="19"/>
  <c r="N53" i="22"/>
  <c r="G53" i="22"/>
  <c r="R53" i="22"/>
  <c r="G54" i="22"/>
  <c r="R54" i="22"/>
  <c r="N54" i="22"/>
  <c r="N32" i="22"/>
  <c r="R32" i="22"/>
  <c r="G32" i="22"/>
  <c r="G19" i="22"/>
  <c r="R19" i="22"/>
  <c r="N19" i="22"/>
  <c r="N33" i="22"/>
  <c r="G33" i="22"/>
  <c r="R33" i="22"/>
  <c r="G39" i="22"/>
  <c r="R39" i="22"/>
  <c r="N39" i="22"/>
  <c r="N46" i="22"/>
  <c r="R46" i="22"/>
  <c r="G46" i="22"/>
  <c r="N79" i="22"/>
  <c r="R79" i="22"/>
  <c r="G79" i="22"/>
  <c r="N12" i="22"/>
  <c r="R12" i="22"/>
  <c r="G12" i="22"/>
  <c r="R55" i="10"/>
  <c r="N55" i="10"/>
  <c r="G55" i="10"/>
  <c r="R45" i="10"/>
  <c r="G45" i="10"/>
  <c r="N45" i="10"/>
  <c r="R18" i="10"/>
  <c r="G18" i="10"/>
  <c r="N18" i="10"/>
  <c r="G64" i="11"/>
  <c r="N64" i="11"/>
  <c r="R64" i="11"/>
  <c r="G50" i="13"/>
  <c r="R50" i="13"/>
  <c r="N50" i="13"/>
  <c r="G12" i="13"/>
  <c r="N12" i="13"/>
  <c r="R12" i="13"/>
  <c r="G41" i="13"/>
  <c r="N41" i="13"/>
  <c r="R41" i="13"/>
  <c r="G26" i="13"/>
  <c r="N26" i="13"/>
  <c r="R26" i="13"/>
  <c r="N10" i="13"/>
  <c r="G10" i="13"/>
  <c r="R10" i="13"/>
  <c r="G66" i="13"/>
  <c r="N66" i="13"/>
  <c r="R66" i="13"/>
  <c r="R23" i="13"/>
  <c r="N23" i="13"/>
  <c r="G23" i="13"/>
  <c r="R45" i="13"/>
  <c r="G45" i="13"/>
  <c r="N45" i="13"/>
  <c r="N37" i="13"/>
  <c r="G37" i="13"/>
  <c r="R37" i="13"/>
  <c r="R58" i="14"/>
  <c r="N58" i="14"/>
  <c r="G58" i="14"/>
  <c r="R43" i="14"/>
  <c r="N43" i="14"/>
  <c r="G43" i="14"/>
  <c r="R18" i="14"/>
  <c r="G18" i="14"/>
  <c r="N18" i="14"/>
  <c r="R64" i="14"/>
  <c r="G64" i="14"/>
  <c r="N64" i="14"/>
  <c r="R29" i="14"/>
  <c r="G29" i="14"/>
  <c r="N29" i="14"/>
  <c r="G38" i="14"/>
  <c r="R38" i="14"/>
  <c r="N38" i="14"/>
  <c r="G14" i="14"/>
  <c r="N14" i="14"/>
  <c r="R14" i="14"/>
  <c r="G59" i="14"/>
  <c r="R59" i="14"/>
  <c r="N59" i="14"/>
  <c r="R6" i="14"/>
  <c r="N6" i="14"/>
  <c r="G6" i="14"/>
  <c r="N75" i="1"/>
  <c r="R75" i="1"/>
  <c r="R71" i="1"/>
  <c r="N71" i="1"/>
  <c r="N67" i="4"/>
  <c r="G67" i="4"/>
  <c r="R67" i="4"/>
  <c r="G48" i="18"/>
  <c r="N48" i="18"/>
  <c r="R48" i="18"/>
  <c r="N80" i="18"/>
  <c r="G80" i="18"/>
  <c r="R80" i="18"/>
  <c r="G61" i="18"/>
  <c r="R61" i="18"/>
  <c r="N61" i="18"/>
  <c r="G62" i="18"/>
  <c r="R62" i="18"/>
  <c r="N62" i="18"/>
  <c r="R67" i="18"/>
  <c r="N67" i="18"/>
  <c r="G67" i="18"/>
  <c r="G42" i="18"/>
  <c r="R42" i="18"/>
  <c r="N42" i="18"/>
  <c r="N68" i="18"/>
  <c r="G68" i="18"/>
  <c r="R68" i="18"/>
  <c r="N5" i="9"/>
  <c r="R5" i="9"/>
  <c r="G5" i="9"/>
  <c r="N55" i="9"/>
  <c r="G55" i="9"/>
  <c r="R55" i="9"/>
  <c r="R81" i="9"/>
  <c r="G81" i="9"/>
  <c r="N81" i="9"/>
  <c r="G10" i="9"/>
  <c r="R10" i="9"/>
  <c r="N10" i="9"/>
  <c r="G41" i="9"/>
  <c r="R41" i="9"/>
  <c r="N41" i="9"/>
  <c r="N44" i="9"/>
  <c r="R44" i="9"/>
  <c r="G44" i="9"/>
  <c r="G18" i="9"/>
  <c r="N18" i="9"/>
  <c r="R18" i="9"/>
  <c r="R29" i="9"/>
  <c r="N29" i="9"/>
  <c r="G29" i="9"/>
  <c r="G55" i="23"/>
  <c r="R55" i="23"/>
  <c r="N55" i="23"/>
  <c r="R29" i="23"/>
  <c r="N29" i="23"/>
  <c r="G29" i="23"/>
  <c r="G19" i="23"/>
  <c r="N19" i="23"/>
  <c r="R19" i="23"/>
  <c r="G41" i="23"/>
  <c r="N41" i="23"/>
  <c r="R41" i="23"/>
  <c r="R65" i="23"/>
  <c r="N65" i="23"/>
  <c r="G65" i="23"/>
  <c r="G60" i="23"/>
  <c r="R60" i="23"/>
  <c r="N60" i="23"/>
  <c r="R14" i="23"/>
  <c r="G14" i="23"/>
  <c r="N14" i="23"/>
  <c r="R9" i="23"/>
  <c r="N9" i="23"/>
  <c r="G9" i="23"/>
  <c r="R11" i="23"/>
  <c r="N11" i="23"/>
  <c r="G11" i="23"/>
  <c r="G50" i="12"/>
  <c r="N50" i="12"/>
  <c r="R50" i="12"/>
  <c r="N30" i="12"/>
  <c r="R30" i="12"/>
  <c r="G30" i="12"/>
  <c r="G17" i="12"/>
  <c r="N17" i="12"/>
  <c r="R17" i="12"/>
  <c r="G62" i="12"/>
  <c r="N62" i="12"/>
  <c r="R62" i="12"/>
  <c r="R86" i="12"/>
  <c r="G86" i="12"/>
  <c r="N86" i="12"/>
  <c r="G68" i="12"/>
  <c r="R68" i="12"/>
  <c r="N68" i="12"/>
  <c r="G45" i="12"/>
  <c r="R45" i="12"/>
  <c r="N45" i="12"/>
  <c r="G11" i="12"/>
  <c r="N11" i="12"/>
  <c r="R11" i="12"/>
  <c r="G64" i="12"/>
  <c r="R64" i="12"/>
  <c r="N64" i="12"/>
  <c r="N50" i="25"/>
  <c r="R50" i="25"/>
  <c r="G50" i="25"/>
  <c r="N52" i="25"/>
  <c r="R52" i="25"/>
  <c r="G52" i="25"/>
  <c r="G26" i="25"/>
  <c r="R26" i="25"/>
  <c r="N26" i="25"/>
  <c r="G15" i="25"/>
  <c r="R15" i="25"/>
  <c r="N15" i="25"/>
  <c r="G81" i="25"/>
  <c r="N81" i="25"/>
  <c r="R81" i="25"/>
  <c r="R64" i="25"/>
  <c r="N64" i="25"/>
  <c r="G64" i="25"/>
  <c r="G22" i="25"/>
  <c r="N22" i="25"/>
  <c r="R22" i="25"/>
  <c r="R86" i="25"/>
  <c r="N86" i="25"/>
  <c r="G86" i="25"/>
  <c r="R7" i="25"/>
  <c r="N7" i="25"/>
  <c r="G7" i="25"/>
  <c r="G35" i="25"/>
  <c r="N35" i="25"/>
  <c r="R35" i="25"/>
  <c r="S75" i="15"/>
  <c r="O75" i="15"/>
  <c r="G64" i="28"/>
  <c r="N64" i="28"/>
  <c r="R64" i="28"/>
  <c r="G65" i="28"/>
  <c r="R65" i="28"/>
  <c r="N65" i="28"/>
  <c r="G44" i="28"/>
  <c r="R44" i="28"/>
  <c r="N44" i="28"/>
  <c r="R5" i="26"/>
  <c r="N5" i="26"/>
  <c r="G5" i="26"/>
  <c r="N48" i="19"/>
  <c r="R48" i="19"/>
  <c r="G48" i="19"/>
  <c r="R67" i="19"/>
  <c r="N67" i="19"/>
  <c r="G67" i="19"/>
  <c r="G65" i="19"/>
  <c r="N65" i="19"/>
  <c r="R65" i="19"/>
  <c r="G86" i="19"/>
  <c r="R86" i="19"/>
  <c r="N86" i="19"/>
  <c r="N34" i="19"/>
  <c r="G34" i="19"/>
  <c r="R34" i="19"/>
  <c r="G79" i="19"/>
  <c r="N79" i="19"/>
  <c r="R79" i="19"/>
  <c r="N78" i="19"/>
  <c r="G78" i="19"/>
  <c r="R78" i="19"/>
  <c r="N61" i="19"/>
  <c r="R61" i="19"/>
  <c r="G61" i="19"/>
  <c r="G50" i="10"/>
  <c r="R50" i="10"/>
  <c r="N50" i="10"/>
  <c r="N49" i="10"/>
  <c r="G49" i="10"/>
  <c r="R49" i="10"/>
  <c r="G61" i="10"/>
  <c r="R61" i="10"/>
  <c r="N61" i="10"/>
  <c r="G20" i="10"/>
  <c r="R20" i="10"/>
  <c r="N20" i="10"/>
  <c r="G43" i="10"/>
  <c r="R43" i="10"/>
  <c r="N43" i="10"/>
  <c r="G64" i="10"/>
  <c r="R64" i="10"/>
  <c r="N64" i="10"/>
  <c r="G85" i="10"/>
  <c r="R85" i="10"/>
  <c r="N85" i="10"/>
  <c r="N29" i="10"/>
  <c r="R29" i="10"/>
  <c r="G29" i="10"/>
  <c r="G67" i="10"/>
  <c r="N67" i="10"/>
  <c r="R67" i="10"/>
  <c r="N51" i="13"/>
  <c r="R51" i="13"/>
  <c r="G51" i="13"/>
  <c r="G55" i="13"/>
  <c r="N55" i="13"/>
  <c r="R55" i="13"/>
  <c r="N7" i="13"/>
  <c r="R7" i="13"/>
  <c r="G7" i="13"/>
  <c r="G20" i="13"/>
  <c r="R20" i="13"/>
  <c r="N20" i="13"/>
  <c r="N69" i="13"/>
  <c r="R69" i="13"/>
  <c r="G69" i="13"/>
  <c r="G15" i="13"/>
  <c r="R15" i="13"/>
  <c r="N15" i="13"/>
  <c r="R16" i="13"/>
  <c r="N16" i="13"/>
  <c r="G16" i="13"/>
  <c r="N35" i="13"/>
  <c r="R35" i="13"/>
  <c r="G35" i="13"/>
  <c r="G25" i="13"/>
  <c r="N25" i="13"/>
  <c r="R25" i="13"/>
  <c r="R18" i="13"/>
  <c r="N18" i="13"/>
  <c r="G18" i="13"/>
  <c r="N57" i="14"/>
  <c r="G57" i="14"/>
  <c r="R57" i="14"/>
  <c r="G40" i="14"/>
  <c r="N40" i="14"/>
  <c r="R40" i="14"/>
  <c r="G85" i="14"/>
  <c r="R85" i="14"/>
  <c r="N85" i="14"/>
  <c r="G33" i="14"/>
  <c r="N33" i="14"/>
  <c r="R33" i="14"/>
  <c r="G24" i="14"/>
  <c r="N24" i="14"/>
  <c r="R24" i="14"/>
  <c r="G79" i="14"/>
  <c r="N79" i="14"/>
  <c r="R79" i="14"/>
  <c r="G30" i="14"/>
  <c r="R30" i="14"/>
  <c r="N30" i="14"/>
  <c r="G25" i="14"/>
  <c r="N25" i="14"/>
  <c r="R25" i="14"/>
  <c r="N82" i="14"/>
  <c r="G82" i="14"/>
  <c r="R82" i="14"/>
  <c r="G83" i="18"/>
  <c r="N83" i="18"/>
  <c r="R83" i="18"/>
  <c r="R50" i="9"/>
  <c r="N50" i="9"/>
  <c r="G50" i="9"/>
  <c r="R54" i="9"/>
  <c r="N54" i="9"/>
  <c r="G54" i="9"/>
  <c r="R42" i="9"/>
  <c r="N42" i="9"/>
  <c r="G42" i="9"/>
  <c r="R43" i="9"/>
  <c r="N43" i="9"/>
  <c r="G43" i="9"/>
  <c r="G21" i="9"/>
  <c r="R21" i="9"/>
  <c r="N21" i="9"/>
  <c r="G24" i="9"/>
  <c r="R24" i="9"/>
  <c r="N24" i="9"/>
  <c r="G60" i="9"/>
  <c r="R60" i="9"/>
  <c r="N60" i="9"/>
  <c r="N11" i="9"/>
  <c r="R11" i="9"/>
  <c r="G11" i="9"/>
  <c r="N17" i="9"/>
  <c r="R17" i="9"/>
  <c r="G17" i="9"/>
  <c r="G33" i="9"/>
  <c r="N33" i="9"/>
  <c r="R33" i="9"/>
  <c r="N25" i="9"/>
  <c r="R25" i="9"/>
  <c r="G25" i="9"/>
  <c r="R53" i="24"/>
  <c r="N53" i="24"/>
  <c r="G53" i="24"/>
  <c r="G59" i="24"/>
  <c r="R59" i="24"/>
  <c r="N59" i="24"/>
  <c r="N17" i="24"/>
  <c r="G17" i="24"/>
  <c r="R17" i="24"/>
  <c r="G15" i="24"/>
  <c r="R15" i="24"/>
  <c r="N15" i="24"/>
  <c r="N43" i="24"/>
  <c r="R43" i="24"/>
  <c r="G43" i="24"/>
  <c r="R45" i="24"/>
  <c r="G45" i="24"/>
  <c r="N45" i="24"/>
  <c r="R13" i="24"/>
  <c r="N13" i="24"/>
  <c r="G13" i="24"/>
  <c r="N25" i="24"/>
  <c r="G25" i="24"/>
  <c r="R25" i="24"/>
  <c r="G20" i="24"/>
  <c r="N20" i="24"/>
  <c r="R20" i="24"/>
  <c r="N51" i="27"/>
  <c r="R51" i="27"/>
  <c r="G51" i="27"/>
  <c r="N54" i="27"/>
  <c r="G54" i="27"/>
  <c r="R54" i="27"/>
  <c r="N36" i="27"/>
  <c r="R36" i="27"/>
  <c r="G36" i="27"/>
  <c r="N80" i="27"/>
  <c r="G80" i="27"/>
  <c r="R80" i="27"/>
  <c r="N11" i="27"/>
  <c r="G11" i="27"/>
  <c r="R11" i="27"/>
  <c r="R68" i="27"/>
  <c r="G68" i="27"/>
  <c r="N68" i="27"/>
  <c r="G9" i="27"/>
  <c r="R9" i="27"/>
  <c r="N9" i="27"/>
  <c r="G40" i="27"/>
  <c r="R40" i="27"/>
  <c r="N40" i="27"/>
  <c r="R22" i="27"/>
  <c r="G22" i="27"/>
  <c r="N22" i="27"/>
  <c r="G33" i="27"/>
  <c r="R33" i="27"/>
  <c r="N33" i="27"/>
  <c r="N51" i="25"/>
  <c r="R51" i="25"/>
  <c r="G51" i="25"/>
  <c r="R54" i="25"/>
  <c r="G54" i="25"/>
  <c r="N54" i="25"/>
  <c r="R17" i="25"/>
  <c r="G17" i="25"/>
  <c r="N17" i="25"/>
  <c r="G23" i="25"/>
  <c r="N23" i="25"/>
  <c r="R23" i="25"/>
  <c r="N61" i="25"/>
  <c r="R61" i="25"/>
  <c r="G61" i="25"/>
  <c r="R20" i="25"/>
  <c r="N20" i="25"/>
  <c r="G20" i="25"/>
  <c r="R40" i="25"/>
  <c r="N40" i="25"/>
  <c r="G40" i="25"/>
  <c r="N30" i="25"/>
  <c r="R30" i="25"/>
  <c r="G30" i="25"/>
  <c r="G24" i="25"/>
  <c r="R24" i="25"/>
  <c r="N24" i="25"/>
  <c r="R8" i="25"/>
  <c r="N8" i="25"/>
  <c r="G8" i="25"/>
  <c r="N86" i="15"/>
  <c r="R86" i="15"/>
  <c r="G86" i="15"/>
  <c r="N5" i="19"/>
  <c r="R5" i="19"/>
  <c r="G5" i="19"/>
  <c r="R56" i="19"/>
  <c r="N56" i="19"/>
  <c r="G56" i="19"/>
  <c r="R60" i="19"/>
  <c r="G60" i="19"/>
  <c r="N60" i="19"/>
  <c r="N45" i="19"/>
  <c r="R45" i="19"/>
  <c r="G45" i="19"/>
  <c r="R38" i="19"/>
  <c r="N38" i="19"/>
  <c r="G38" i="19"/>
  <c r="R26" i="19"/>
  <c r="G26" i="19"/>
  <c r="N26" i="19"/>
  <c r="G83" i="19"/>
  <c r="R83" i="19"/>
  <c r="N83" i="19"/>
  <c r="N12" i="19"/>
  <c r="G12" i="19"/>
  <c r="R12" i="19"/>
  <c r="R64" i="19"/>
  <c r="G64" i="19"/>
  <c r="N64" i="19"/>
  <c r="N14" i="19"/>
  <c r="G14" i="19"/>
  <c r="R14" i="19"/>
  <c r="G10" i="19"/>
  <c r="R10" i="19"/>
  <c r="N10" i="19"/>
  <c r="N52" i="22"/>
  <c r="G52" i="22"/>
  <c r="R52" i="22"/>
  <c r="G47" i="22"/>
  <c r="N47" i="22"/>
  <c r="R47" i="22"/>
  <c r="R63" i="22"/>
  <c r="G63" i="22"/>
  <c r="N63" i="22"/>
  <c r="N8" i="22"/>
  <c r="R8" i="22"/>
  <c r="G8" i="22"/>
  <c r="G37" i="22"/>
  <c r="N37" i="22"/>
  <c r="R37" i="22"/>
  <c r="N26" i="22"/>
  <c r="G26" i="22"/>
  <c r="R26" i="22"/>
  <c r="G24" i="22"/>
  <c r="R24" i="22"/>
  <c r="N24" i="22"/>
  <c r="G44" i="22"/>
  <c r="R44" i="22"/>
  <c r="N44" i="22"/>
  <c r="G36" i="13"/>
  <c r="N36" i="13"/>
  <c r="R36" i="13"/>
  <c r="O73" i="10"/>
  <c r="S73" i="10"/>
  <c r="R27" i="18"/>
  <c r="N27" i="18"/>
  <c r="G27" i="18"/>
  <c r="G18" i="18"/>
  <c r="R18" i="18"/>
  <c r="N18" i="18"/>
  <c r="R28" i="18"/>
  <c r="N28" i="18"/>
  <c r="G28" i="18"/>
  <c r="R26" i="18"/>
  <c r="G26" i="18"/>
  <c r="N26" i="18"/>
  <c r="R13" i="18"/>
  <c r="N13" i="18"/>
  <c r="G13" i="18"/>
  <c r="N31" i="18"/>
  <c r="G31" i="18"/>
  <c r="R31" i="18"/>
  <c r="G64" i="18"/>
  <c r="R64" i="18"/>
  <c r="N64" i="18"/>
  <c r="N14" i="18"/>
  <c r="R14" i="18"/>
  <c r="G14" i="18"/>
  <c r="N38" i="18"/>
  <c r="R38" i="18"/>
  <c r="G38" i="18"/>
  <c r="N48" i="9"/>
  <c r="R48" i="9"/>
  <c r="G48" i="9"/>
  <c r="R65" i="9"/>
  <c r="N65" i="9"/>
  <c r="G65" i="9"/>
  <c r="N34" i="9"/>
  <c r="R34" i="9"/>
  <c r="G34" i="9"/>
  <c r="G66" i="9"/>
  <c r="N66" i="9"/>
  <c r="R66" i="9"/>
  <c r="G13" i="9"/>
  <c r="N13" i="9"/>
  <c r="R13" i="9"/>
  <c r="N64" i="9"/>
  <c r="R64" i="9"/>
  <c r="G64" i="9"/>
  <c r="G22" i="9"/>
  <c r="N22" i="9"/>
  <c r="R22" i="9"/>
  <c r="G31" i="9"/>
  <c r="N31" i="9"/>
  <c r="R31" i="9"/>
  <c r="G38" i="9"/>
  <c r="R38" i="9"/>
  <c r="N38" i="9"/>
  <c r="R82" i="9"/>
  <c r="N82" i="9"/>
  <c r="G82" i="9"/>
  <c r="R49" i="16"/>
  <c r="G49" i="16"/>
  <c r="N49" i="16"/>
  <c r="G35" i="16"/>
  <c r="R35" i="16"/>
  <c r="N35" i="16"/>
  <c r="R34" i="16"/>
  <c r="N34" i="16"/>
  <c r="G34" i="16"/>
  <c r="R60" i="16"/>
  <c r="G60" i="16"/>
  <c r="N60" i="16"/>
  <c r="G37" i="16"/>
  <c r="N37" i="16"/>
  <c r="R37" i="16"/>
  <c r="R68" i="16"/>
  <c r="N68" i="16"/>
  <c r="G68" i="16"/>
  <c r="G19" i="16"/>
  <c r="N19" i="16"/>
  <c r="R19" i="16"/>
  <c r="N11" i="16"/>
  <c r="G11" i="16"/>
  <c r="R11" i="16"/>
  <c r="R17" i="16"/>
  <c r="G17" i="16"/>
  <c r="N17" i="16"/>
  <c r="N7" i="16"/>
  <c r="R7" i="16"/>
  <c r="G7" i="16"/>
  <c r="G31" i="24"/>
  <c r="R31" i="24"/>
  <c r="N31" i="24"/>
  <c r="N37" i="24"/>
  <c r="G37" i="24"/>
  <c r="R37" i="24"/>
  <c r="G85" i="24"/>
  <c r="N85" i="24"/>
  <c r="R85" i="24"/>
  <c r="G83" i="24"/>
  <c r="R83" i="24"/>
  <c r="N83" i="24"/>
  <c r="N62" i="24"/>
  <c r="G62" i="24"/>
  <c r="R62" i="24"/>
  <c r="N12" i="12"/>
  <c r="G12" i="12"/>
  <c r="R12" i="12"/>
  <c r="N27" i="12"/>
  <c r="G27" i="12"/>
  <c r="R27" i="12"/>
  <c r="G23" i="12"/>
  <c r="R23" i="12"/>
  <c r="N23" i="12"/>
  <c r="S70" i="15"/>
  <c r="O70" i="15"/>
  <c r="G52" i="28"/>
  <c r="N52" i="28"/>
  <c r="R52" i="28"/>
  <c r="R10" i="28"/>
  <c r="G10" i="28"/>
  <c r="N10" i="28"/>
  <c r="N86" i="28"/>
  <c r="R86" i="28"/>
  <c r="G86" i="28"/>
  <c r="R43" i="28"/>
  <c r="G43" i="28"/>
  <c r="N43" i="28"/>
  <c r="N63" i="28"/>
  <c r="G63" i="28"/>
  <c r="R63" i="28"/>
  <c r="R23" i="28"/>
  <c r="G23" i="28"/>
  <c r="N23" i="28"/>
  <c r="G78" i="28"/>
  <c r="N78" i="28"/>
  <c r="R78" i="28"/>
  <c r="G27" i="28"/>
  <c r="N27" i="28"/>
  <c r="R27" i="28"/>
  <c r="R19" i="28"/>
  <c r="N19" i="28"/>
  <c r="G19" i="28"/>
  <c r="G55" i="15"/>
  <c r="R55" i="15"/>
  <c r="N55" i="15"/>
  <c r="G60" i="15"/>
  <c r="N60" i="15"/>
  <c r="R60" i="15"/>
  <c r="G29" i="15"/>
  <c r="R29" i="15"/>
  <c r="N29" i="15"/>
  <c r="G16" i="15"/>
  <c r="R16" i="15"/>
  <c r="N16" i="15"/>
  <c r="R62" i="15"/>
  <c r="G62" i="15"/>
  <c r="N62" i="15"/>
  <c r="R17" i="15"/>
  <c r="N17" i="15"/>
  <c r="G17" i="15"/>
  <c r="G37" i="15"/>
  <c r="R37" i="15"/>
  <c r="N37" i="15"/>
  <c r="N41" i="15"/>
  <c r="R41" i="15"/>
  <c r="G41" i="15"/>
  <c r="G56" i="10"/>
  <c r="N56" i="10"/>
  <c r="R56" i="10"/>
  <c r="G10" i="10"/>
  <c r="R10" i="10"/>
  <c r="N10" i="10"/>
  <c r="G62" i="10"/>
  <c r="N62" i="10"/>
  <c r="R62" i="10"/>
  <c r="G28" i="10"/>
  <c r="R28" i="10"/>
  <c r="N28" i="10"/>
  <c r="N63" i="10"/>
  <c r="R63" i="10"/>
  <c r="G63" i="10"/>
  <c r="G12" i="10"/>
  <c r="R12" i="10"/>
  <c r="N12" i="10"/>
  <c r="N36" i="10"/>
  <c r="G36" i="10"/>
  <c r="R36" i="10"/>
  <c r="R42" i="10"/>
  <c r="N42" i="10"/>
  <c r="G42" i="10"/>
  <c r="G37" i="10"/>
  <c r="N37" i="10"/>
  <c r="R37" i="10"/>
  <c r="R41" i="10"/>
  <c r="G41" i="10"/>
  <c r="N41" i="10"/>
  <c r="N53" i="13"/>
  <c r="R53" i="13"/>
  <c r="G53" i="13"/>
  <c r="N13" i="13"/>
  <c r="G13" i="13"/>
  <c r="R13" i="13"/>
  <c r="N27" i="13"/>
  <c r="G27" i="13"/>
  <c r="R27" i="13"/>
  <c r="G39" i="13"/>
  <c r="R39" i="13"/>
  <c r="N39" i="13"/>
  <c r="N38" i="13"/>
  <c r="R38" i="13"/>
  <c r="G38" i="13"/>
  <c r="R79" i="13"/>
  <c r="G79" i="13"/>
  <c r="N79" i="13"/>
  <c r="G30" i="13"/>
  <c r="N30" i="13"/>
  <c r="R30" i="13"/>
  <c r="R62" i="13"/>
  <c r="N62" i="13"/>
  <c r="G62" i="13"/>
  <c r="G61" i="13"/>
  <c r="N61" i="13"/>
  <c r="R61" i="13"/>
  <c r="G55" i="14"/>
  <c r="R55" i="14"/>
  <c r="N55" i="14"/>
  <c r="N7" i="14"/>
  <c r="R7" i="14"/>
  <c r="G7" i="14"/>
  <c r="R63" i="14"/>
  <c r="G63" i="14"/>
  <c r="N63" i="14"/>
  <c r="G61" i="14"/>
  <c r="N61" i="14"/>
  <c r="R61" i="14"/>
  <c r="G67" i="14"/>
  <c r="R67" i="14"/>
  <c r="N67" i="14"/>
  <c r="G27" i="14"/>
  <c r="R27" i="14"/>
  <c r="N27" i="14"/>
  <c r="R66" i="14"/>
  <c r="N66" i="14"/>
  <c r="G66" i="14"/>
  <c r="R15" i="14"/>
  <c r="G15" i="14"/>
  <c r="N15" i="14"/>
  <c r="N39" i="14"/>
  <c r="R39" i="14"/>
  <c r="G39" i="14"/>
  <c r="N5" i="14"/>
  <c r="R5" i="14"/>
  <c r="G5" i="14"/>
  <c r="O58" i="23"/>
  <c r="S58" i="23"/>
  <c r="O7" i="24"/>
  <c r="S7" i="24"/>
  <c r="O69" i="11"/>
  <c r="S69" i="11"/>
  <c r="O79" i="18"/>
  <c r="S79" i="18"/>
  <c r="O43" i="10"/>
  <c r="S43" i="10"/>
  <c r="O51" i="17"/>
  <c r="S51" i="17"/>
  <c r="S52" i="14"/>
  <c r="O52" i="14"/>
  <c r="S24" i="24"/>
  <c r="O24" i="24"/>
  <c r="O47" i="24"/>
  <c r="S47" i="24"/>
  <c r="S79" i="15"/>
  <c r="O79" i="15"/>
  <c r="S64" i="25"/>
  <c r="O64" i="25"/>
  <c r="S78" i="13"/>
  <c r="O78" i="13"/>
  <c r="S38" i="16"/>
  <c r="O38" i="16"/>
  <c r="S22" i="25"/>
  <c r="O22" i="25"/>
  <c r="S30" i="19"/>
  <c r="O30" i="19"/>
  <c r="O63" i="26"/>
  <c r="S63" i="26"/>
  <c r="S27" i="12"/>
  <c r="O27" i="12"/>
  <c r="O21" i="19"/>
  <c r="S21" i="19"/>
  <c r="O85" i="27"/>
  <c r="S85" i="27"/>
  <c r="O67" i="24"/>
  <c r="S67" i="24"/>
  <c r="O8" i="27"/>
  <c r="S8" i="27"/>
  <c r="S63" i="15"/>
  <c r="O63" i="15"/>
  <c r="S15" i="15"/>
  <c r="O15" i="15"/>
  <c r="O41" i="25"/>
  <c r="S41" i="25"/>
  <c r="O9" i="13"/>
  <c r="S9" i="13"/>
  <c r="S82" i="13"/>
  <c r="O82" i="13"/>
  <c r="S18" i="4"/>
  <c r="O18" i="4"/>
  <c r="O79" i="17"/>
  <c r="S79" i="17"/>
  <c r="O51" i="15"/>
  <c r="S51" i="15"/>
  <c r="O51" i="10"/>
  <c r="S51" i="10"/>
  <c r="O54" i="14"/>
  <c r="S54" i="14"/>
  <c r="S42" i="23"/>
  <c r="O42" i="23"/>
  <c r="O78" i="17"/>
  <c r="S78" i="17"/>
  <c r="O35" i="22"/>
  <c r="S35" i="22"/>
  <c r="S50" i="24"/>
  <c r="O50" i="24"/>
  <c r="S25" i="13"/>
  <c r="O25" i="13"/>
  <c r="O69" i="16"/>
  <c r="S69" i="16"/>
  <c r="O16" i="17"/>
  <c r="S16" i="17"/>
  <c r="O43" i="4"/>
  <c r="S43" i="4"/>
  <c r="O24" i="11"/>
  <c r="S24" i="11"/>
  <c r="S12" i="16"/>
  <c r="O12" i="16"/>
  <c r="S20" i="26"/>
  <c r="O20" i="26"/>
  <c r="O48" i="16"/>
  <c r="S48" i="16"/>
  <c r="S26" i="25"/>
  <c r="O26" i="25"/>
  <c r="S55" i="13"/>
  <c r="O55" i="13"/>
  <c r="S57" i="15"/>
  <c r="O57" i="15"/>
  <c r="S63" i="16"/>
  <c r="O63" i="16"/>
  <c r="S18" i="10"/>
  <c r="O18" i="10"/>
  <c r="S49" i="18"/>
  <c r="O49" i="18"/>
  <c r="S48" i="23"/>
  <c r="O48" i="23"/>
  <c r="S49" i="22"/>
  <c r="O49" i="22"/>
  <c r="S32" i="13"/>
  <c r="O32" i="13"/>
  <c r="O64" i="13"/>
  <c r="S64" i="13"/>
  <c r="S49" i="16"/>
  <c r="O49" i="16"/>
  <c r="S5" i="25"/>
  <c r="O5" i="25"/>
  <c r="S67" i="14"/>
  <c r="O67" i="14"/>
  <c r="O42" i="24"/>
  <c r="S42" i="24"/>
  <c r="O26" i="10"/>
  <c r="S26" i="10"/>
  <c r="O64" i="24"/>
  <c r="S64" i="24"/>
  <c r="S16" i="11"/>
  <c r="O16" i="11"/>
  <c r="O9" i="26"/>
  <c r="S9" i="26"/>
  <c r="S12" i="19"/>
  <c r="O12" i="19"/>
  <c r="O62" i="22"/>
  <c r="S62" i="22"/>
  <c r="O10" i="28"/>
  <c r="S10" i="28"/>
  <c r="O29" i="12"/>
  <c r="S29" i="12"/>
  <c r="O43" i="17"/>
  <c r="S43" i="17"/>
  <c r="S47" i="12"/>
  <c r="O47" i="12"/>
  <c r="O66" i="10"/>
  <c r="S66" i="10"/>
  <c r="O49" i="15"/>
  <c r="S49" i="15"/>
  <c r="O53" i="23"/>
  <c r="S53" i="23"/>
  <c r="S40" i="22"/>
  <c r="O40" i="22"/>
  <c r="O7" i="12"/>
  <c r="S7" i="12"/>
  <c r="O42" i="11"/>
  <c r="S42" i="11"/>
  <c r="O83" i="23"/>
  <c r="S83" i="23"/>
  <c r="O53" i="10"/>
  <c r="S53" i="10"/>
  <c r="O8" i="15"/>
  <c r="S8" i="15"/>
  <c r="S86" i="25"/>
  <c r="O86" i="25"/>
  <c r="S18" i="19"/>
  <c r="O18" i="19"/>
  <c r="O11" i="27"/>
  <c r="S11" i="27"/>
  <c r="S38" i="28"/>
  <c r="O38" i="28"/>
  <c r="S24" i="26"/>
  <c r="O24" i="26"/>
  <c r="S68" i="23"/>
  <c r="O68" i="23"/>
  <c r="O69" i="19"/>
  <c r="S69" i="19"/>
  <c r="S26" i="9"/>
  <c r="O26" i="9"/>
  <c r="O16" i="4"/>
  <c r="S16" i="4"/>
  <c r="O34" i="26"/>
  <c r="S34" i="26"/>
  <c r="O24" i="13"/>
  <c r="S24" i="13"/>
  <c r="O27" i="13"/>
  <c r="S27" i="13"/>
  <c r="O12" i="23"/>
  <c r="S12" i="23"/>
  <c r="O67" i="25"/>
  <c r="S67" i="25"/>
  <c r="O29" i="27"/>
  <c r="S29" i="27"/>
  <c r="O6" i="11"/>
  <c r="S6" i="11"/>
  <c r="O52" i="15"/>
  <c r="S52" i="15"/>
  <c r="O82" i="12"/>
  <c r="S82" i="12"/>
  <c r="S36" i="25"/>
  <c r="O36" i="25"/>
  <c r="S33" i="10"/>
  <c r="O33" i="10"/>
  <c r="S40" i="13"/>
  <c r="O40" i="13"/>
  <c r="O18" i="9"/>
  <c r="S18" i="9"/>
  <c r="S68" i="16"/>
  <c r="O68" i="16"/>
  <c r="S84" i="13"/>
  <c r="O84" i="13"/>
  <c r="S5" i="17"/>
  <c r="O5" i="17"/>
  <c r="S44" i="4"/>
  <c r="O44" i="4"/>
  <c r="S63" i="13"/>
  <c r="O63" i="13"/>
  <c r="S59" i="14"/>
  <c r="O59" i="14"/>
  <c r="O51" i="18"/>
  <c r="S51" i="18"/>
  <c r="R74" i="4"/>
  <c r="N74" i="4"/>
  <c r="S37" i="12"/>
  <c r="O37" i="12"/>
  <c r="O69" i="17"/>
  <c r="S69" i="17"/>
  <c r="O11" i="17"/>
  <c r="S11" i="17"/>
  <c r="S16" i="26"/>
  <c r="O16" i="26"/>
  <c r="O5" i="16"/>
  <c r="S5" i="16"/>
  <c r="O13" i="18"/>
  <c r="S13" i="18"/>
  <c r="O78" i="9"/>
  <c r="S78" i="9"/>
  <c r="O12" i="24"/>
  <c r="S12" i="24"/>
  <c r="S82" i="10"/>
  <c r="O82" i="10"/>
  <c r="O79" i="14"/>
  <c r="S79" i="14"/>
  <c r="S31" i="28"/>
  <c r="O31" i="28"/>
  <c r="S40" i="25"/>
  <c r="O40" i="25"/>
  <c r="O14" i="10"/>
  <c r="S14" i="10"/>
  <c r="S19" i="26"/>
  <c r="O19" i="26"/>
  <c r="S59" i="22"/>
  <c r="O59" i="22"/>
  <c r="O56" i="15"/>
  <c r="S56" i="15"/>
  <c r="O15" i="23"/>
  <c r="S15" i="23"/>
  <c r="O60" i="27"/>
  <c r="S60" i="27"/>
  <c r="O24" i="12"/>
  <c r="S24" i="12"/>
  <c r="O20" i="10"/>
  <c r="S20" i="10"/>
  <c r="S46" i="12"/>
  <c r="O46" i="12"/>
  <c r="O12" i="15"/>
  <c r="S12" i="15"/>
  <c r="S11" i="25"/>
  <c r="O11" i="25"/>
  <c r="S15" i="27"/>
  <c r="O15" i="27"/>
  <c r="O55" i="22"/>
  <c r="S55" i="22"/>
  <c r="O5" i="15"/>
  <c r="S5" i="15"/>
  <c r="O6" i="16"/>
  <c r="S6" i="16"/>
  <c r="S68" i="19"/>
  <c r="O68" i="19"/>
  <c r="S5" i="11"/>
  <c r="O5" i="11"/>
  <c r="O31" i="22"/>
  <c r="S31" i="22"/>
  <c r="O16" i="28"/>
  <c r="S16" i="28"/>
  <c r="O68" i="12"/>
  <c r="S68" i="12"/>
  <c r="S79" i="24"/>
  <c r="O79" i="24"/>
  <c r="S12" i="11"/>
  <c r="O12" i="11"/>
  <c r="O50" i="13"/>
  <c r="S50" i="13"/>
  <c r="O9" i="28"/>
  <c r="S9" i="28"/>
  <c r="S69" i="24"/>
  <c r="O69" i="24"/>
  <c r="O49" i="27"/>
  <c r="S49" i="27"/>
  <c r="O14" i="26"/>
  <c r="S14" i="26"/>
  <c r="S63" i="18"/>
  <c r="O63" i="18"/>
  <c r="O29" i="19"/>
  <c r="S29" i="19"/>
  <c r="O7" i="17"/>
  <c r="S7" i="17"/>
  <c r="S35" i="19"/>
  <c r="O35" i="19"/>
  <c r="O21" i="4"/>
  <c r="S21" i="4"/>
  <c r="O79" i="19"/>
  <c r="S79" i="19"/>
  <c r="O23" i="22"/>
  <c r="S23" i="22"/>
  <c r="O86" i="24"/>
  <c r="S86" i="24"/>
  <c r="S49" i="10"/>
  <c r="O49" i="10"/>
  <c r="S61" i="15"/>
  <c r="O61" i="15"/>
  <c r="S57" i="25"/>
  <c r="O57" i="25"/>
  <c r="S36" i="19"/>
  <c r="O36" i="19"/>
  <c r="S63" i="22"/>
  <c r="O63" i="22"/>
  <c r="S50" i="19"/>
  <c r="O50" i="19"/>
  <c r="O9" i="27"/>
  <c r="S9" i="27"/>
  <c r="S37" i="11"/>
  <c r="O37" i="11"/>
  <c r="S13" i="12"/>
  <c r="O13" i="12"/>
  <c r="O27" i="11"/>
  <c r="S27" i="11"/>
  <c r="O16" i="15"/>
  <c r="S16" i="15"/>
  <c r="O25" i="27"/>
  <c r="S25" i="27"/>
  <c r="O45" i="23"/>
  <c r="S45" i="23"/>
  <c r="S23" i="10"/>
  <c r="O23" i="10"/>
  <c r="O23" i="25"/>
  <c r="S23" i="25"/>
  <c r="O78" i="15"/>
  <c r="S78" i="15"/>
  <c r="S83" i="19"/>
  <c r="O83" i="19"/>
  <c r="O67" i="27"/>
  <c r="S67" i="27"/>
  <c r="O42" i="12"/>
  <c r="S42" i="12"/>
  <c r="S5" i="27"/>
  <c r="O5" i="27"/>
  <c r="O78" i="22"/>
  <c r="S78" i="22"/>
  <c r="S33" i="28"/>
  <c r="O33" i="28"/>
  <c r="S82" i="27"/>
  <c r="O82" i="27"/>
  <c r="S45" i="26"/>
  <c r="O45" i="26"/>
  <c r="S5" i="12"/>
  <c r="O5" i="12"/>
  <c r="S40" i="24"/>
  <c r="O40" i="24"/>
  <c r="S34" i="25"/>
  <c r="O34" i="25"/>
  <c r="O56" i="24"/>
  <c r="S56" i="24"/>
  <c r="O57" i="4"/>
  <c r="S57" i="4"/>
  <c r="O56" i="12"/>
  <c r="S56" i="12"/>
  <c r="S24" i="10"/>
  <c r="O24" i="10"/>
  <c r="O35" i="15"/>
  <c r="S35" i="15"/>
  <c r="O64" i="15"/>
  <c r="S64" i="15"/>
  <c r="O45" i="17"/>
  <c r="S45" i="17"/>
  <c r="O37" i="14"/>
  <c r="S37" i="14"/>
  <c r="O46" i="24"/>
  <c r="S46" i="24"/>
  <c r="O30" i="17"/>
  <c r="S30" i="17"/>
  <c r="O15" i="9"/>
  <c r="S15" i="9"/>
  <c r="S41" i="18"/>
  <c r="O41" i="18"/>
  <c r="S35" i="16"/>
  <c r="O35" i="16"/>
  <c r="S45" i="12"/>
  <c r="O45" i="12"/>
  <c r="O57" i="10"/>
  <c r="S57" i="10"/>
  <c r="S53" i="4"/>
  <c r="O53" i="4"/>
  <c r="S69" i="25"/>
  <c r="O69" i="25"/>
  <c r="S6" i="23"/>
  <c r="O6" i="23"/>
  <c r="S48" i="11"/>
  <c r="O48" i="11"/>
  <c r="S31" i="19"/>
  <c r="O31" i="19"/>
  <c r="S9" i="10"/>
  <c r="O9" i="10"/>
  <c r="S59" i="12"/>
  <c r="O59" i="12"/>
  <c r="O52" i="9"/>
  <c r="S52" i="9"/>
  <c r="S19" i="18"/>
  <c r="O19" i="18"/>
  <c r="O47" i="19"/>
  <c r="S47" i="19"/>
  <c r="O40" i="14"/>
  <c r="S40" i="14"/>
  <c r="S81" i="18"/>
  <c r="O81" i="18"/>
  <c r="S12" i="12"/>
  <c r="O12" i="12"/>
  <c r="O64" i="10"/>
  <c r="S64" i="10"/>
  <c r="S51" i="26"/>
  <c r="O51" i="26"/>
  <c r="O10" i="27"/>
  <c r="S10" i="27"/>
  <c r="S17" i="23"/>
  <c r="O17" i="23"/>
  <c r="O13" i="19"/>
  <c r="S13" i="19"/>
  <c r="O43" i="13"/>
  <c r="S43" i="13"/>
  <c r="S59" i="9"/>
  <c r="O59" i="9"/>
  <c r="S83" i="22"/>
  <c r="O83" i="22"/>
  <c r="S21" i="14"/>
  <c r="O21" i="14"/>
  <c r="S44" i="18"/>
  <c r="O44" i="18"/>
  <c r="O82" i="25"/>
  <c r="S82" i="25"/>
  <c r="S37" i="24"/>
  <c r="O37" i="24"/>
  <c r="O44" i="13"/>
  <c r="S44" i="13"/>
  <c r="O81" i="16"/>
  <c r="S81" i="16"/>
  <c r="S43" i="23"/>
  <c r="O43" i="23"/>
  <c r="O79" i="4"/>
  <c r="S79" i="4"/>
  <c r="O6" i="14"/>
  <c r="S6" i="14"/>
  <c r="S27" i="17"/>
  <c r="O27" i="17"/>
  <c r="S81" i="10"/>
  <c r="O81" i="10"/>
  <c r="O46" i="11"/>
  <c r="S46" i="11"/>
  <c r="S31" i="13"/>
  <c r="O31" i="13"/>
  <c r="O85" i="16"/>
  <c r="S85" i="16"/>
  <c r="O21" i="15"/>
  <c r="S21" i="15"/>
  <c r="S50" i="12"/>
  <c r="O50" i="12"/>
  <c r="S7" i="11"/>
  <c r="O7" i="11"/>
  <c r="O51" i="23"/>
  <c r="S51" i="23"/>
  <c r="N75" i="4"/>
  <c r="R75" i="4"/>
  <c r="G75" i="4"/>
  <c r="O21" i="22"/>
  <c r="S21" i="22"/>
  <c r="O42" i="4"/>
  <c r="S42" i="4"/>
  <c r="S5" i="19"/>
  <c r="O5" i="19"/>
  <c r="S59" i="17"/>
  <c r="O59" i="17"/>
  <c r="S36" i="18"/>
  <c r="O36" i="18"/>
  <c r="O35" i="12"/>
  <c r="S35" i="12"/>
  <c r="S86" i="11"/>
  <c r="O86" i="11"/>
  <c r="S53" i="9"/>
  <c r="O53" i="9"/>
  <c r="S23" i="13"/>
  <c r="O23" i="13"/>
  <c r="O40" i="12"/>
  <c r="S40" i="12"/>
  <c r="O7" i="14"/>
  <c r="S7" i="14"/>
  <c r="O59" i="23"/>
  <c r="S59" i="23"/>
  <c r="S15" i="4"/>
  <c r="O15" i="4"/>
  <c r="S21" i="12"/>
  <c r="O21" i="12"/>
  <c r="O34" i="14"/>
  <c r="S34" i="14"/>
  <c r="O32" i="18"/>
  <c r="S32" i="18"/>
  <c r="O17" i="13"/>
  <c r="S17" i="13"/>
  <c r="O84" i="9"/>
  <c r="S84" i="9"/>
  <c r="O68" i="27"/>
  <c r="S68" i="27"/>
  <c r="O65" i="26"/>
  <c r="S65" i="26"/>
  <c r="S81" i="25"/>
  <c r="O81" i="25"/>
  <c r="O21" i="27"/>
  <c r="S21" i="27"/>
  <c r="O80" i="11"/>
  <c r="S80" i="11"/>
  <c r="O24" i="16"/>
  <c r="S24" i="16"/>
  <c r="O7" i="26"/>
  <c r="S7" i="26"/>
  <c r="S32" i="25"/>
  <c r="O32" i="25"/>
  <c r="O12" i="22"/>
  <c r="S12" i="22"/>
  <c r="O21" i="24"/>
  <c r="S21" i="24"/>
  <c r="O81" i="27"/>
  <c r="S81" i="27"/>
  <c r="S41" i="4"/>
  <c r="O41" i="4"/>
  <c r="S20" i="25"/>
  <c r="O20" i="25"/>
  <c r="S21" i="10"/>
  <c r="O21" i="10"/>
  <c r="S52" i="24"/>
  <c r="O52" i="24"/>
  <c r="O48" i="25"/>
  <c r="S48" i="25"/>
  <c r="O41" i="17"/>
  <c r="S41" i="17"/>
  <c r="S11" i="28"/>
  <c r="O11" i="28"/>
  <c r="O49" i="11"/>
  <c r="S49" i="11"/>
  <c r="O57" i="18"/>
  <c r="S57" i="18"/>
  <c r="O79" i="12"/>
  <c r="S79" i="12"/>
  <c r="O8" i="26"/>
  <c r="S8" i="26"/>
  <c r="S13" i="27"/>
  <c r="O13" i="27"/>
  <c r="O60" i="18"/>
  <c r="S60" i="18"/>
  <c r="S84" i="12"/>
  <c r="O84" i="12"/>
  <c r="R76" i="10"/>
  <c r="N76" i="10"/>
  <c r="G76" i="10"/>
  <c r="S64" i="26"/>
  <c r="O64" i="26"/>
  <c r="O52" i="27"/>
  <c r="S52" i="27"/>
  <c r="O62" i="14"/>
  <c r="S62" i="14"/>
  <c r="S29" i="25"/>
  <c r="O29" i="25"/>
  <c r="S34" i="17"/>
  <c r="O34" i="17"/>
  <c r="S7" i="13"/>
  <c r="O7" i="13"/>
  <c r="O32" i="16"/>
  <c r="S32" i="16"/>
  <c r="O44" i="17"/>
  <c r="S44" i="17"/>
  <c r="S46" i="14"/>
  <c r="O46" i="14"/>
  <c r="S44" i="19"/>
  <c r="O44" i="19"/>
  <c r="O32" i="28"/>
  <c r="S32" i="28"/>
  <c r="S78" i="16"/>
  <c r="O78" i="16"/>
  <c r="O49" i="19"/>
  <c r="S49" i="19"/>
  <c r="O22" i="19"/>
  <c r="S22" i="19"/>
  <c r="S55" i="15"/>
  <c r="O55" i="15"/>
  <c r="S42" i="25"/>
  <c r="O42" i="25"/>
  <c r="S9" i="24"/>
  <c r="O9" i="24"/>
  <c r="O13" i="10"/>
  <c r="S13" i="10"/>
  <c r="O9" i="18"/>
  <c r="S9" i="18"/>
  <c r="O8" i="23"/>
  <c r="S8" i="23"/>
  <c r="R56" i="17"/>
  <c r="G56" i="17"/>
  <c r="N56" i="17"/>
  <c r="G57" i="17"/>
  <c r="N57" i="17"/>
  <c r="R57" i="17"/>
  <c r="R24" i="17"/>
  <c r="N24" i="17"/>
  <c r="G24" i="17"/>
  <c r="G66" i="17"/>
  <c r="R66" i="17"/>
  <c r="N66" i="17"/>
  <c r="G69" i="17"/>
  <c r="R69" i="17"/>
  <c r="N69" i="17"/>
  <c r="R32" i="17"/>
  <c r="G32" i="17"/>
  <c r="N32" i="17"/>
  <c r="N6" i="17"/>
  <c r="R6" i="17"/>
  <c r="G6" i="17"/>
  <c r="G14" i="17"/>
  <c r="N14" i="17"/>
  <c r="R14" i="17"/>
  <c r="N79" i="17"/>
  <c r="R79" i="17"/>
  <c r="G79" i="17"/>
  <c r="G59" i="17"/>
  <c r="R59" i="17"/>
  <c r="N59" i="17"/>
  <c r="G49" i="4"/>
  <c r="R49" i="4"/>
  <c r="N49" i="4"/>
  <c r="R64" i="4"/>
  <c r="G64" i="4"/>
  <c r="N64" i="4"/>
  <c r="N25" i="4"/>
  <c r="G25" i="4"/>
  <c r="R25" i="4"/>
  <c r="G29" i="4"/>
  <c r="N29" i="4"/>
  <c r="R29" i="4"/>
  <c r="R50" i="18"/>
  <c r="G50" i="18"/>
  <c r="N50" i="18"/>
  <c r="N56" i="18"/>
  <c r="G56" i="18"/>
  <c r="R56" i="18"/>
  <c r="R16" i="18"/>
  <c r="G16" i="18"/>
  <c r="N16" i="18"/>
  <c r="G12" i="18"/>
  <c r="N12" i="18"/>
  <c r="R12" i="18"/>
  <c r="G21" i="18"/>
  <c r="N21" i="18"/>
  <c r="R21" i="18"/>
  <c r="N44" i="18"/>
  <c r="R44" i="18"/>
  <c r="G44" i="18"/>
  <c r="G32" i="18"/>
  <c r="N32" i="18"/>
  <c r="R32" i="18"/>
  <c r="N47" i="18"/>
  <c r="R47" i="18"/>
  <c r="G47" i="18"/>
  <c r="R6" i="18"/>
  <c r="N6" i="18"/>
  <c r="G6" i="18"/>
  <c r="N23" i="18"/>
  <c r="R23" i="18"/>
  <c r="G23" i="18"/>
  <c r="G53" i="9"/>
  <c r="N53" i="9"/>
  <c r="R53" i="9"/>
  <c r="G16" i="9"/>
  <c r="R16" i="9"/>
  <c r="N16" i="9"/>
  <c r="R79" i="9"/>
  <c r="G79" i="9"/>
  <c r="N79" i="9"/>
  <c r="R57" i="24"/>
  <c r="N57" i="24"/>
  <c r="G57" i="24"/>
  <c r="R82" i="24"/>
  <c r="G82" i="24"/>
  <c r="N82" i="24"/>
  <c r="G80" i="24"/>
  <c r="N80" i="24"/>
  <c r="R80" i="24"/>
  <c r="R60" i="24"/>
  <c r="G60" i="24"/>
  <c r="N60" i="24"/>
  <c r="N36" i="24"/>
  <c r="R36" i="24"/>
  <c r="G36" i="24"/>
  <c r="N9" i="24"/>
  <c r="R9" i="24"/>
  <c r="G9" i="24"/>
  <c r="G67" i="24"/>
  <c r="R67" i="24"/>
  <c r="N67" i="24"/>
  <c r="N78" i="24"/>
  <c r="R78" i="24"/>
  <c r="G78" i="24"/>
  <c r="R64" i="24"/>
  <c r="N64" i="24"/>
  <c r="G64" i="24"/>
  <c r="G53" i="27"/>
  <c r="R53" i="27"/>
  <c r="N53" i="27"/>
  <c r="G55" i="27"/>
  <c r="N55" i="27"/>
  <c r="R55" i="27"/>
  <c r="G60" i="27"/>
  <c r="N60" i="27"/>
  <c r="R60" i="27"/>
  <c r="R12" i="27"/>
  <c r="G12" i="27"/>
  <c r="N12" i="27"/>
  <c r="G79" i="27"/>
  <c r="R79" i="27"/>
  <c r="N79" i="27"/>
  <c r="N84" i="27"/>
  <c r="G84" i="27"/>
  <c r="R84" i="27"/>
  <c r="N13" i="27"/>
  <c r="R13" i="27"/>
  <c r="G13" i="27"/>
  <c r="R30" i="27"/>
  <c r="G30" i="27"/>
  <c r="N30" i="27"/>
  <c r="N48" i="28"/>
  <c r="R48" i="28"/>
  <c r="G48" i="28"/>
  <c r="G67" i="28"/>
  <c r="R67" i="28"/>
  <c r="N67" i="28"/>
  <c r="R83" i="28"/>
  <c r="N83" i="28"/>
  <c r="G83" i="28"/>
  <c r="R17" i="28"/>
  <c r="G17" i="28"/>
  <c r="N17" i="28"/>
  <c r="R45" i="28"/>
  <c r="G45" i="28"/>
  <c r="N45" i="28"/>
  <c r="G62" i="28"/>
  <c r="N62" i="28"/>
  <c r="R62" i="28"/>
  <c r="N61" i="28"/>
  <c r="R61" i="28"/>
  <c r="G61" i="28"/>
  <c r="N13" i="28"/>
  <c r="R13" i="28"/>
  <c r="G13" i="28"/>
  <c r="G38" i="28"/>
  <c r="N38" i="28"/>
  <c r="R38" i="28"/>
  <c r="R54" i="15"/>
  <c r="N54" i="15"/>
  <c r="G54" i="15"/>
  <c r="R25" i="15"/>
  <c r="G25" i="15"/>
  <c r="N25" i="15"/>
  <c r="G35" i="15"/>
  <c r="R35" i="15"/>
  <c r="N35" i="15"/>
  <c r="N34" i="15"/>
  <c r="R34" i="15"/>
  <c r="G34" i="15"/>
  <c r="G19" i="15"/>
  <c r="N19" i="15"/>
  <c r="R19" i="15"/>
  <c r="G65" i="15"/>
  <c r="N65" i="15"/>
  <c r="R65" i="15"/>
  <c r="N79" i="15"/>
  <c r="G79" i="15"/>
  <c r="R79" i="15"/>
  <c r="G56" i="26"/>
  <c r="R56" i="26"/>
  <c r="N56" i="26"/>
  <c r="R81" i="26"/>
  <c r="N81" i="26"/>
  <c r="G81" i="26"/>
  <c r="N17" i="26"/>
  <c r="G17" i="26"/>
  <c r="R17" i="26"/>
  <c r="G62" i="26"/>
  <c r="N62" i="26"/>
  <c r="R62" i="26"/>
  <c r="R7" i="26"/>
  <c r="N7" i="26"/>
  <c r="G7" i="26"/>
  <c r="R41" i="26"/>
  <c r="G41" i="26"/>
  <c r="N41" i="26"/>
  <c r="R68" i="26"/>
  <c r="N68" i="26"/>
  <c r="G68" i="26"/>
  <c r="R79" i="26"/>
  <c r="G79" i="26"/>
  <c r="N79" i="26"/>
  <c r="N82" i="26"/>
  <c r="R82" i="26"/>
  <c r="G82" i="26"/>
  <c r="N40" i="10"/>
  <c r="R40" i="10"/>
  <c r="G40" i="10"/>
  <c r="G81" i="10"/>
  <c r="R81" i="10"/>
  <c r="N81" i="10"/>
  <c r="G17" i="10"/>
  <c r="N17" i="10"/>
  <c r="R17" i="10"/>
  <c r="N80" i="10"/>
  <c r="R80" i="10"/>
  <c r="G80" i="10"/>
  <c r="R44" i="10"/>
  <c r="G44" i="10"/>
  <c r="N44" i="10"/>
  <c r="G26" i="10"/>
  <c r="N26" i="10"/>
  <c r="R26" i="10"/>
  <c r="G53" i="11"/>
  <c r="R53" i="11"/>
  <c r="N53" i="11"/>
  <c r="G84" i="11"/>
  <c r="R84" i="11"/>
  <c r="N84" i="11"/>
  <c r="G82" i="11"/>
  <c r="R82" i="11"/>
  <c r="N82" i="11"/>
  <c r="N31" i="11"/>
  <c r="G31" i="11"/>
  <c r="R31" i="11"/>
  <c r="R43" i="11"/>
  <c r="N43" i="11"/>
  <c r="G43" i="11"/>
  <c r="G69" i="11"/>
  <c r="R69" i="11"/>
  <c r="N69" i="11"/>
  <c r="G25" i="11"/>
  <c r="N25" i="11"/>
  <c r="R25" i="11"/>
  <c r="N73" i="1"/>
  <c r="R73" i="1"/>
  <c r="N72" i="1"/>
  <c r="R72" i="1"/>
  <c r="R55" i="17"/>
  <c r="N55" i="17"/>
  <c r="G55" i="17"/>
  <c r="G65" i="17"/>
  <c r="N65" i="17"/>
  <c r="R65" i="17"/>
  <c r="R8" i="17"/>
  <c r="N8" i="17"/>
  <c r="G8" i="17"/>
  <c r="N82" i="17"/>
  <c r="G82" i="17"/>
  <c r="R82" i="17"/>
  <c r="R31" i="17"/>
  <c r="G31" i="17"/>
  <c r="N31" i="17"/>
  <c r="G40" i="17"/>
  <c r="N40" i="17"/>
  <c r="R40" i="17"/>
  <c r="N13" i="17"/>
  <c r="G13" i="17"/>
  <c r="R13" i="17"/>
  <c r="N10" i="17"/>
  <c r="G10" i="17"/>
  <c r="R10" i="17"/>
  <c r="G19" i="17"/>
  <c r="N19" i="17"/>
  <c r="R19" i="17"/>
  <c r="O72" i="9"/>
  <c r="S72" i="9"/>
  <c r="N65" i="4"/>
  <c r="R65" i="4"/>
  <c r="G65" i="4"/>
  <c r="G60" i="4"/>
  <c r="N60" i="4"/>
  <c r="R60" i="4"/>
  <c r="R36" i="4"/>
  <c r="G36" i="4"/>
  <c r="N36" i="4"/>
  <c r="R58" i="16"/>
  <c r="N58" i="16"/>
  <c r="G58" i="16"/>
  <c r="R8" i="16"/>
  <c r="N8" i="16"/>
  <c r="G8" i="16"/>
  <c r="G46" i="16"/>
  <c r="R46" i="16"/>
  <c r="N46" i="16"/>
  <c r="G42" i="16"/>
  <c r="R42" i="16"/>
  <c r="N42" i="16"/>
  <c r="N23" i="16"/>
  <c r="G23" i="16"/>
  <c r="R23" i="16"/>
  <c r="G31" i="16"/>
  <c r="R31" i="16"/>
  <c r="N31" i="16"/>
  <c r="G10" i="16"/>
  <c r="R10" i="16"/>
  <c r="N10" i="16"/>
  <c r="G85" i="16"/>
  <c r="N85" i="16"/>
  <c r="R85" i="16"/>
  <c r="G50" i="24"/>
  <c r="R50" i="24"/>
  <c r="N50" i="24"/>
  <c r="G58" i="24"/>
  <c r="R58" i="24"/>
  <c r="N58" i="24"/>
  <c r="G19" i="24"/>
  <c r="R19" i="24"/>
  <c r="N19" i="24"/>
  <c r="G61" i="24"/>
  <c r="N61" i="24"/>
  <c r="R61" i="24"/>
  <c r="G35" i="24"/>
  <c r="N35" i="24"/>
  <c r="R35" i="24"/>
  <c r="R79" i="24"/>
  <c r="N79" i="24"/>
  <c r="G79" i="24"/>
  <c r="N69" i="24"/>
  <c r="G69" i="24"/>
  <c r="R69" i="24"/>
  <c r="G32" i="24"/>
  <c r="R32" i="24"/>
  <c r="N32" i="24"/>
  <c r="G46" i="24"/>
  <c r="R46" i="24"/>
  <c r="N46" i="24"/>
  <c r="R7" i="24"/>
  <c r="N7" i="24"/>
  <c r="G7" i="24"/>
  <c r="N5" i="27"/>
  <c r="R5" i="27"/>
  <c r="G5" i="27"/>
  <c r="N56" i="27"/>
  <c r="G56" i="27"/>
  <c r="R56" i="27"/>
  <c r="G85" i="27"/>
  <c r="R85" i="27"/>
  <c r="N85" i="27"/>
  <c r="N43" i="27"/>
  <c r="G43" i="27"/>
  <c r="R43" i="27"/>
  <c r="G34" i="27"/>
  <c r="N34" i="27"/>
  <c r="R34" i="27"/>
  <c r="N6" i="27"/>
  <c r="R6" i="27"/>
  <c r="G6" i="27"/>
  <c r="N19" i="27"/>
  <c r="R19" i="27"/>
  <c r="G19" i="27"/>
  <c r="N8" i="27"/>
  <c r="R8" i="27"/>
  <c r="G8" i="27"/>
  <c r="N81" i="27"/>
  <c r="R81" i="27"/>
  <c r="G81" i="27"/>
  <c r="R63" i="27"/>
  <c r="N63" i="27"/>
  <c r="G63" i="27"/>
  <c r="R57" i="28"/>
  <c r="G57" i="28"/>
  <c r="N57" i="28"/>
  <c r="R55" i="28"/>
  <c r="G55" i="28"/>
  <c r="N55" i="28"/>
  <c r="R24" i="28"/>
  <c r="G24" i="28"/>
  <c r="N24" i="28"/>
  <c r="G80" i="28"/>
  <c r="R80" i="28"/>
  <c r="N80" i="28"/>
  <c r="G18" i="28"/>
  <c r="N18" i="28"/>
  <c r="R18" i="28"/>
  <c r="G34" i="28"/>
  <c r="R34" i="28"/>
  <c r="N34" i="28"/>
  <c r="N51" i="15"/>
  <c r="R51" i="15"/>
  <c r="G51" i="15"/>
  <c r="R43" i="15"/>
  <c r="G43" i="15"/>
  <c r="N43" i="15"/>
  <c r="G42" i="15"/>
  <c r="R42" i="15"/>
  <c r="N42" i="15"/>
  <c r="R12" i="15"/>
  <c r="G12" i="15"/>
  <c r="N12" i="15"/>
  <c r="G81" i="15"/>
  <c r="R81" i="15"/>
  <c r="N81" i="15"/>
  <c r="G32" i="15"/>
  <c r="N32" i="15"/>
  <c r="R32" i="15"/>
  <c r="G67" i="15"/>
  <c r="N67" i="15"/>
  <c r="R67" i="15"/>
  <c r="G63" i="15"/>
  <c r="R63" i="15"/>
  <c r="N63" i="15"/>
  <c r="G30" i="15"/>
  <c r="N30" i="15"/>
  <c r="R30" i="15"/>
  <c r="G49" i="26"/>
  <c r="N49" i="26"/>
  <c r="R49" i="26"/>
  <c r="G33" i="26"/>
  <c r="R33" i="26"/>
  <c r="N33" i="26"/>
  <c r="G40" i="26"/>
  <c r="N40" i="26"/>
  <c r="R40" i="26"/>
  <c r="R65" i="26"/>
  <c r="G65" i="26"/>
  <c r="N65" i="26"/>
  <c r="N63" i="26"/>
  <c r="G63" i="26"/>
  <c r="R63" i="26"/>
  <c r="G67" i="26"/>
  <c r="R67" i="26"/>
  <c r="N67" i="26"/>
  <c r="R25" i="26"/>
  <c r="N25" i="26"/>
  <c r="G25" i="26"/>
  <c r="G61" i="26"/>
  <c r="R61" i="26"/>
  <c r="N61" i="26"/>
  <c r="N48" i="22"/>
  <c r="G48" i="22"/>
  <c r="R48" i="22"/>
  <c r="G35" i="22"/>
  <c r="R35" i="22"/>
  <c r="N35" i="22"/>
  <c r="R29" i="22"/>
  <c r="N29" i="22"/>
  <c r="G29" i="22"/>
  <c r="G21" i="22"/>
  <c r="N21" i="22"/>
  <c r="R21" i="22"/>
  <c r="G83" i="22"/>
  <c r="R83" i="22"/>
  <c r="N83" i="22"/>
  <c r="G42" i="22"/>
  <c r="N42" i="22"/>
  <c r="R42" i="22"/>
  <c r="R10" i="22"/>
  <c r="G10" i="22"/>
  <c r="N10" i="22"/>
  <c r="G36" i="22"/>
  <c r="R36" i="22"/>
  <c r="N36" i="22"/>
  <c r="R23" i="22"/>
  <c r="G23" i="22"/>
  <c r="N23" i="22"/>
  <c r="R57" i="11"/>
  <c r="N57" i="11"/>
  <c r="G57" i="11"/>
  <c r="G54" i="11"/>
  <c r="R54" i="11"/>
  <c r="N54" i="11"/>
  <c r="N14" i="11"/>
  <c r="R14" i="11"/>
  <c r="G14" i="11"/>
  <c r="N15" i="11"/>
  <c r="R15" i="11"/>
  <c r="G15" i="11"/>
  <c r="G16" i="11"/>
  <c r="R16" i="11"/>
  <c r="N16" i="11"/>
  <c r="R27" i="11"/>
  <c r="N27" i="11"/>
  <c r="G27" i="11"/>
  <c r="N7" i="11"/>
  <c r="R7" i="11"/>
  <c r="G7" i="11"/>
  <c r="G60" i="11"/>
  <c r="N60" i="11"/>
  <c r="R60" i="11"/>
  <c r="R6" i="11"/>
  <c r="N6" i="11"/>
  <c r="G6" i="11"/>
  <c r="G68" i="11"/>
  <c r="R68" i="11"/>
  <c r="N68" i="11"/>
  <c r="R52" i="17"/>
  <c r="N52" i="17"/>
  <c r="G52" i="17"/>
  <c r="N17" i="17"/>
  <c r="G17" i="17"/>
  <c r="R17" i="17"/>
  <c r="R12" i="17"/>
  <c r="G12" i="17"/>
  <c r="N12" i="17"/>
  <c r="R85" i="17"/>
  <c r="N85" i="17"/>
  <c r="G85" i="17"/>
  <c r="G63" i="17"/>
  <c r="N63" i="17"/>
  <c r="R63" i="17"/>
  <c r="G30" i="17"/>
  <c r="N30" i="17"/>
  <c r="R30" i="17"/>
  <c r="N9" i="17"/>
  <c r="R9" i="17"/>
  <c r="G9" i="17"/>
  <c r="R37" i="17"/>
  <c r="N37" i="17"/>
  <c r="G37" i="17"/>
  <c r="G16" i="17"/>
  <c r="N16" i="17"/>
  <c r="R16" i="17"/>
  <c r="G51" i="18"/>
  <c r="R51" i="18"/>
  <c r="N51" i="18"/>
  <c r="N49" i="18"/>
  <c r="R49" i="18"/>
  <c r="G49" i="18"/>
  <c r="R59" i="18"/>
  <c r="G59" i="18"/>
  <c r="N59" i="18"/>
  <c r="N15" i="18"/>
  <c r="R15" i="18"/>
  <c r="G15" i="18"/>
  <c r="G81" i="18"/>
  <c r="R81" i="18"/>
  <c r="N81" i="18"/>
  <c r="R35" i="18"/>
  <c r="G35" i="18"/>
  <c r="N35" i="18"/>
  <c r="G45" i="18"/>
  <c r="R45" i="18"/>
  <c r="N45" i="18"/>
  <c r="G17" i="18"/>
  <c r="N17" i="18"/>
  <c r="R17" i="18"/>
  <c r="R55" i="16"/>
  <c r="G55" i="16"/>
  <c r="N55" i="16"/>
  <c r="N64" i="16"/>
  <c r="G64" i="16"/>
  <c r="R64" i="16"/>
  <c r="G41" i="16"/>
  <c r="R41" i="16"/>
  <c r="N41" i="16"/>
  <c r="N26" i="16"/>
  <c r="R26" i="16"/>
  <c r="G26" i="16"/>
  <c r="G62" i="16"/>
  <c r="R62" i="16"/>
  <c r="N62" i="16"/>
  <c r="G33" i="16"/>
  <c r="R33" i="16"/>
  <c r="N33" i="16"/>
  <c r="N86" i="16"/>
  <c r="R86" i="16"/>
  <c r="G86" i="16"/>
  <c r="N81" i="16"/>
  <c r="G81" i="16"/>
  <c r="R81" i="16"/>
  <c r="G39" i="16"/>
  <c r="R39" i="16"/>
  <c r="N39" i="16"/>
  <c r="G84" i="16"/>
  <c r="N84" i="16"/>
  <c r="R84" i="16"/>
  <c r="N5" i="23"/>
  <c r="R5" i="23"/>
  <c r="G5" i="23"/>
  <c r="G58" i="23"/>
  <c r="R58" i="23"/>
  <c r="N58" i="23"/>
  <c r="G36" i="23"/>
  <c r="N36" i="23"/>
  <c r="R36" i="23"/>
  <c r="R39" i="23"/>
  <c r="N39" i="23"/>
  <c r="G39" i="23"/>
  <c r="N63" i="23"/>
  <c r="R63" i="23"/>
  <c r="G63" i="23"/>
  <c r="G81" i="23"/>
  <c r="N81" i="23"/>
  <c r="R81" i="23"/>
  <c r="N62" i="23"/>
  <c r="G62" i="23"/>
  <c r="R62" i="23"/>
  <c r="G66" i="23"/>
  <c r="N66" i="23"/>
  <c r="R66" i="23"/>
  <c r="R25" i="23"/>
  <c r="G25" i="23"/>
  <c r="N25" i="23"/>
  <c r="R51" i="12"/>
  <c r="N51" i="12"/>
  <c r="G51" i="12"/>
  <c r="G55" i="12"/>
  <c r="R55" i="12"/>
  <c r="N55" i="12"/>
  <c r="G63" i="12"/>
  <c r="N63" i="12"/>
  <c r="R63" i="12"/>
  <c r="N78" i="12"/>
  <c r="R78" i="12"/>
  <c r="G78" i="12"/>
  <c r="N40" i="12"/>
  <c r="R40" i="12"/>
  <c r="G40" i="12"/>
  <c r="R42" i="12"/>
  <c r="G42" i="12"/>
  <c r="N42" i="12"/>
  <c r="G44" i="12"/>
  <c r="R44" i="12"/>
  <c r="N44" i="12"/>
  <c r="R22" i="12"/>
  <c r="G22" i="12"/>
  <c r="N22" i="12"/>
  <c r="N83" i="12"/>
  <c r="R83" i="12"/>
  <c r="G83" i="12"/>
  <c r="G43" i="12"/>
  <c r="N43" i="12"/>
  <c r="R43" i="12"/>
  <c r="G50" i="28"/>
  <c r="R50" i="28"/>
  <c r="N50" i="28"/>
  <c r="R54" i="28"/>
  <c r="N54" i="28"/>
  <c r="G54" i="28"/>
  <c r="G33" i="28"/>
  <c r="R33" i="28"/>
  <c r="N33" i="28"/>
  <c r="G60" i="28"/>
  <c r="N60" i="28"/>
  <c r="R60" i="28"/>
  <c r="R16" i="28"/>
  <c r="N16" i="28"/>
  <c r="G16" i="28"/>
  <c r="N84" i="28"/>
  <c r="R84" i="28"/>
  <c r="G84" i="28"/>
  <c r="G29" i="28"/>
  <c r="N29" i="28"/>
  <c r="R29" i="28"/>
  <c r="G39" i="28"/>
  <c r="R39" i="28"/>
  <c r="N39" i="28"/>
  <c r="R41" i="28"/>
  <c r="N41" i="28"/>
  <c r="G41" i="28"/>
  <c r="G52" i="15"/>
  <c r="N52" i="15"/>
  <c r="R52" i="15"/>
  <c r="G27" i="15"/>
  <c r="N27" i="15"/>
  <c r="R27" i="15"/>
  <c r="G38" i="15"/>
  <c r="R38" i="15"/>
  <c r="N38" i="15"/>
  <c r="G31" i="15"/>
  <c r="R31" i="15"/>
  <c r="N31" i="15"/>
  <c r="G44" i="15"/>
  <c r="N44" i="15"/>
  <c r="R44" i="15"/>
  <c r="G23" i="15"/>
  <c r="N23" i="15"/>
  <c r="R23" i="15"/>
  <c r="G82" i="15"/>
  <c r="N82" i="15"/>
  <c r="R82" i="15"/>
  <c r="R15" i="15"/>
  <c r="G15" i="15"/>
  <c r="N15" i="15"/>
  <c r="G55" i="26"/>
  <c r="R55" i="26"/>
  <c r="N55" i="26"/>
  <c r="N15" i="26"/>
  <c r="R15" i="26"/>
  <c r="G15" i="26"/>
  <c r="G45" i="26"/>
  <c r="R45" i="26"/>
  <c r="N45" i="26"/>
  <c r="R19" i="26"/>
  <c r="N19" i="26"/>
  <c r="G19" i="26"/>
  <c r="G29" i="26"/>
  <c r="N29" i="26"/>
  <c r="R29" i="26"/>
  <c r="N8" i="26"/>
  <c r="R8" i="26"/>
  <c r="G8" i="26"/>
  <c r="R39" i="26"/>
  <c r="N39" i="26"/>
  <c r="G39" i="26"/>
  <c r="G47" i="26"/>
  <c r="N47" i="26"/>
  <c r="R47" i="26"/>
  <c r="G54" i="10"/>
  <c r="N54" i="10"/>
  <c r="R54" i="10"/>
  <c r="G57" i="10"/>
  <c r="N57" i="10"/>
  <c r="R57" i="10"/>
  <c r="R9" i="10"/>
  <c r="G9" i="10"/>
  <c r="N9" i="10"/>
  <c r="R66" i="10"/>
  <c r="N66" i="10"/>
  <c r="G66" i="10"/>
  <c r="N47" i="10"/>
  <c r="R47" i="10"/>
  <c r="G47" i="10"/>
  <c r="N13" i="10"/>
  <c r="G13" i="10"/>
  <c r="R13" i="10"/>
  <c r="N33" i="10"/>
  <c r="G33" i="10"/>
  <c r="R33" i="10"/>
  <c r="G11" i="10"/>
  <c r="R11" i="10"/>
  <c r="N11" i="10"/>
  <c r="G79" i="10"/>
  <c r="N79" i="10"/>
  <c r="R79" i="10"/>
  <c r="N55" i="11"/>
  <c r="R55" i="11"/>
  <c r="G55" i="11"/>
  <c r="G40" i="11"/>
  <c r="R40" i="11"/>
  <c r="N40" i="11"/>
  <c r="R24" i="11"/>
  <c r="N24" i="11"/>
  <c r="G24" i="11"/>
  <c r="N10" i="11"/>
  <c r="G10" i="11"/>
  <c r="R10" i="11"/>
  <c r="N13" i="11"/>
  <c r="G13" i="11"/>
  <c r="R13" i="11"/>
  <c r="N19" i="11"/>
  <c r="G19" i="11"/>
  <c r="R19" i="11"/>
  <c r="G78" i="11"/>
  <c r="N78" i="11"/>
  <c r="R78" i="11"/>
  <c r="N83" i="11"/>
  <c r="G83" i="11"/>
  <c r="R83" i="11"/>
  <c r="R41" i="11"/>
  <c r="G41" i="11"/>
  <c r="N41" i="11"/>
  <c r="G54" i="13"/>
  <c r="R54" i="13"/>
  <c r="N54" i="13"/>
  <c r="N49" i="13"/>
  <c r="G49" i="13"/>
  <c r="R49" i="13"/>
  <c r="R80" i="13"/>
  <c r="G80" i="13"/>
  <c r="N80" i="13"/>
  <c r="G46" i="13"/>
  <c r="R46" i="13"/>
  <c r="N46" i="13"/>
  <c r="R43" i="13"/>
  <c r="N43" i="13"/>
  <c r="G43" i="13"/>
  <c r="G83" i="13"/>
  <c r="N83" i="13"/>
  <c r="R83" i="13"/>
  <c r="G21" i="13"/>
  <c r="N21" i="13"/>
  <c r="R21" i="13"/>
  <c r="G24" i="13"/>
  <c r="N24" i="13"/>
  <c r="R24" i="13"/>
  <c r="G49" i="14"/>
  <c r="N49" i="14"/>
  <c r="R49" i="14"/>
  <c r="G32" i="14"/>
  <c r="N32" i="14"/>
  <c r="R32" i="14"/>
  <c r="G62" i="14"/>
  <c r="R62" i="14"/>
  <c r="N62" i="14"/>
  <c r="N8" i="14"/>
  <c r="R8" i="14"/>
  <c r="G8" i="14"/>
  <c r="G10" i="14"/>
  <c r="R10" i="14"/>
  <c r="N10" i="14"/>
  <c r="G21" i="14"/>
  <c r="R21" i="14"/>
  <c r="N21" i="14"/>
  <c r="N86" i="14"/>
  <c r="R86" i="14"/>
  <c r="G86" i="14"/>
  <c r="R42" i="14"/>
  <c r="N42" i="14"/>
  <c r="G42" i="14"/>
  <c r="R58" i="17"/>
  <c r="N58" i="17"/>
  <c r="G58" i="17"/>
  <c r="G21" i="17"/>
  <c r="R21" i="17"/>
  <c r="N21" i="17"/>
  <c r="G23" i="17"/>
  <c r="N23" i="17"/>
  <c r="R23" i="17"/>
  <c r="G61" i="17"/>
  <c r="R61" i="17"/>
  <c r="N61" i="17"/>
  <c r="G27" i="17"/>
  <c r="N27" i="17"/>
  <c r="R27" i="17"/>
  <c r="G60" i="17"/>
  <c r="R60" i="17"/>
  <c r="N60" i="17"/>
  <c r="N42" i="17"/>
  <c r="G42" i="17"/>
  <c r="R42" i="17"/>
  <c r="G62" i="17"/>
  <c r="R62" i="17"/>
  <c r="N62" i="17"/>
  <c r="O76" i="15"/>
  <c r="S76" i="15"/>
  <c r="G53" i="18"/>
  <c r="R53" i="18"/>
  <c r="N53" i="18"/>
  <c r="N66" i="26"/>
  <c r="R66" i="26"/>
  <c r="G66" i="26"/>
  <c r="G52" i="24"/>
  <c r="N52" i="24"/>
  <c r="R52" i="24"/>
  <c r="R48" i="24"/>
  <c r="G48" i="24"/>
  <c r="N48" i="24"/>
  <c r="N68" i="24"/>
  <c r="G68" i="24"/>
  <c r="R68" i="24"/>
  <c r="G26" i="24"/>
  <c r="R26" i="24"/>
  <c r="N26" i="24"/>
  <c r="R14" i="24"/>
  <c r="G14" i="24"/>
  <c r="N14" i="24"/>
  <c r="N52" i="23"/>
  <c r="R52" i="23"/>
  <c r="G52" i="23"/>
  <c r="G10" i="23"/>
  <c r="N10" i="23"/>
  <c r="R10" i="23"/>
  <c r="R31" i="23"/>
  <c r="G31" i="23"/>
  <c r="N31" i="23"/>
  <c r="G17" i="23"/>
  <c r="N17" i="23"/>
  <c r="R17" i="23"/>
  <c r="G33" i="23"/>
  <c r="R33" i="23"/>
  <c r="N33" i="23"/>
  <c r="N27" i="23"/>
  <c r="R27" i="23"/>
  <c r="G27" i="23"/>
  <c r="G45" i="23"/>
  <c r="R45" i="23"/>
  <c r="N45" i="23"/>
  <c r="N22" i="23"/>
  <c r="R22" i="23"/>
  <c r="G22" i="23"/>
  <c r="G69" i="23"/>
  <c r="R69" i="23"/>
  <c r="N69" i="23"/>
  <c r="R54" i="12"/>
  <c r="G54" i="12"/>
  <c r="N54" i="12"/>
  <c r="G57" i="12"/>
  <c r="N57" i="12"/>
  <c r="R57" i="12"/>
  <c r="R81" i="12"/>
  <c r="N81" i="12"/>
  <c r="G81" i="12"/>
  <c r="R36" i="12"/>
  <c r="N36" i="12"/>
  <c r="G36" i="12"/>
  <c r="G31" i="12"/>
  <c r="R31" i="12"/>
  <c r="N31" i="12"/>
  <c r="G50" i="27"/>
  <c r="N50" i="27"/>
  <c r="R50" i="27"/>
  <c r="R52" i="27"/>
  <c r="N52" i="27"/>
  <c r="G52" i="27"/>
  <c r="G25" i="27"/>
  <c r="N25" i="27"/>
  <c r="R25" i="27"/>
  <c r="G26" i="27"/>
  <c r="R26" i="27"/>
  <c r="N26" i="27"/>
  <c r="N44" i="27"/>
  <c r="G44" i="27"/>
  <c r="R44" i="27"/>
  <c r="R67" i="27"/>
  <c r="G67" i="27"/>
  <c r="N67" i="27"/>
  <c r="G10" i="27"/>
  <c r="N10" i="27"/>
  <c r="R10" i="27"/>
  <c r="G47" i="27"/>
  <c r="N47" i="27"/>
  <c r="R47" i="27"/>
  <c r="G83" i="27"/>
  <c r="N83" i="27"/>
  <c r="R83" i="27"/>
  <c r="N57" i="25"/>
  <c r="R57" i="25"/>
  <c r="G57" i="25"/>
  <c r="G39" i="25"/>
  <c r="R39" i="25"/>
  <c r="N39" i="25"/>
  <c r="G16" i="25"/>
  <c r="N16" i="25"/>
  <c r="R16" i="25"/>
  <c r="R12" i="25"/>
  <c r="G12" i="25"/>
  <c r="N12" i="25"/>
  <c r="R85" i="25"/>
  <c r="N85" i="25"/>
  <c r="G85" i="25"/>
  <c r="N21" i="25"/>
  <c r="G21" i="25"/>
  <c r="R21" i="25"/>
  <c r="N6" i="25"/>
  <c r="R6" i="25"/>
  <c r="G6" i="25"/>
  <c r="G11" i="25"/>
  <c r="N11" i="25"/>
  <c r="R11" i="25"/>
  <c r="G78" i="25"/>
  <c r="N78" i="25"/>
  <c r="R78" i="25"/>
  <c r="R50" i="26"/>
  <c r="G50" i="26"/>
  <c r="N50" i="26"/>
  <c r="G58" i="26"/>
  <c r="N58" i="26"/>
  <c r="R58" i="26"/>
  <c r="N14" i="26"/>
  <c r="G14" i="26"/>
  <c r="R14" i="26"/>
  <c r="G34" i="26"/>
  <c r="R34" i="26"/>
  <c r="N34" i="26"/>
  <c r="G22" i="26"/>
  <c r="R22" i="26"/>
  <c r="N22" i="26"/>
  <c r="R44" i="26"/>
  <c r="N44" i="26"/>
  <c r="G44" i="26"/>
  <c r="G26" i="26"/>
  <c r="R26" i="26"/>
  <c r="N26" i="26"/>
  <c r="R10" i="26"/>
  <c r="G10" i="26"/>
  <c r="N10" i="26"/>
  <c r="G11" i="26"/>
  <c r="N11" i="26"/>
  <c r="R11" i="26"/>
  <c r="N54" i="19"/>
  <c r="G54" i="19"/>
  <c r="R54" i="19"/>
  <c r="G55" i="19"/>
  <c r="N55" i="19"/>
  <c r="R55" i="19"/>
  <c r="G13" i="19"/>
  <c r="N13" i="19"/>
  <c r="R13" i="19"/>
  <c r="R42" i="19"/>
  <c r="N42" i="19"/>
  <c r="G42" i="19"/>
  <c r="N59" i="19"/>
  <c r="R59" i="19"/>
  <c r="G59" i="19"/>
  <c r="G20" i="19"/>
  <c r="N20" i="19"/>
  <c r="R20" i="19"/>
  <c r="G37" i="19"/>
  <c r="N37" i="19"/>
  <c r="R37" i="19"/>
  <c r="N44" i="19"/>
  <c r="R44" i="19"/>
  <c r="G44" i="19"/>
  <c r="N39" i="19"/>
  <c r="R39" i="19"/>
  <c r="G39" i="19"/>
  <c r="G55" i="22"/>
  <c r="R55" i="22"/>
  <c r="N55" i="22"/>
  <c r="N17" i="22"/>
  <c r="G17" i="22"/>
  <c r="R17" i="22"/>
  <c r="R7" i="22"/>
  <c r="N7" i="22"/>
  <c r="G7" i="22"/>
  <c r="G67" i="22"/>
  <c r="R67" i="22"/>
  <c r="N67" i="22"/>
  <c r="N80" i="22"/>
  <c r="G80" i="22"/>
  <c r="R80" i="22"/>
  <c r="R22" i="22"/>
  <c r="N22" i="22"/>
  <c r="G22" i="22"/>
  <c r="R27" i="22"/>
  <c r="N27" i="22"/>
  <c r="G27" i="22"/>
  <c r="G11" i="22"/>
  <c r="N11" i="22"/>
  <c r="R11" i="22"/>
  <c r="N18" i="22"/>
  <c r="G18" i="22"/>
  <c r="R18" i="22"/>
  <c r="N65" i="22"/>
  <c r="R65" i="22"/>
  <c r="G65" i="22"/>
  <c r="S74" i="15"/>
  <c r="O74" i="15"/>
  <c r="G52" i="11"/>
  <c r="R52" i="11"/>
  <c r="N52" i="11"/>
  <c r="R21" i="11"/>
  <c r="G21" i="11"/>
  <c r="N21" i="11"/>
  <c r="G42" i="11"/>
  <c r="R42" i="11"/>
  <c r="N42" i="11"/>
  <c r="N46" i="11"/>
  <c r="R46" i="11"/>
  <c r="G46" i="11"/>
  <c r="G12" i="11"/>
  <c r="N12" i="11"/>
  <c r="R12" i="11"/>
  <c r="G37" i="11"/>
  <c r="R37" i="11"/>
  <c r="N37" i="11"/>
  <c r="N38" i="11"/>
  <c r="G38" i="11"/>
  <c r="R38" i="11"/>
  <c r="G61" i="11"/>
  <c r="R61" i="11"/>
  <c r="N61" i="11"/>
  <c r="N67" i="11"/>
  <c r="R67" i="11"/>
  <c r="G67" i="11"/>
  <c r="R84" i="13"/>
  <c r="G84" i="13"/>
  <c r="N84" i="13"/>
  <c r="S34" i="13"/>
  <c r="O34" i="13"/>
  <c r="O6" i="12"/>
  <c r="S6" i="12"/>
  <c r="S41" i="16"/>
  <c r="O41" i="16"/>
  <c r="O6" i="9"/>
  <c r="S6" i="9"/>
  <c r="N76" i="4"/>
  <c r="R76" i="4"/>
  <c r="G76" i="4"/>
  <c r="S62" i="24"/>
  <c r="O62" i="24"/>
  <c r="O65" i="14"/>
  <c r="S65" i="14"/>
  <c r="O39" i="23"/>
  <c r="S39" i="23"/>
  <c r="S39" i="11"/>
  <c r="O39" i="11"/>
  <c r="O13" i="15"/>
  <c r="S13" i="15"/>
  <c r="O66" i="9"/>
  <c r="S66" i="9"/>
  <c r="O22" i="15"/>
  <c r="S22" i="15"/>
  <c r="S54" i="16"/>
  <c r="O54" i="16"/>
  <c r="S49" i="26"/>
  <c r="O49" i="26"/>
  <c r="S48" i="13"/>
  <c r="O48" i="13"/>
  <c r="S23" i="27"/>
  <c r="O23" i="27"/>
  <c r="S55" i="18"/>
  <c r="O55" i="18"/>
  <c r="S9" i="12"/>
  <c r="O9" i="12"/>
  <c r="R71" i="15"/>
  <c r="N71" i="15"/>
  <c r="G71" i="15"/>
  <c r="O21" i="23"/>
  <c r="S21" i="23"/>
  <c r="O22" i="17"/>
  <c r="S22" i="17"/>
  <c r="S30" i="24"/>
  <c r="O30" i="24"/>
  <c r="O86" i="16"/>
  <c r="S86" i="16"/>
  <c r="S36" i="14"/>
  <c r="O36" i="14"/>
  <c r="S48" i="17"/>
  <c r="O48" i="17"/>
  <c r="S56" i="14"/>
  <c r="O56" i="14"/>
  <c r="S86" i="12"/>
  <c r="O86" i="12"/>
  <c r="O26" i="11"/>
  <c r="S26" i="11"/>
  <c r="S14" i="15"/>
  <c r="O14" i="15"/>
  <c r="O45" i="24"/>
  <c r="S45" i="24"/>
  <c r="O62" i="19"/>
  <c r="S62" i="19"/>
  <c r="S78" i="4"/>
  <c r="O78" i="4"/>
  <c r="O25" i="19"/>
  <c r="S25" i="19"/>
  <c r="S31" i="14"/>
  <c r="O31" i="14"/>
  <c r="O6" i="25"/>
  <c r="S6" i="25"/>
  <c r="O58" i="17"/>
  <c r="S58" i="17"/>
  <c r="S82" i="26"/>
  <c r="O82" i="26"/>
  <c r="O21" i="28"/>
  <c r="S21" i="28"/>
  <c r="S17" i="24"/>
  <c r="O17" i="24"/>
  <c r="O22" i="22"/>
  <c r="S22" i="22"/>
  <c r="O66" i="19"/>
  <c r="S66" i="19"/>
  <c r="S40" i="26"/>
  <c r="O40" i="26"/>
  <c r="S58" i="19"/>
  <c r="O58" i="19"/>
  <c r="S85" i="14"/>
  <c r="O85" i="14"/>
  <c r="S59" i="18"/>
  <c r="O59" i="18"/>
  <c r="S23" i="11"/>
  <c r="O23" i="11"/>
  <c r="S40" i="23"/>
  <c r="O40" i="23"/>
  <c r="S25" i="14"/>
  <c r="O25" i="14"/>
  <c r="O56" i="26"/>
  <c r="S56" i="26"/>
  <c r="S63" i="23"/>
  <c r="O63" i="23"/>
  <c r="S64" i="27"/>
  <c r="O64" i="27"/>
  <c r="S67" i="26"/>
  <c r="O67" i="26"/>
  <c r="O24" i="22"/>
  <c r="S24" i="22"/>
  <c r="O9" i="17"/>
  <c r="S9" i="17"/>
  <c r="S50" i="26"/>
  <c r="O50" i="26"/>
  <c r="O5" i="24"/>
  <c r="S5" i="24"/>
  <c r="S6" i="17"/>
  <c r="O6" i="17"/>
  <c r="S32" i="14"/>
  <c r="O32" i="14"/>
  <c r="O52" i="13"/>
  <c r="S52" i="13"/>
  <c r="S64" i="12"/>
  <c r="O64" i="12"/>
  <c r="O19" i="10"/>
  <c r="S19" i="10"/>
  <c r="S25" i="11"/>
  <c r="O25" i="11"/>
  <c r="O62" i="18"/>
  <c r="S62" i="18"/>
  <c r="O65" i="4"/>
  <c r="S65" i="4"/>
  <c r="O84" i="28"/>
  <c r="S84" i="28"/>
  <c r="O49" i="13"/>
  <c r="S49" i="13"/>
  <c r="S24" i="18"/>
  <c r="O24" i="18"/>
  <c r="S61" i="16"/>
  <c r="O61" i="16"/>
  <c r="O32" i="9"/>
  <c r="S32" i="9"/>
  <c r="O11" i="14"/>
  <c r="S11" i="14"/>
  <c r="O82" i="9"/>
  <c r="S82" i="9"/>
  <c r="O48" i="4"/>
  <c r="S48" i="4"/>
  <c r="O24" i="17"/>
  <c r="S24" i="17"/>
  <c r="S37" i="22"/>
  <c r="O37" i="22"/>
  <c r="O54" i="26"/>
  <c r="S54" i="26"/>
  <c r="S68" i="18"/>
  <c r="O68" i="18"/>
  <c r="O58" i="11"/>
  <c r="S58" i="11"/>
  <c r="O82" i="4"/>
  <c r="S82" i="4"/>
  <c r="O13" i="26"/>
  <c r="S13" i="26"/>
  <c r="O8" i="11"/>
  <c r="S8" i="11"/>
  <c r="R71" i="4"/>
  <c r="N71" i="4"/>
  <c r="G71" i="4"/>
  <c r="O78" i="23"/>
  <c r="S78" i="23"/>
  <c r="S55" i="10"/>
  <c r="O55" i="10"/>
  <c r="O27" i="26"/>
  <c r="S27" i="26"/>
  <c r="S34" i="23"/>
  <c r="O34" i="23"/>
  <c r="O27" i="15"/>
  <c r="S27" i="15"/>
  <c r="S7" i="10"/>
  <c r="O7" i="10"/>
  <c r="O54" i="22"/>
  <c r="S54" i="22"/>
  <c r="S24" i="4"/>
  <c r="O24" i="4"/>
  <c r="O38" i="4"/>
  <c r="S38" i="4"/>
  <c r="O26" i="15"/>
  <c r="S26" i="15"/>
  <c r="P70" i="17"/>
  <c r="T70" i="17"/>
  <c r="S41" i="26"/>
  <c r="O41" i="26"/>
  <c r="O64" i="23"/>
  <c r="S64" i="23"/>
  <c r="S54" i="27"/>
  <c r="O54" i="27"/>
  <c r="S59" i="26"/>
  <c r="O59" i="26"/>
  <c r="O10" i="18"/>
  <c r="S10" i="18"/>
  <c r="S38" i="9"/>
  <c r="O38" i="9"/>
  <c r="S41" i="15"/>
  <c r="O41" i="15"/>
  <c r="O65" i="13"/>
  <c r="S65" i="13"/>
  <c r="S22" i="16"/>
  <c r="O22" i="16"/>
  <c r="S9" i="23"/>
  <c r="O9" i="23"/>
  <c r="S80" i="17"/>
  <c r="O80" i="17"/>
  <c r="S42" i="28"/>
  <c r="O42" i="28"/>
  <c r="S36" i="10"/>
  <c r="O36" i="10"/>
  <c r="O18" i="17"/>
  <c r="S18" i="17"/>
  <c r="O6" i="22"/>
  <c r="S6" i="22"/>
  <c r="S23" i="19"/>
  <c r="O23" i="19"/>
  <c r="S7" i="16"/>
  <c r="O7" i="16"/>
  <c r="O16" i="14"/>
  <c r="S16" i="14"/>
  <c r="S53" i="18"/>
  <c r="O53" i="18"/>
  <c r="S41" i="9"/>
  <c r="O41" i="9"/>
  <c r="O55" i="9"/>
  <c r="S55" i="9"/>
  <c r="O61" i="12"/>
  <c r="S61" i="12"/>
  <c r="O8" i="14"/>
  <c r="S8" i="14"/>
  <c r="O85" i="15"/>
  <c r="S85" i="15"/>
  <c r="O33" i="23"/>
  <c r="S33" i="23"/>
  <c r="O19" i="17"/>
  <c r="S19" i="17"/>
  <c r="S33" i="14"/>
  <c r="O33" i="14"/>
  <c r="S57" i="28"/>
  <c r="O57" i="28"/>
  <c r="O39" i="19"/>
  <c r="S39" i="19"/>
  <c r="O46" i="26"/>
  <c r="S46" i="26"/>
  <c r="S65" i="28"/>
  <c r="O65" i="28"/>
  <c r="O48" i="26"/>
  <c r="S48" i="26"/>
  <c r="O55" i="23"/>
  <c r="S55" i="23"/>
  <c r="S66" i="22"/>
  <c r="O66" i="22"/>
  <c r="O53" i="13"/>
  <c r="S53" i="13"/>
  <c r="S48" i="9"/>
  <c r="O48" i="9"/>
  <c r="O59" i="15"/>
  <c r="S59" i="15"/>
  <c r="O35" i="13"/>
  <c r="S35" i="13"/>
  <c r="O79" i="13"/>
  <c r="S79" i="13"/>
  <c r="S19" i="24"/>
  <c r="O19" i="24"/>
  <c r="O58" i="27"/>
  <c r="S58" i="27"/>
  <c r="O50" i="28"/>
  <c r="S50" i="28"/>
  <c r="O68" i="14"/>
  <c r="S68" i="14"/>
  <c r="S16" i="23"/>
  <c r="O16" i="23"/>
  <c r="O18" i="11"/>
  <c r="S18" i="11"/>
  <c r="O47" i="15"/>
  <c r="S47" i="15"/>
  <c r="O21" i="26"/>
  <c r="S21" i="26"/>
  <c r="S23" i="17"/>
  <c r="O23" i="17"/>
  <c r="S60" i="12"/>
  <c r="O60" i="12"/>
  <c r="O49" i="17"/>
  <c r="S49" i="17"/>
  <c r="S12" i="9"/>
  <c r="O12" i="9"/>
  <c r="O52" i="28"/>
  <c r="S52" i="28"/>
  <c r="S19" i="13"/>
  <c r="O19" i="13"/>
  <c r="S52" i="17"/>
  <c r="O52" i="17"/>
  <c r="S63" i="12"/>
  <c r="O63" i="12"/>
  <c r="S56" i="11"/>
  <c r="O56" i="11"/>
  <c r="O60" i="24"/>
  <c r="S60" i="24"/>
  <c r="S57" i="22"/>
  <c r="O57" i="22"/>
  <c r="S32" i="15"/>
  <c r="O32" i="15"/>
  <c r="O42" i="16"/>
  <c r="S42" i="16"/>
  <c r="O15" i="16"/>
  <c r="S15" i="16"/>
  <c r="S79" i="28"/>
  <c r="O79" i="28"/>
  <c r="S24" i="9"/>
  <c r="O24" i="9"/>
  <c r="N71" i="9"/>
  <c r="R71" i="9"/>
  <c r="G71" i="9"/>
  <c r="O37" i="13"/>
  <c r="S37" i="13"/>
  <c r="S24" i="14"/>
  <c r="O24" i="14"/>
  <c r="O9" i="9"/>
  <c r="S9" i="9"/>
  <c r="O28" i="25"/>
  <c r="S28" i="25"/>
  <c r="O51" i="11"/>
  <c r="S51" i="11"/>
  <c r="S19" i="19"/>
  <c r="O19" i="19"/>
  <c r="S36" i="16"/>
  <c r="O36" i="16"/>
  <c r="S56" i="13"/>
  <c r="O56" i="13"/>
  <c r="S46" i="4"/>
  <c r="O46" i="4"/>
  <c r="S46" i="19"/>
  <c r="O46" i="19"/>
  <c r="O67" i="22"/>
  <c r="S67" i="22"/>
  <c r="S69" i="26"/>
  <c r="O69" i="26"/>
  <c r="S8" i="12"/>
  <c r="O8" i="12"/>
  <c r="S41" i="10"/>
  <c r="O41" i="10"/>
  <c r="S37" i="4"/>
  <c r="O37" i="4"/>
  <c r="O60" i="26"/>
  <c r="S60" i="26"/>
  <c r="S57" i="14"/>
  <c r="O57" i="14"/>
  <c r="O39" i="15"/>
  <c r="S39" i="15"/>
  <c r="S48" i="24"/>
  <c r="O48" i="24"/>
  <c r="O13" i="11"/>
  <c r="S13" i="11"/>
  <c r="S38" i="18"/>
  <c r="O38" i="18"/>
  <c r="S43" i="27"/>
  <c r="O43" i="27"/>
  <c r="O47" i="11"/>
  <c r="S47" i="11"/>
  <c r="S14" i="13"/>
  <c r="O14" i="13"/>
  <c r="O11" i="9"/>
  <c r="S11" i="9"/>
  <c r="S6" i="19"/>
  <c r="O6" i="19"/>
  <c r="S14" i="18"/>
  <c r="O14" i="18"/>
  <c r="O32" i="19"/>
  <c r="S32" i="19"/>
  <c r="O43" i="18"/>
  <c r="S43" i="18"/>
  <c r="S42" i="10"/>
  <c r="O42" i="10"/>
  <c r="S35" i="14"/>
  <c r="O35" i="14"/>
  <c r="S21" i="17"/>
  <c r="O21" i="17"/>
  <c r="O5" i="14"/>
  <c r="S5" i="14"/>
  <c r="S9" i="4"/>
  <c r="O9" i="4"/>
  <c r="O83" i="13"/>
  <c r="S83" i="13"/>
  <c r="O47" i="9"/>
  <c r="S47" i="9"/>
  <c r="O59" i="16"/>
  <c r="S59" i="16"/>
  <c r="O45" i="13"/>
  <c r="S45" i="13"/>
  <c r="O11" i="26"/>
  <c r="S11" i="26"/>
  <c r="S18" i="15"/>
  <c r="O18" i="15"/>
  <c r="O56" i="18"/>
  <c r="S56" i="18"/>
  <c r="O82" i="16"/>
  <c r="S82" i="16"/>
  <c r="O56" i="23"/>
  <c r="S56" i="23"/>
  <c r="S83" i="17"/>
  <c r="O83" i="17"/>
  <c r="O17" i="22"/>
  <c r="S17" i="22"/>
  <c r="S31" i="25"/>
  <c r="O31" i="25"/>
  <c r="O7" i="19"/>
  <c r="S7" i="19"/>
  <c r="O58" i="28"/>
  <c r="S58" i="28"/>
  <c r="O9" i="25"/>
  <c r="S9" i="25"/>
  <c r="S31" i="26"/>
  <c r="O31" i="26"/>
  <c r="O40" i="28"/>
  <c r="S40" i="28"/>
  <c r="S22" i="24"/>
  <c r="O22" i="24"/>
  <c r="O46" i="22"/>
  <c r="S46" i="22"/>
  <c r="O45" i="28"/>
  <c r="S45" i="28"/>
  <c r="S54" i="17"/>
  <c r="O54" i="17"/>
  <c r="O61" i="22"/>
  <c r="S61" i="22"/>
  <c r="S43" i="12"/>
  <c r="O43" i="12"/>
  <c r="S14" i="27"/>
  <c r="O14" i="27"/>
  <c r="S67" i="11"/>
  <c r="O67" i="11"/>
  <c r="O30" i="13"/>
  <c r="S30" i="13"/>
  <c r="S86" i="15"/>
  <c r="O86" i="15"/>
  <c r="O38" i="12"/>
  <c r="S38" i="12"/>
  <c r="O35" i="4"/>
  <c r="S35" i="4"/>
  <c r="S61" i="18"/>
  <c r="O61" i="18"/>
  <c r="S37" i="19"/>
  <c r="O37" i="19"/>
  <c r="S33" i="17"/>
  <c r="O33" i="17"/>
  <c r="S23" i="16"/>
  <c r="O23" i="16"/>
  <c r="O63" i="24"/>
  <c r="S63" i="24"/>
  <c r="S49" i="14"/>
  <c r="O49" i="14"/>
  <c r="S82" i="14"/>
  <c r="O82" i="14"/>
  <c r="O81" i="4"/>
  <c r="S81" i="4"/>
  <c r="O86" i="14"/>
  <c r="S86" i="14"/>
  <c r="O10" i="9"/>
  <c r="S10" i="9"/>
  <c r="O79" i="10"/>
  <c r="S79" i="10"/>
  <c r="O84" i="14"/>
  <c r="S84" i="14"/>
  <c r="O45" i="10"/>
  <c r="S45" i="10"/>
  <c r="S27" i="22"/>
  <c r="O27" i="22"/>
  <c r="O24" i="19"/>
  <c r="S24" i="19"/>
  <c r="O48" i="28"/>
  <c r="S48" i="28"/>
  <c r="O56" i="16"/>
  <c r="S56" i="16"/>
  <c r="S62" i="25"/>
  <c r="O62" i="25"/>
  <c r="S28" i="26"/>
  <c r="O28" i="26"/>
  <c r="O68" i="10"/>
  <c r="S68" i="10"/>
  <c r="O78" i="25"/>
  <c r="S78" i="25"/>
  <c r="S28" i="14"/>
  <c r="O28" i="14"/>
  <c r="S13" i="23"/>
  <c r="O13" i="23"/>
  <c r="S31" i="17"/>
  <c r="O31" i="17"/>
  <c r="O9" i="16"/>
  <c r="S9" i="16"/>
  <c r="O64" i="14"/>
  <c r="S64" i="14"/>
  <c r="O22" i="4"/>
  <c r="S22" i="4"/>
  <c r="S26" i="23"/>
  <c r="O26" i="23"/>
  <c r="O27" i="28"/>
  <c r="S27" i="28"/>
  <c r="S80" i="19"/>
  <c r="O80" i="19"/>
  <c r="S30" i="18"/>
  <c r="O30" i="18"/>
  <c r="S33" i="24"/>
  <c r="O33" i="24"/>
  <c r="S20" i="4"/>
  <c r="O20" i="4"/>
  <c r="O37" i="18"/>
  <c r="S37" i="18"/>
  <c r="O18" i="24"/>
  <c r="S18" i="24"/>
  <c r="O42" i="13"/>
  <c r="S42" i="13"/>
  <c r="O39" i="14"/>
  <c r="S39" i="14"/>
  <c r="O12" i="13"/>
  <c r="S12" i="13"/>
  <c r="O62" i="13"/>
  <c r="S62" i="13"/>
  <c r="O50" i="23"/>
  <c r="S50" i="23"/>
  <c r="O44" i="12"/>
  <c r="S44" i="12"/>
  <c r="O41" i="27"/>
  <c r="S41" i="27"/>
  <c r="O30" i="15"/>
  <c r="S30" i="15"/>
  <c r="S53" i="24"/>
  <c r="O53" i="24"/>
  <c r="S35" i="11"/>
  <c r="O35" i="11"/>
  <c r="S42" i="22"/>
  <c r="O42" i="22"/>
  <c r="O68" i="9"/>
  <c r="S68" i="9"/>
  <c r="S58" i="25"/>
  <c r="O58" i="25"/>
  <c r="O63" i="14"/>
  <c r="S63" i="14"/>
  <c r="O42" i="15"/>
  <c r="S42" i="15"/>
  <c r="O48" i="12"/>
  <c r="S48" i="12"/>
  <c r="S79" i="27"/>
  <c r="O79" i="27"/>
  <c r="N75" i="15"/>
  <c r="R75" i="15"/>
  <c r="G75" i="15"/>
  <c r="S27" i="19"/>
  <c r="O27" i="19"/>
  <c r="S26" i="27"/>
  <c r="O26" i="27"/>
  <c r="O27" i="24"/>
  <c r="S27" i="24"/>
  <c r="O68" i="11"/>
  <c r="S68" i="11"/>
  <c r="S39" i="9"/>
  <c r="O39" i="9"/>
  <c r="S47" i="16"/>
  <c r="O47" i="16"/>
  <c r="O55" i="4"/>
  <c r="S55" i="4"/>
  <c r="S7" i="28"/>
  <c r="O7" i="28"/>
  <c r="O33" i="13"/>
  <c r="S33" i="13"/>
  <c r="O15" i="24"/>
  <c r="S15" i="24"/>
  <c r="O69" i="14"/>
  <c r="S69" i="14"/>
  <c r="S10" i="25"/>
  <c r="O10" i="25"/>
  <c r="S39" i="12"/>
  <c r="O39" i="12"/>
  <c r="S35" i="18"/>
  <c r="O35" i="18"/>
  <c r="O50" i="11"/>
  <c r="S50" i="11"/>
  <c r="S21" i="18"/>
  <c r="O21" i="18"/>
  <c r="O42" i="19"/>
  <c r="S42" i="19"/>
  <c r="O49" i="9"/>
  <c r="S49" i="9"/>
  <c r="S84" i="26"/>
  <c r="O84" i="26"/>
  <c r="S17" i="9"/>
  <c r="O17" i="9"/>
  <c r="S37" i="9"/>
  <c r="O37" i="9"/>
  <c r="O48" i="10"/>
  <c r="S48" i="10"/>
  <c r="O33" i="4"/>
  <c r="S33" i="4"/>
  <c r="O58" i="15"/>
  <c r="S58" i="15"/>
  <c r="S18" i="23"/>
  <c r="O18" i="23"/>
  <c r="S13" i="28"/>
  <c r="O13" i="28"/>
  <c r="O5" i="22"/>
  <c r="S5" i="22"/>
  <c r="S85" i="18"/>
  <c r="O85" i="18"/>
  <c r="O81" i="23"/>
  <c r="S81" i="23"/>
  <c r="S66" i="26"/>
  <c r="O66" i="26"/>
  <c r="S28" i="22"/>
  <c r="O28" i="22"/>
  <c r="S27" i="16"/>
  <c r="O27" i="16"/>
  <c r="O20" i="28"/>
  <c r="S20" i="28"/>
  <c r="O19" i="4"/>
  <c r="S19" i="4"/>
  <c r="S19" i="9"/>
  <c r="O19" i="9"/>
  <c r="O40" i="15"/>
  <c r="S40" i="15"/>
  <c r="S52" i="18"/>
  <c r="O52" i="18"/>
  <c r="O58" i="12"/>
  <c r="S58" i="12"/>
  <c r="S82" i="15"/>
  <c r="O82" i="15"/>
  <c r="O45" i="25"/>
  <c r="S45" i="25"/>
  <c r="S41" i="28"/>
  <c r="O41" i="28"/>
  <c r="O57" i="26"/>
  <c r="S57" i="26"/>
  <c r="O34" i="12"/>
  <c r="S34" i="12"/>
  <c r="S11" i="11"/>
  <c r="O11" i="11"/>
  <c r="O18" i="12"/>
  <c r="S18" i="12"/>
  <c r="S69" i="28"/>
  <c r="O69" i="28"/>
  <c r="O66" i="17"/>
  <c r="S66" i="17"/>
  <c r="S60" i="14"/>
  <c r="O60" i="14"/>
  <c r="S23" i="23"/>
  <c r="O23" i="23"/>
  <c r="O11" i="12"/>
  <c r="S11" i="12"/>
  <c r="O55" i="11"/>
  <c r="S55" i="11"/>
  <c r="S59" i="4"/>
  <c r="O59" i="4"/>
  <c r="S12" i="28"/>
  <c r="O12" i="28"/>
  <c r="O7" i="22"/>
  <c r="S7" i="22"/>
  <c r="O50" i="18"/>
  <c r="S50" i="18"/>
  <c r="S67" i="10"/>
  <c r="O67" i="10"/>
  <c r="O39" i="13"/>
  <c r="S39" i="13"/>
  <c r="S52" i="16"/>
  <c r="O52" i="16"/>
  <c r="O19" i="15"/>
  <c r="S19" i="15"/>
  <c r="O66" i="13"/>
  <c r="S66" i="13"/>
  <c r="O17" i="10"/>
  <c r="S17" i="10"/>
  <c r="S24" i="23"/>
  <c r="O24" i="23"/>
  <c r="O28" i="11"/>
  <c r="S28" i="11"/>
  <c r="S15" i="18"/>
  <c r="O15" i="18"/>
  <c r="S50" i="10"/>
  <c r="O50" i="10"/>
  <c r="S69" i="27"/>
  <c r="O69" i="27"/>
  <c r="O34" i="16"/>
  <c r="S34" i="16"/>
  <c r="S43" i="9"/>
  <c r="O43" i="9"/>
  <c r="S29" i="22"/>
  <c r="O29" i="22"/>
  <c r="O34" i="4"/>
  <c r="S34" i="4"/>
  <c r="S56" i="9"/>
  <c r="O56" i="9"/>
  <c r="S38" i="13"/>
  <c r="O38" i="13"/>
  <c r="S21" i="16"/>
  <c r="O21" i="16"/>
  <c r="S84" i="19"/>
  <c r="O84" i="19"/>
  <c r="O82" i="11"/>
  <c r="S82" i="11"/>
  <c r="S50" i="27"/>
  <c r="O50" i="27"/>
  <c r="S15" i="28"/>
  <c r="O15" i="28"/>
  <c r="O54" i="25"/>
  <c r="S54" i="25"/>
  <c r="O61" i="27"/>
  <c r="S61" i="27"/>
  <c r="O60" i="11"/>
  <c r="S60" i="11"/>
  <c r="O29" i="9"/>
  <c r="S29" i="9"/>
  <c r="O83" i="18"/>
  <c r="S83" i="18"/>
  <c r="O52" i="10"/>
  <c r="S52" i="10"/>
  <c r="O65" i="22"/>
  <c r="S65" i="22"/>
  <c r="O19" i="25"/>
  <c r="S19" i="25"/>
  <c r="O23" i="12"/>
  <c r="S23" i="12"/>
  <c r="O53" i="22"/>
  <c r="S53" i="22"/>
  <c r="O68" i="13"/>
  <c r="S68" i="13"/>
  <c r="O11" i="13"/>
  <c r="S11" i="13"/>
  <c r="O51" i="9"/>
  <c r="S51" i="9"/>
  <c r="O50" i="4"/>
  <c r="S50" i="4"/>
  <c r="O25" i="28"/>
  <c r="S25" i="28"/>
  <c r="O66" i="23"/>
  <c r="S66" i="23"/>
  <c r="O60" i="22"/>
  <c r="S60" i="22"/>
  <c r="O29" i="23"/>
  <c r="S29" i="23"/>
  <c r="O62" i="27"/>
  <c r="S62" i="27"/>
  <c r="O40" i="11"/>
  <c r="S40" i="11"/>
  <c r="O14" i="4"/>
  <c r="S14" i="4"/>
  <c r="S35" i="28"/>
  <c r="O35" i="28"/>
  <c r="S54" i="23"/>
  <c r="O54" i="23"/>
  <c r="O60" i="10"/>
  <c r="S60" i="10"/>
  <c r="O41" i="11"/>
  <c r="S41" i="11"/>
  <c r="S66" i="28"/>
  <c r="O66" i="28"/>
  <c r="O32" i="12"/>
  <c r="S32" i="12"/>
  <c r="S23" i="14"/>
  <c r="O23" i="14"/>
  <c r="S50" i="25"/>
  <c r="O50" i="25"/>
  <c r="O45" i="11"/>
  <c r="S45" i="11"/>
  <c r="S81" i="14"/>
  <c r="O81" i="14"/>
  <c r="O31" i="24"/>
  <c r="S31" i="24"/>
  <c r="O81" i="15"/>
  <c r="S81" i="15"/>
  <c r="S67" i="23"/>
  <c r="O67" i="23"/>
  <c r="O5" i="10"/>
  <c r="S5" i="10"/>
  <c r="O79" i="16"/>
  <c r="S79" i="16"/>
  <c r="O85" i="28"/>
  <c r="S85" i="28"/>
  <c r="O69" i="4"/>
  <c r="S69" i="4"/>
  <c r="O53" i="17"/>
  <c r="S53" i="17"/>
  <c r="S51" i="25"/>
  <c r="O51" i="25"/>
  <c r="O14" i="19"/>
  <c r="S14" i="19"/>
  <c r="O55" i="14"/>
  <c r="S55" i="14"/>
  <c r="S53" i="28"/>
  <c r="O53" i="28"/>
  <c r="S82" i="23"/>
  <c r="O82" i="23"/>
  <c r="S63" i="27"/>
  <c r="O63" i="27"/>
  <c r="S31" i="11"/>
  <c r="O31" i="11"/>
  <c r="O31" i="15"/>
  <c r="S31" i="15"/>
  <c r="S52" i="11"/>
  <c r="O52" i="11"/>
  <c r="O17" i="16"/>
  <c r="S17" i="16"/>
  <c r="O52" i="26"/>
  <c r="S52" i="26"/>
  <c r="O64" i="16"/>
  <c r="S64" i="16"/>
  <c r="S66" i="18"/>
  <c r="O66" i="18"/>
  <c r="S24" i="27"/>
  <c r="O24" i="27"/>
  <c r="O86" i="26"/>
  <c r="S86" i="26"/>
  <c r="O30" i="27"/>
  <c r="S30" i="27"/>
  <c r="O34" i="11"/>
  <c r="S34" i="11"/>
  <c r="S38" i="14"/>
  <c r="O38" i="14"/>
  <c r="S11" i="19"/>
  <c r="O11" i="19"/>
  <c r="O39" i="22"/>
  <c r="S39" i="22"/>
  <c r="O47" i="14"/>
  <c r="S47" i="14"/>
  <c r="G53" i="4"/>
  <c r="N53" i="4"/>
  <c r="R53" i="4"/>
  <c r="R8" i="4"/>
  <c r="N8" i="4"/>
  <c r="G8" i="4"/>
  <c r="R78" i="4"/>
  <c r="N78" i="4"/>
  <c r="G78" i="4"/>
  <c r="N84" i="4"/>
  <c r="G84" i="4"/>
  <c r="R84" i="4"/>
  <c r="G82" i="4"/>
  <c r="R82" i="4"/>
  <c r="N82" i="4"/>
  <c r="N6" i="9"/>
  <c r="R6" i="9"/>
  <c r="G6" i="9"/>
  <c r="G84" i="9"/>
  <c r="N84" i="9"/>
  <c r="R84" i="9"/>
  <c r="G32" i="9"/>
  <c r="R32" i="9"/>
  <c r="N32" i="9"/>
  <c r="R27" i="9"/>
  <c r="N27" i="9"/>
  <c r="G27" i="9"/>
  <c r="R50" i="16"/>
  <c r="G50" i="16"/>
  <c r="N50" i="16"/>
  <c r="G48" i="16"/>
  <c r="N48" i="16"/>
  <c r="R48" i="16"/>
  <c r="N40" i="16"/>
  <c r="G40" i="16"/>
  <c r="R40" i="16"/>
  <c r="N45" i="16"/>
  <c r="R45" i="16"/>
  <c r="G45" i="16"/>
  <c r="R20" i="16"/>
  <c r="G20" i="16"/>
  <c r="N20" i="16"/>
  <c r="R22" i="16"/>
  <c r="G22" i="16"/>
  <c r="N22" i="16"/>
  <c r="G47" i="16"/>
  <c r="N47" i="16"/>
  <c r="R47" i="16"/>
  <c r="G61" i="16"/>
  <c r="R61" i="16"/>
  <c r="N61" i="16"/>
  <c r="G83" i="16"/>
  <c r="N83" i="16"/>
  <c r="R83" i="16"/>
  <c r="N5" i="24"/>
  <c r="R5" i="24"/>
  <c r="G5" i="24"/>
  <c r="G54" i="23"/>
  <c r="R54" i="23"/>
  <c r="N54" i="23"/>
  <c r="R16" i="23"/>
  <c r="G16" i="23"/>
  <c r="N16" i="23"/>
  <c r="G30" i="23"/>
  <c r="N30" i="23"/>
  <c r="R30" i="23"/>
  <c r="R8" i="23"/>
  <c r="N8" i="23"/>
  <c r="G8" i="23"/>
  <c r="G61" i="23"/>
  <c r="N61" i="23"/>
  <c r="R61" i="23"/>
  <c r="N84" i="23"/>
  <c r="G84" i="23"/>
  <c r="R84" i="23"/>
  <c r="R78" i="23"/>
  <c r="G78" i="23"/>
  <c r="N78" i="23"/>
  <c r="N44" i="23"/>
  <c r="R44" i="23"/>
  <c r="G44" i="23"/>
  <c r="G23" i="23"/>
  <c r="N23" i="23"/>
  <c r="R23" i="23"/>
  <c r="G48" i="12"/>
  <c r="N48" i="12"/>
  <c r="R48" i="12"/>
  <c r="G13" i="12"/>
  <c r="R13" i="12"/>
  <c r="N13" i="12"/>
  <c r="G84" i="12"/>
  <c r="R84" i="12"/>
  <c r="N84" i="12"/>
  <c r="G19" i="12"/>
  <c r="N19" i="12"/>
  <c r="R19" i="12"/>
  <c r="N14" i="12"/>
  <c r="R14" i="12"/>
  <c r="G14" i="12"/>
  <c r="R41" i="12"/>
  <c r="N41" i="12"/>
  <c r="G41" i="12"/>
  <c r="N35" i="12"/>
  <c r="G35" i="12"/>
  <c r="R35" i="12"/>
  <c r="N10" i="12"/>
  <c r="G10" i="12"/>
  <c r="R10" i="12"/>
  <c r="R47" i="12"/>
  <c r="N47" i="12"/>
  <c r="G47" i="12"/>
  <c r="N61" i="27"/>
  <c r="R61" i="27"/>
  <c r="G61" i="27"/>
  <c r="G56" i="25"/>
  <c r="R56" i="25"/>
  <c r="N56" i="25"/>
  <c r="G43" i="25"/>
  <c r="R43" i="25"/>
  <c r="N43" i="25"/>
  <c r="R66" i="25"/>
  <c r="G66" i="25"/>
  <c r="N66" i="25"/>
  <c r="N14" i="25"/>
  <c r="G14" i="25"/>
  <c r="R14" i="25"/>
  <c r="R45" i="25"/>
  <c r="N45" i="25"/>
  <c r="G45" i="25"/>
  <c r="N42" i="25"/>
  <c r="R42" i="25"/>
  <c r="G42" i="25"/>
  <c r="G37" i="25"/>
  <c r="R37" i="25"/>
  <c r="N37" i="25"/>
  <c r="R27" i="25"/>
  <c r="G27" i="25"/>
  <c r="N27" i="25"/>
  <c r="N5" i="15"/>
  <c r="R5" i="15"/>
  <c r="G5" i="15"/>
  <c r="N49" i="19"/>
  <c r="G49" i="19"/>
  <c r="R49" i="19"/>
  <c r="G62" i="19"/>
  <c r="R62" i="19"/>
  <c r="N62" i="19"/>
  <c r="G31" i="19"/>
  <c r="R31" i="19"/>
  <c r="N31" i="19"/>
  <c r="G16" i="19"/>
  <c r="N16" i="19"/>
  <c r="R16" i="19"/>
  <c r="G84" i="19"/>
  <c r="N84" i="19"/>
  <c r="R84" i="19"/>
  <c r="G28" i="19"/>
  <c r="N28" i="19"/>
  <c r="R28" i="19"/>
  <c r="G69" i="19"/>
  <c r="N69" i="19"/>
  <c r="R69" i="19"/>
  <c r="R41" i="19"/>
  <c r="N41" i="19"/>
  <c r="G41" i="19"/>
  <c r="G63" i="19"/>
  <c r="N63" i="19"/>
  <c r="R63" i="19"/>
  <c r="N57" i="22"/>
  <c r="R57" i="22"/>
  <c r="G57" i="22"/>
  <c r="N64" i="22"/>
  <c r="R64" i="22"/>
  <c r="G64" i="22"/>
  <c r="G78" i="22"/>
  <c r="N78" i="22"/>
  <c r="R78" i="22"/>
  <c r="G34" i="22"/>
  <c r="N34" i="22"/>
  <c r="R34" i="22"/>
  <c r="G40" i="22"/>
  <c r="R40" i="22"/>
  <c r="N40" i="22"/>
  <c r="G38" i="22"/>
  <c r="N38" i="22"/>
  <c r="R38" i="22"/>
  <c r="R6" i="22"/>
  <c r="N6" i="22"/>
  <c r="G6" i="22"/>
  <c r="N86" i="22"/>
  <c r="G86" i="22"/>
  <c r="R86" i="22"/>
  <c r="G68" i="22"/>
  <c r="N68" i="22"/>
  <c r="R68" i="22"/>
  <c r="N5" i="10"/>
  <c r="R5" i="10"/>
  <c r="G5" i="10"/>
  <c r="N48" i="10"/>
  <c r="G48" i="10"/>
  <c r="R48" i="10"/>
  <c r="N69" i="10"/>
  <c r="G69" i="10"/>
  <c r="R69" i="10"/>
  <c r="R66" i="11"/>
  <c r="G66" i="11"/>
  <c r="N66" i="11"/>
  <c r="G86" i="11"/>
  <c r="N86" i="11"/>
  <c r="R86" i="11"/>
  <c r="N5" i="13"/>
  <c r="R5" i="13"/>
  <c r="G5" i="13"/>
  <c r="G56" i="13"/>
  <c r="N56" i="13"/>
  <c r="R56" i="13"/>
  <c r="R65" i="13"/>
  <c r="G65" i="13"/>
  <c r="N65" i="13"/>
  <c r="G11" i="13"/>
  <c r="R11" i="13"/>
  <c r="N11" i="13"/>
  <c r="G60" i="13"/>
  <c r="R60" i="13"/>
  <c r="N60" i="13"/>
  <c r="R34" i="13"/>
  <c r="G34" i="13"/>
  <c r="N34" i="13"/>
  <c r="G17" i="13"/>
  <c r="N17" i="13"/>
  <c r="R17" i="13"/>
  <c r="G29" i="13"/>
  <c r="R29" i="13"/>
  <c r="N29" i="13"/>
  <c r="R8" i="13"/>
  <c r="N8" i="13"/>
  <c r="G8" i="13"/>
  <c r="R54" i="14"/>
  <c r="N54" i="14"/>
  <c r="G54" i="14"/>
  <c r="N48" i="14"/>
  <c r="R48" i="14"/>
  <c r="G48" i="14"/>
  <c r="R13" i="14"/>
  <c r="N13" i="14"/>
  <c r="G13" i="14"/>
  <c r="G9" i="14"/>
  <c r="R9" i="14"/>
  <c r="N9" i="14"/>
  <c r="G83" i="14"/>
  <c r="N83" i="14"/>
  <c r="R83" i="14"/>
  <c r="G26" i="14"/>
  <c r="R26" i="14"/>
  <c r="N26" i="14"/>
  <c r="G46" i="14"/>
  <c r="R46" i="14"/>
  <c r="N46" i="14"/>
  <c r="G60" i="14"/>
  <c r="N60" i="14"/>
  <c r="R60" i="14"/>
  <c r="N80" i="14"/>
  <c r="G80" i="14"/>
  <c r="R80" i="14"/>
  <c r="N76" i="1"/>
  <c r="R76" i="1"/>
  <c r="N77" i="1"/>
  <c r="R77" i="1"/>
  <c r="G54" i="4"/>
  <c r="N54" i="4"/>
  <c r="R54" i="4"/>
  <c r="G54" i="18"/>
  <c r="N54" i="18"/>
  <c r="R54" i="18"/>
  <c r="G57" i="18"/>
  <c r="N57" i="18"/>
  <c r="R57" i="18"/>
  <c r="G69" i="18"/>
  <c r="N69" i="18"/>
  <c r="R69" i="18"/>
  <c r="N65" i="18"/>
  <c r="G65" i="18"/>
  <c r="R65" i="18"/>
  <c r="N40" i="18"/>
  <c r="G40" i="18"/>
  <c r="R40" i="18"/>
  <c r="N7" i="18"/>
  <c r="R7" i="18"/>
  <c r="G7" i="18"/>
  <c r="G66" i="18"/>
  <c r="N66" i="18"/>
  <c r="R66" i="18"/>
  <c r="N30" i="18"/>
  <c r="G30" i="18"/>
  <c r="R30" i="18"/>
  <c r="G39" i="18"/>
  <c r="R39" i="18"/>
  <c r="N39" i="18"/>
  <c r="R57" i="9"/>
  <c r="G57" i="9"/>
  <c r="N57" i="9"/>
  <c r="N67" i="9"/>
  <c r="R67" i="9"/>
  <c r="G67" i="9"/>
  <c r="N30" i="9"/>
  <c r="G30" i="9"/>
  <c r="R30" i="9"/>
  <c r="G20" i="9"/>
  <c r="R20" i="9"/>
  <c r="N20" i="9"/>
  <c r="R63" i="9"/>
  <c r="N63" i="9"/>
  <c r="G63" i="9"/>
  <c r="G19" i="9"/>
  <c r="N19" i="9"/>
  <c r="R19" i="9"/>
  <c r="R47" i="9"/>
  <c r="N47" i="9"/>
  <c r="G47" i="9"/>
  <c r="N50" i="23"/>
  <c r="G50" i="23"/>
  <c r="R50" i="23"/>
  <c r="R49" i="23"/>
  <c r="N49" i="23"/>
  <c r="G49" i="23"/>
  <c r="R47" i="23"/>
  <c r="G47" i="23"/>
  <c r="N47" i="23"/>
  <c r="G12" i="23"/>
  <c r="R12" i="23"/>
  <c r="N12" i="23"/>
  <c r="N7" i="23"/>
  <c r="R7" i="23"/>
  <c r="G7" i="23"/>
  <c r="R26" i="23"/>
  <c r="N26" i="23"/>
  <c r="G26" i="23"/>
  <c r="G13" i="23"/>
  <c r="N13" i="23"/>
  <c r="R13" i="23"/>
  <c r="R59" i="23"/>
  <c r="N59" i="23"/>
  <c r="G59" i="23"/>
  <c r="G18" i="23"/>
  <c r="N18" i="23"/>
  <c r="R18" i="23"/>
  <c r="R40" i="23"/>
  <c r="G40" i="23"/>
  <c r="N40" i="23"/>
  <c r="G49" i="12"/>
  <c r="N49" i="12"/>
  <c r="R49" i="12"/>
  <c r="N18" i="12"/>
  <c r="R18" i="12"/>
  <c r="G18" i="12"/>
  <c r="G33" i="12"/>
  <c r="N33" i="12"/>
  <c r="R33" i="12"/>
  <c r="N37" i="12"/>
  <c r="G37" i="12"/>
  <c r="R37" i="12"/>
  <c r="G80" i="12"/>
  <c r="R80" i="12"/>
  <c r="N80" i="12"/>
  <c r="N7" i="12"/>
  <c r="R7" i="12"/>
  <c r="G7" i="12"/>
  <c r="R82" i="12"/>
  <c r="G82" i="12"/>
  <c r="N82" i="12"/>
  <c r="G20" i="12"/>
  <c r="N20" i="12"/>
  <c r="R20" i="12"/>
  <c r="N65" i="12"/>
  <c r="R65" i="12"/>
  <c r="G65" i="12"/>
  <c r="R49" i="25"/>
  <c r="N49" i="25"/>
  <c r="G49" i="25"/>
  <c r="R29" i="25"/>
  <c r="N29" i="25"/>
  <c r="G29" i="25"/>
  <c r="G80" i="25"/>
  <c r="R80" i="25"/>
  <c r="N80" i="25"/>
  <c r="N62" i="25"/>
  <c r="G62" i="25"/>
  <c r="R62" i="25"/>
  <c r="R44" i="25"/>
  <c r="G44" i="25"/>
  <c r="N44" i="25"/>
  <c r="R47" i="25"/>
  <c r="G47" i="25"/>
  <c r="N47" i="25"/>
  <c r="N31" i="25"/>
  <c r="R31" i="25"/>
  <c r="G31" i="25"/>
  <c r="G68" i="25"/>
  <c r="R68" i="25"/>
  <c r="N68" i="25"/>
  <c r="N83" i="25"/>
  <c r="G83" i="25"/>
  <c r="R83" i="25"/>
  <c r="S71" i="15"/>
  <c r="O71" i="15"/>
  <c r="G36" i="28"/>
  <c r="R36" i="28"/>
  <c r="N36" i="28"/>
  <c r="G11" i="28"/>
  <c r="N11" i="28"/>
  <c r="R11" i="28"/>
  <c r="R42" i="28"/>
  <c r="N42" i="28"/>
  <c r="G42" i="28"/>
  <c r="G50" i="19"/>
  <c r="N50" i="19"/>
  <c r="R50" i="19"/>
  <c r="G52" i="19"/>
  <c r="N52" i="19"/>
  <c r="R52" i="19"/>
  <c r="G66" i="19"/>
  <c r="N66" i="19"/>
  <c r="R66" i="19"/>
  <c r="N30" i="19"/>
  <c r="G30" i="19"/>
  <c r="R30" i="19"/>
  <c r="G35" i="19"/>
  <c r="N35" i="19"/>
  <c r="R35" i="19"/>
  <c r="G33" i="19"/>
  <c r="R33" i="19"/>
  <c r="N33" i="19"/>
  <c r="G46" i="19"/>
  <c r="N46" i="19"/>
  <c r="R46" i="19"/>
  <c r="G25" i="19"/>
  <c r="N25" i="19"/>
  <c r="R25" i="19"/>
  <c r="N36" i="19"/>
  <c r="G36" i="19"/>
  <c r="R36" i="19"/>
  <c r="N52" i="10"/>
  <c r="R52" i="10"/>
  <c r="G52" i="10"/>
  <c r="N23" i="10"/>
  <c r="G23" i="10"/>
  <c r="R23" i="10"/>
  <c r="R19" i="10"/>
  <c r="G19" i="10"/>
  <c r="N19" i="10"/>
  <c r="N35" i="10"/>
  <c r="R35" i="10"/>
  <c r="G35" i="10"/>
  <c r="R39" i="10"/>
  <c r="N39" i="10"/>
  <c r="G39" i="10"/>
  <c r="N31" i="10"/>
  <c r="R31" i="10"/>
  <c r="G31" i="10"/>
  <c r="G59" i="10"/>
  <c r="R59" i="10"/>
  <c r="N59" i="10"/>
  <c r="G65" i="10"/>
  <c r="R65" i="10"/>
  <c r="N65" i="10"/>
  <c r="G60" i="10"/>
  <c r="N60" i="10"/>
  <c r="R60" i="10"/>
  <c r="G52" i="13"/>
  <c r="N52" i="13"/>
  <c r="R52" i="13"/>
  <c r="G32" i="13"/>
  <c r="N32" i="13"/>
  <c r="R32" i="13"/>
  <c r="R6" i="13"/>
  <c r="N6" i="13"/>
  <c r="G6" i="13"/>
  <c r="N47" i="13"/>
  <c r="R47" i="13"/>
  <c r="G47" i="13"/>
  <c r="N9" i="13"/>
  <c r="R9" i="13"/>
  <c r="G9" i="13"/>
  <c r="G14" i="13"/>
  <c r="N14" i="13"/>
  <c r="R14" i="13"/>
  <c r="G78" i="13"/>
  <c r="N78" i="13"/>
  <c r="R78" i="13"/>
  <c r="G28" i="13"/>
  <c r="N28" i="13"/>
  <c r="R28" i="13"/>
  <c r="R82" i="13"/>
  <c r="N82" i="13"/>
  <c r="G82" i="13"/>
  <c r="G19" i="13"/>
  <c r="R19" i="13"/>
  <c r="N19" i="13"/>
  <c r="N51" i="14"/>
  <c r="G51" i="14"/>
  <c r="R51" i="14"/>
  <c r="G56" i="14"/>
  <c r="R56" i="14"/>
  <c r="N56" i="14"/>
  <c r="R31" i="14"/>
  <c r="G31" i="14"/>
  <c r="N31" i="14"/>
  <c r="G68" i="14"/>
  <c r="R68" i="14"/>
  <c r="N68" i="14"/>
  <c r="G44" i="14"/>
  <c r="N44" i="14"/>
  <c r="R44" i="14"/>
  <c r="G78" i="14"/>
  <c r="N78" i="14"/>
  <c r="R78" i="14"/>
  <c r="N28" i="14"/>
  <c r="R28" i="14"/>
  <c r="G28" i="14"/>
  <c r="N47" i="14"/>
  <c r="R47" i="14"/>
  <c r="G47" i="14"/>
  <c r="R84" i="14"/>
  <c r="N84" i="14"/>
  <c r="G84" i="14"/>
  <c r="N65" i="14"/>
  <c r="G65" i="14"/>
  <c r="R65" i="14"/>
  <c r="R84" i="10"/>
  <c r="N84" i="10"/>
  <c r="G84" i="10"/>
  <c r="R49" i="9"/>
  <c r="G49" i="9"/>
  <c r="N49" i="9"/>
  <c r="G45" i="9"/>
  <c r="R45" i="9"/>
  <c r="N45" i="9"/>
  <c r="G62" i="9"/>
  <c r="N62" i="9"/>
  <c r="R62" i="9"/>
  <c r="R39" i="9"/>
  <c r="N39" i="9"/>
  <c r="G39" i="9"/>
  <c r="N35" i="9"/>
  <c r="R35" i="9"/>
  <c r="G35" i="9"/>
  <c r="G15" i="9"/>
  <c r="N15" i="9"/>
  <c r="R15" i="9"/>
  <c r="G80" i="9"/>
  <c r="R80" i="9"/>
  <c r="N80" i="9"/>
  <c r="N78" i="9"/>
  <c r="G78" i="9"/>
  <c r="R78" i="9"/>
  <c r="N23" i="9"/>
  <c r="R23" i="9"/>
  <c r="G23" i="9"/>
  <c r="N9" i="9"/>
  <c r="R9" i="9"/>
  <c r="G9" i="9"/>
  <c r="G51" i="24"/>
  <c r="N51" i="24"/>
  <c r="R51" i="24"/>
  <c r="G56" i="24"/>
  <c r="N56" i="24"/>
  <c r="R56" i="24"/>
  <c r="G18" i="24"/>
  <c r="N18" i="24"/>
  <c r="R18" i="24"/>
  <c r="G24" i="24"/>
  <c r="N24" i="24"/>
  <c r="R24" i="24"/>
  <c r="R22" i="24"/>
  <c r="N22" i="24"/>
  <c r="G22" i="24"/>
  <c r="R40" i="24"/>
  <c r="G40" i="24"/>
  <c r="N40" i="24"/>
  <c r="R28" i="24"/>
  <c r="N28" i="24"/>
  <c r="G28" i="24"/>
  <c r="R86" i="24"/>
  <c r="G86" i="24"/>
  <c r="N86" i="24"/>
  <c r="N16" i="24"/>
  <c r="G16" i="24"/>
  <c r="R16" i="24"/>
  <c r="R48" i="27"/>
  <c r="G48" i="27"/>
  <c r="N48" i="27"/>
  <c r="G42" i="27"/>
  <c r="R42" i="27"/>
  <c r="N42" i="27"/>
  <c r="R16" i="27"/>
  <c r="G16" i="27"/>
  <c r="N16" i="27"/>
  <c r="N7" i="27"/>
  <c r="R7" i="27"/>
  <c r="G7" i="27"/>
  <c r="G59" i="27"/>
  <c r="N59" i="27"/>
  <c r="R59" i="27"/>
  <c r="G65" i="27"/>
  <c r="R65" i="27"/>
  <c r="N65" i="27"/>
  <c r="G23" i="27"/>
  <c r="N23" i="27"/>
  <c r="R23" i="27"/>
  <c r="G18" i="27"/>
  <c r="R18" i="27"/>
  <c r="N18" i="27"/>
  <c r="G82" i="27"/>
  <c r="N82" i="27"/>
  <c r="R82" i="27"/>
  <c r="G55" i="25"/>
  <c r="N55" i="25"/>
  <c r="R55" i="25"/>
  <c r="N82" i="25"/>
  <c r="G82" i="25"/>
  <c r="R82" i="25"/>
  <c r="G34" i="25"/>
  <c r="N34" i="25"/>
  <c r="R34" i="25"/>
  <c r="G63" i="25"/>
  <c r="N63" i="25"/>
  <c r="R63" i="25"/>
  <c r="G33" i="25"/>
  <c r="N33" i="25"/>
  <c r="R33" i="25"/>
  <c r="G60" i="25"/>
  <c r="R60" i="25"/>
  <c r="N60" i="25"/>
  <c r="N79" i="25"/>
  <c r="G79" i="25"/>
  <c r="R79" i="25"/>
  <c r="G9" i="25"/>
  <c r="N9" i="25"/>
  <c r="R9" i="25"/>
  <c r="G13" i="25"/>
  <c r="R13" i="25"/>
  <c r="N13" i="25"/>
  <c r="S5" i="1"/>
  <c r="O5" i="1"/>
  <c r="N85" i="26"/>
  <c r="R85" i="26"/>
  <c r="G85" i="26"/>
  <c r="G57" i="19"/>
  <c r="R57" i="19"/>
  <c r="N57" i="19"/>
  <c r="N22" i="19"/>
  <c r="R22" i="19"/>
  <c r="G22" i="19"/>
  <c r="N7" i="19"/>
  <c r="R7" i="19"/>
  <c r="G7" i="19"/>
  <c r="R85" i="19"/>
  <c r="G85" i="19"/>
  <c r="N85" i="19"/>
  <c r="G43" i="19"/>
  <c r="R43" i="19"/>
  <c r="N43" i="19"/>
  <c r="G81" i="19"/>
  <c r="R81" i="19"/>
  <c r="N81" i="19"/>
  <c r="G11" i="19"/>
  <c r="N11" i="19"/>
  <c r="R11" i="19"/>
  <c r="R32" i="19"/>
  <c r="N32" i="19"/>
  <c r="G32" i="19"/>
  <c r="R68" i="19"/>
  <c r="G68" i="19"/>
  <c r="N68" i="19"/>
  <c r="N82" i="19"/>
  <c r="R82" i="19"/>
  <c r="G82" i="19"/>
  <c r="G50" i="22"/>
  <c r="N50" i="22"/>
  <c r="R50" i="22"/>
  <c r="R49" i="22"/>
  <c r="N49" i="22"/>
  <c r="G49" i="22"/>
  <c r="G81" i="22"/>
  <c r="R81" i="22"/>
  <c r="N81" i="22"/>
  <c r="G9" i="22"/>
  <c r="R9" i="22"/>
  <c r="N9" i="22"/>
  <c r="N82" i="22"/>
  <c r="G82" i="22"/>
  <c r="R82" i="22"/>
  <c r="G85" i="22"/>
  <c r="N85" i="22"/>
  <c r="R85" i="22"/>
  <c r="G84" i="22"/>
  <c r="R84" i="22"/>
  <c r="N84" i="22"/>
  <c r="G14" i="22"/>
  <c r="N14" i="22"/>
  <c r="R14" i="22"/>
  <c r="R45" i="22"/>
  <c r="N45" i="22"/>
  <c r="G45" i="22"/>
  <c r="S76" i="10"/>
  <c r="O76" i="10"/>
  <c r="G24" i="18"/>
  <c r="N24" i="18"/>
  <c r="R24" i="18"/>
  <c r="G43" i="18"/>
  <c r="R43" i="18"/>
  <c r="N43" i="18"/>
  <c r="R79" i="18"/>
  <c r="G79" i="18"/>
  <c r="N79" i="18"/>
  <c r="R41" i="18"/>
  <c r="N41" i="18"/>
  <c r="G41" i="18"/>
  <c r="N20" i="18"/>
  <c r="R20" i="18"/>
  <c r="G20" i="18"/>
  <c r="N33" i="18"/>
  <c r="R33" i="18"/>
  <c r="G33" i="18"/>
  <c r="G11" i="18"/>
  <c r="N11" i="18"/>
  <c r="R11" i="18"/>
  <c r="N10" i="18"/>
  <c r="R10" i="18"/>
  <c r="G10" i="18"/>
  <c r="N51" i="9"/>
  <c r="G51" i="9"/>
  <c r="R51" i="9"/>
  <c r="G56" i="9"/>
  <c r="R56" i="9"/>
  <c r="N56" i="9"/>
  <c r="N7" i="9"/>
  <c r="R7" i="9"/>
  <c r="G7" i="9"/>
  <c r="N46" i="9"/>
  <c r="G46" i="9"/>
  <c r="R46" i="9"/>
  <c r="G83" i="9"/>
  <c r="R83" i="9"/>
  <c r="N83" i="9"/>
  <c r="R28" i="9"/>
  <c r="G28" i="9"/>
  <c r="N28" i="9"/>
  <c r="G59" i="9"/>
  <c r="N59" i="9"/>
  <c r="R59" i="9"/>
  <c r="R85" i="9"/>
  <c r="N85" i="9"/>
  <c r="G85" i="9"/>
  <c r="G61" i="9"/>
  <c r="R61" i="9"/>
  <c r="N61" i="9"/>
  <c r="N5" i="16"/>
  <c r="R5" i="16"/>
  <c r="G5" i="16"/>
  <c r="G53" i="16"/>
  <c r="R53" i="16"/>
  <c r="N53" i="16"/>
  <c r="G80" i="16"/>
  <c r="R80" i="16"/>
  <c r="N80" i="16"/>
  <c r="G12" i="16"/>
  <c r="N12" i="16"/>
  <c r="R12" i="16"/>
  <c r="N24" i="16"/>
  <c r="R24" i="16"/>
  <c r="G24" i="16"/>
  <c r="G69" i="16"/>
  <c r="N69" i="16"/>
  <c r="R69" i="16"/>
  <c r="G44" i="16"/>
  <c r="N44" i="16"/>
  <c r="R44" i="16"/>
  <c r="R66" i="16"/>
  <c r="N66" i="16"/>
  <c r="G66" i="16"/>
  <c r="N78" i="16"/>
  <c r="R78" i="16"/>
  <c r="G78" i="16"/>
  <c r="G65" i="16"/>
  <c r="N65" i="16"/>
  <c r="R65" i="16"/>
  <c r="G39" i="24"/>
  <c r="N39" i="24"/>
  <c r="R39" i="24"/>
  <c r="G65" i="24"/>
  <c r="R65" i="24"/>
  <c r="N65" i="24"/>
  <c r="N21" i="24"/>
  <c r="G21" i="24"/>
  <c r="R21" i="24"/>
  <c r="N41" i="24"/>
  <c r="R41" i="24"/>
  <c r="G41" i="24"/>
  <c r="N38" i="24"/>
  <c r="R38" i="24"/>
  <c r="G38" i="24"/>
  <c r="G24" i="12"/>
  <c r="N24" i="12"/>
  <c r="R24" i="12"/>
  <c r="N8" i="12"/>
  <c r="R8" i="12"/>
  <c r="G8" i="12"/>
  <c r="R21" i="12"/>
  <c r="N21" i="12"/>
  <c r="G21" i="12"/>
  <c r="N15" i="12"/>
  <c r="R15" i="12"/>
  <c r="G15" i="12"/>
  <c r="G49" i="28"/>
  <c r="N49" i="28"/>
  <c r="R49" i="28"/>
  <c r="G82" i="28"/>
  <c r="N82" i="28"/>
  <c r="R82" i="28"/>
  <c r="G81" i="28"/>
  <c r="R81" i="28"/>
  <c r="N81" i="28"/>
  <c r="R40" i="28"/>
  <c r="N40" i="28"/>
  <c r="G40" i="28"/>
  <c r="N68" i="28"/>
  <c r="R68" i="28"/>
  <c r="G68" i="28"/>
  <c r="G85" i="28"/>
  <c r="N85" i="28"/>
  <c r="R85" i="28"/>
  <c r="N26" i="28"/>
  <c r="R26" i="28"/>
  <c r="G26" i="28"/>
  <c r="R7" i="28"/>
  <c r="N7" i="28"/>
  <c r="G7" i="28"/>
  <c r="R47" i="28"/>
  <c r="G47" i="28"/>
  <c r="N47" i="28"/>
  <c r="G57" i="15"/>
  <c r="R57" i="15"/>
  <c r="N57" i="15"/>
  <c r="N49" i="15"/>
  <c r="R49" i="15"/>
  <c r="G49" i="15"/>
  <c r="G47" i="15"/>
  <c r="R47" i="15"/>
  <c r="N47" i="15"/>
  <c r="G85" i="15"/>
  <c r="N85" i="15"/>
  <c r="R85" i="15"/>
  <c r="N80" i="15"/>
  <c r="R80" i="15"/>
  <c r="G80" i="15"/>
  <c r="N33" i="15"/>
  <c r="R33" i="15"/>
  <c r="G33" i="15"/>
  <c r="G28" i="15"/>
  <c r="R28" i="15"/>
  <c r="N28" i="15"/>
  <c r="R84" i="15"/>
  <c r="G84" i="15"/>
  <c r="N84" i="15"/>
  <c r="G78" i="15"/>
  <c r="R78" i="15"/>
  <c r="N78" i="15"/>
  <c r="N51" i="10"/>
  <c r="R51" i="10"/>
  <c r="G51" i="10"/>
  <c r="G53" i="10"/>
  <c r="R53" i="10"/>
  <c r="N53" i="10"/>
  <c r="G30" i="10"/>
  <c r="R30" i="10"/>
  <c r="N30" i="10"/>
  <c r="G86" i="10"/>
  <c r="R86" i="10"/>
  <c r="N86" i="10"/>
  <c r="G21" i="10"/>
  <c r="R21" i="10"/>
  <c r="N21" i="10"/>
  <c r="N7" i="10"/>
  <c r="R7" i="10"/>
  <c r="G7" i="10"/>
  <c r="R78" i="10"/>
  <c r="G78" i="10"/>
  <c r="N78" i="10"/>
  <c r="N16" i="10"/>
  <c r="R16" i="10"/>
  <c r="G16" i="10"/>
  <c r="N82" i="10"/>
  <c r="R82" i="10"/>
  <c r="G82" i="10"/>
  <c r="N32" i="10"/>
  <c r="G32" i="10"/>
  <c r="R32" i="10"/>
  <c r="N57" i="13"/>
  <c r="R57" i="13"/>
  <c r="G57" i="13"/>
  <c r="R58" i="13"/>
  <c r="G58" i="13"/>
  <c r="N58" i="13"/>
  <c r="G33" i="13"/>
  <c r="R33" i="13"/>
  <c r="N33" i="13"/>
  <c r="R81" i="13"/>
  <c r="N81" i="13"/>
  <c r="G81" i="13"/>
  <c r="G42" i="13"/>
  <c r="R42" i="13"/>
  <c r="N42" i="13"/>
  <c r="G68" i="13"/>
  <c r="N68" i="13"/>
  <c r="R68" i="13"/>
  <c r="N64" i="13"/>
  <c r="G64" i="13"/>
  <c r="R64" i="13"/>
  <c r="N44" i="13"/>
  <c r="R44" i="13"/>
  <c r="G44" i="13"/>
  <c r="R53" i="14"/>
  <c r="G53" i="14"/>
  <c r="N53" i="14"/>
  <c r="N23" i="14"/>
  <c r="G23" i="14"/>
  <c r="R23" i="14"/>
  <c r="N19" i="14"/>
  <c r="G19" i="14"/>
  <c r="R19" i="14"/>
  <c r="R22" i="14"/>
  <c r="N22" i="14"/>
  <c r="G22" i="14"/>
  <c r="G16" i="14"/>
  <c r="R16" i="14"/>
  <c r="N16" i="14"/>
  <c r="G36" i="14"/>
  <c r="N36" i="14"/>
  <c r="R36" i="14"/>
  <c r="N69" i="14"/>
  <c r="R69" i="14"/>
  <c r="G69" i="14"/>
  <c r="N11" i="14"/>
  <c r="G11" i="14"/>
  <c r="R11" i="14"/>
  <c r="G81" i="14"/>
  <c r="R81" i="14"/>
  <c r="N81" i="14"/>
  <c r="N70" i="4"/>
  <c r="R70" i="4"/>
  <c r="U70" i="1" s="1"/>
  <c r="G70" i="4"/>
  <c r="O14" i="12"/>
  <c r="S14" i="12"/>
  <c r="O15" i="10"/>
  <c r="S15" i="10"/>
  <c r="O53" i="14"/>
  <c r="S53" i="14"/>
  <c r="S46" i="25"/>
  <c r="O46" i="25"/>
  <c r="O55" i="27"/>
  <c r="S55" i="27"/>
  <c r="S20" i="22"/>
  <c r="O20" i="22"/>
  <c r="O56" i="28"/>
  <c r="S56" i="28"/>
  <c r="S66" i="24"/>
  <c r="O66" i="24"/>
  <c r="S61" i="14"/>
  <c r="O61" i="14"/>
  <c r="O31" i="18"/>
  <c r="S31" i="18"/>
  <c r="S36" i="27"/>
  <c r="O36" i="27"/>
  <c r="O14" i="9"/>
  <c r="S14" i="9"/>
  <c r="S33" i="18"/>
  <c r="O33" i="18"/>
  <c r="S61" i="19"/>
  <c r="O61" i="19"/>
  <c r="S69" i="10"/>
  <c r="O69" i="10"/>
  <c r="S38" i="26"/>
  <c r="O38" i="26"/>
  <c r="S28" i="24"/>
  <c r="O28" i="24"/>
  <c r="O29" i="10"/>
  <c r="S29" i="10"/>
  <c r="S16" i="22"/>
  <c r="O16" i="22"/>
  <c r="O59" i="19"/>
  <c r="S59" i="19"/>
  <c r="S19" i="14"/>
  <c r="O19" i="14"/>
  <c r="S34" i="24"/>
  <c r="O34" i="24"/>
  <c r="S62" i="28"/>
  <c r="O62" i="28"/>
  <c r="O29" i="24"/>
  <c r="S29" i="24"/>
  <c r="S21" i="25"/>
  <c r="O21" i="25"/>
  <c r="O27" i="27"/>
  <c r="S27" i="27"/>
  <c r="S31" i="9"/>
  <c r="O31" i="9"/>
  <c r="O83" i="16"/>
  <c r="S83" i="16"/>
  <c r="O51" i="24"/>
  <c r="S51" i="24"/>
  <c r="O14" i="14"/>
  <c r="S14" i="14"/>
  <c r="O22" i="28"/>
  <c r="S22" i="28"/>
  <c r="O22" i="27"/>
  <c r="S22" i="27"/>
  <c r="S79" i="25"/>
  <c r="O79" i="25"/>
  <c r="O66" i="27"/>
  <c r="S66" i="27"/>
  <c r="O30" i="11"/>
  <c r="S30" i="11"/>
  <c r="S10" i="14"/>
  <c r="O10" i="14"/>
  <c r="S27" i="10"/>
  <c r="O27" i="10"/>
  <c r="O60" i="16"/>
  <c r="S60" i="16"/>
  <c r="O66" i="16"/>
  <c r="S66" i="16"/>
  <c r="O61" i="4"/>
  <c r="S61" i="4"/>
  <c r="O29" i="13"/>
  <c r="S29" i="13"/>
  <c r="S10" i="4"/>
  <c r="O10" i="4"/>
  <c r="S61" i="13"/>
  <c r="O61" i="13"/>
  <c r="O80" i="4"/>
  <c r="S80" i="4"/>
  <c r="O80" i="16"/>
  <c r="S80" i="16"/>
  <c r="O30" i="14"/>
  <c r="S30" i="14"/>
  <c r="S44" i="9"/>
  <c r="O44" i="9"/>
  <c r="O67" i="12"/>
  <c r="S67" i="12"/>
  <c r="S52" i="25"/>
  <c r="O52" i="25"/>
  <c r="S38" i="23"/>
  <c r="O38" i="23"/>
  <c r="O13" i="13"/>
  <c r="S13" i="13"/>
  <c r="S30" i="16"/>
  <c r="O30" i="16"/>
  <c r="O19" i="16"/>
  <c r="S19" i="16"/>
  <c r="S45" i="9"/>
  <c r="O45" i="9"/>
  <c r="S20" i="17"/>
  <c r="O20" i="17"/>
  <c r="O81" i="12"/>
  <c r="S81" i="12"/>
  <c r="S15" i="19"/>
  <c r="O15" i="19"/>
  <c r="O13" i="24"/>
  <c r="S13" i="24"/>
  <c r="S52" i="19"/>
  <c r="O52" i="19"/>
  <c r="S82" i="22"/>
  <c r="O82" i="22"/>
  <c r="O44" i="24"/>
  <c r="S44" i="24"/>
  <c r="S56" i="27"/>
  <c r="O56" i="27"/>
  <c r="S13" i="14"/>
  <c r="O13" i="14"/>
  <c r="S61" i="23"/>
  <c r="O61" i="23"/>
  <c r="S35" i="27"/>
  <c r="O35" i="27"/>
  <c r="S37" i="17"/>
  <c r="O37" i="17"/>
  <c r="O34" i="19"/>
  <c r="S34" i="19"/>
  <c r="S80" i="18"/>
  <c r="O80" i="18"/>
  <c r="S46" i="17"/>
  <c r="O46" i="17"/>
  <c r="O18" i="18"/>
  <c r="S18" i="18"/>
  <c r="O12" i="10"/>
  <c r="S12" i="10"/>
  <c r="O67" i="28"/>
  <c r="S67" i="28"/>
  <c r="O52" i="12"/>
  <c r="S52" i="12"/>
  <c r="S20" i="14"/>
  <c r="O20" i="14"/>
  <c r="S30" i="12"/>
  <c r="O30" i="12"/>
  <c r="S55" i="19"/>
  <c r="O55" i="19"/>
  <c r="O37" i="26"/>
  <c r="S37" i="26"/>
  <c r="O61" i="24"/>
  <c r="S61" i="24"/>
  <c r="S60" i="15"/>
  <c r="O60" i="15"/>
  <c r="O34" i="27"/>
  <c r="S34" i="27"/>
  <c r="S12" i="17"/>
  <c r="O12" i="17"/>
  <c r="O51" i="4"/>
  <c r="S51" i="4"/>
  <c r="S42" i="14"/>
  <c r="O42" i="14"/>
  <c r="O28" i="13"/>
  <c r="S28" i="13"/>
  <c r="O86" i="13"/>
  <c r="S86" i="13"/>
  <c r="S63" i="25"/>
  <c r="O63" i="25"/>
  <c r="O86" i="28"/>
  <c r="S86" i="28"/>
  <c r="S58" i="10"/>
  <c r="O58" i="10"/>
  <c r="S32" i="17"/>
  <c r="O32" i="17"/>
  <c r="O28" i="15"/>
  <c r="S28" i="15"/>
  <c r="O7" i="25"/>
  <c r="S7" i="25"/>
  <c r="S32" i="23"/>
  <c r="O32" i="23"/>
  <c r="O16" i="24"/>
  <c r="S16" i="24"/>
  <c r="S19" i="27"/>
  <c r="O19" i="27"/>
  <c r="O45" i="16"/>
  <c r="S45" i="16"/>
  <c r="O84" i="22"/>
  <c r="S84" i="22"/>
  <c r="O49" i="23"/>
  <c r="S49" i="23"/>
  <c r="S86" i="4"/>
  <c r="O86" i="4"/>
  <c r="O46" i="27"/>
  <c r="S46" i="27"/>
  <c r="S58" i="4"/>
  <c r="O58" i="4"/>
  <c r="O34" i="9"/>
  <c r="S34" i="9"/>
  <c r="S43" i="26"/>
  <c r="O43" i="26"/>
  <c r="O36" i="13"/>
  <c r="S36" i="13"/>
  <c r="S69" i="23"/>
  <c r="O69" i="23"/>
  <c r="O30" i="22"/>
  <c r="S30" i="22"/>
  <c r="S43" i="22"/>
  <c r="O43" i="22"/>
  <c r="S16" i="12"/>
  <c r="O16" i="12"/>
  <c r="S55" i="26"/>
  <c r="O55" i="26"/>
  <c r="S28" i="9"/>
  <c r="O28" i="9"/>
  <c r="O28" i="4"/>
  <c r="S28" i="4"/>
  <c r="S57" i="19"/>
  <c r="O57" i="19"/>
  <c r="O64" i="4"/>
  <c r="S64" i="4"/>
  <c r="O12" i="18"/>
  <c r="S12" i="18"/>
  <c r="S26" i="26"/>
  <c r="O26" i="26"/>
  <c r="O86" i="18"/>
  <c r="S86" i="18"/>
  <c r="O64" i="19"/>
  <c r="S64" i="19"/>
  <c r="S82" i="19"/>
  <c r="O82" i="19"/>
  <c r="S80" i="15"/>
  <c r="O80" i="15"/>
  <c r="O17" i="26"/>
  <c r="S17" i="26"/>
  <c r="O37" i="25"/>
  <c r="S37" i="25"/>
  <c r="S65" i="27"/>
  <c r="O65" i="27"/>
  <c r="S50" i="22"/>
  <c r="O50" i="22"/>
  <c r="O38" i="24"/>
  <c r="S38" i="24"/>
  <c r="S80" i="14"/>
  <c r="O80" i="14"/>
  <c r="O45" i="18"/>
  <c r="S45" i="18"/>
  <c r="O36" i="24"/>
  <c r="S36" i="24"/>
  <c r="S43" i="24"/>
  <c r="O43" i="24"/>
  <c r="S42" i="26"/>
  <c r="O42" i="26"/>
  <c r="O55" i="28"/>
  <c r="S55" i="28"/>
  <c r="O10" i="24"/>
  <c r="S10" i="24"/>
  <c r="O46" i="10"/>
  <c r="S46" i="10"/>
  <c r="S53" i="11"/>
  <c r="O53" i="11"/>
  <c r="O45" i="14"/>
  <c r="S45" i="14"/>
  <c r="S25" i="12"/>
  <c r="O25" i="12"/>
  <c r="S55" i="25"/>
  <c r="O55" i="25"/>
  <c r="O6" i="27"/>
  <c r="S6" i="27"/>
  <c r="S55" i="16"/>
  <c r="O55" i="16"/>
  <c r="O7" i="9"/>
  <c r="S7" i="9"/>
  <c r="O81" i="19"/>
  <c r="S81" i="19"/>
  <c r="O63" i="17"/>
  <c r="S63" i="17"/>
  <c r="O18" i="13"/>
  <c r="S18" i="13"/>
  <c r="S43" i="28"/>
  <c r="O43" i="28"/>
  <c r="S60" i="9"/>
  <c r="O60" i="9"/>
  <c r="O65" i="24"/>
  <c r="S65" i="24"/>
  <c r="S80" i="27"/>
  <c r="O80" i="27"/>
  <c r="S68" i="22"/>
  <c r="O68" i="22"/>
  <c r="S57" i="27"/>
  <c r="O57" i="27"/>
  <c r="O37" i="23"/>
  <c r="S37" i="23"/>
  <c r="O28" i="12"/>
  <c r="S28" i="12"/>
  <c r="S10" i="19"/>
  <c r="O10" i="19"/>
  <c r="O12" i="14"/>
  <c r="S12" i="14"/>
  <c r="R74" i="15"/>
  <c r="N74" i="15"/>
  <c r="G74" i="15"/>
  <c r="O41" i="23"/>
  <c r="S41" i="23"/>
  <c r="O19" i="22"/>
  <c r="S19" i="22"/>
  <c r="O33" i="26"/>
  <c r="S33" i="26"/>
  <c r="O83" i="10"/>
  <c r="S83" i="10"/>
  <c r="S38" i="15"/>
  <c r="O38" i="15"/>
  <c r="S32" i="11"/>
  <c r="O32" i="11"/>
  <c r="S23" i="26"/>
  <c r="O23" i="26"/>
  <c r="S84" i="10"/>
  <c r="O84" i="10"/>
  <c r="S62" i="26"/>
  <c r="O62" i="26"/>
  <c r="O44" i="28"/>
  <c r="S44" i="28"/>
  <c r="O66" i="11"/>
  <c r="S66" i="11"/>
  <c r="O82" i="24"/>
  <c r="S82" i="24"/>
  <c r="O79" i="11"/>
  <c r="S79" i="11"/>
  <c r="O35" i="10"/>
  <c r="S35" i="10"/>
  <c r="S62" i="10"/>
  <c r="O62" i="10"/>
  <c r="S20" i="11"/>
  <c r="O20" i="11"/>
  <c r="O85" i="24"/>
  <c r="S85" i="24"/>
  <c r="S15" i="17"/>
  <c r="O15" i="17"/>
  <c r="R76" i="15"/>
  <c r="N76" i="15"/>
  <c r="G76" i="15"/>
  <c r="O40" i="19"/>
  <c r="S40" i="19"/>
  <c r="O14" i="22"/>
  <c r="S14" i="22"/>
  <c r="S8" i="25"/>
  <c r="O8" i="25"/>
  <c r="S66" i="12"/>
  <c r="O66" i="12"/>
  <c r="O14" i="11"/>
  <c r="S14" i="11"/>
  <c r="S11" i="23"/>
  <c r="O11" i="23"/>
  <c r="S61" i="10"/>
  <c r="O61" i="10"/>
  <c r="O50" i="15"/>
  <c r="S50" i="15"/>
  <c r="O68" i="24"/>
  <c r="S68" i="24"/>
  <c r="O66" i="4"/>
  <c r="S66" i="4"/>
  <c r="O56" i="25"/>
  <c r="S56" i="25"/>
  <c r="S40" i="10"/>
  <c r="O40" i="10"/>
  <c r="O52" i="22"/>
  <c r="S52" i="22"/>
  <c r="O32" i="22"/>
  <c r="S32" i="22"/>
  <c r="S53" i="15"/>
  <c r="O53" i="15"/>
  <c r="O67" i="19"/>
  <c r="S67" i="19"/>
  <c r="O70" i="17"/>
  <c r="S70" i="17"/>
  <c r="O36" i="4"/>
  <c r="S36" i="4"/>
  <c r="S14" i="16"/>
  <c r="O14" i="16"/>
  <c r="O65" i="23"/>
  <c r="S65" i="23"/>
  <c r="S81" i="24"/>
  <c r="O81" i="24"/>
  <c r="S82" i="17"/>
  <c r="O82" i="17"/>
  <c r="O83" i="28"/>
  <c r="S83" i="28"/>
  <c r="O35" i="23"/>
  <c r="S35" i="23"/>
  <c r="S85" i="10"/>
  <c r="O85" i="10"/>
  <c r="O60" i="25"/>
  <c r="S60" i="25"/>
  <c r="S63" i="10"/>
  <c r="O63" i="10"/>
  <c r="O78" i="18"/>
  <c r="S78" i="18"/>
  <c r="O11" i="22"/>
  <c r="S11" i="22"/>
  <c r="S62" i="16"/>
  <c r="O62" i="16"/>
  <c r="S59" i="24"/>
  <c r="O59" i="24"/>
  <c r="O15" i="11"/>
  <c r="S15" i="11"/>
  <c r="O17" i="15"/>
  <c r="S17" i="15"/>
  <c r="O38" i="25"/>
  <c r="S38" i="25"/>
  <c r="O65" i="12"/>
  <c r="S65" i="12"/>
  <c r="O85" i="11"/>
  <c r="S85" i="11"/>
  <c r="O32" i="27"/>
  <c r="S32" i="27"/>
  <c r="O14" i="25"/>
  <c r="S14" i="25"/>
  <c r="O19" i="12"/>
  <c r="S19" i="12"/>
  <c r="S60" i="17"/>
  <c r="O60" i="17"/>
  <c r="O84" i="15"/>
  <c r="S84" i="15"/>
  <c r="S63" i="4"/>
  <c r="O63" i="4"/>
  <c r="O20" i="15"/>
  <c r="S20" i="15"/>
  <c r="O51" i="12"/>
  <c r="S51" i="12"/>
  <c r="S10" i="26"/>
  <c r="O10" i="26"/>
  <c r="O26" i="12"/>
  <c r="S26" i="12"/>
  <c r="S44" i="11"/>
  <c r="O44" i="11"/>
  <c r="S60" i="13"/>
  <c r="O60" i="13"/>
  <c r="O83" i="9"/>
  <c r="S83" i="9"/>
  <c r="O11" i="24"/>
  <c r="S11" i="24"/>
  <c r="S26" i="14"/>
  <c r="O26" i="14"/>
  <c r="O25" i="15"/>
  <c r="S25" i="15"/>
  <c r="O29" i="14"/>
  <c r="S29" i="14"/>
  <c r="O62" i="11"/>
  <c r="S62" i="11"/>
  <c r="O18" i="22"/>
  <c r="S18" i="22"/>
  <c r="S16" i="9"/>
  <c r="O16" i="9"/>
  <c r="S15" i="14"/>
  <c r="O15" i="14"/>
  <c r="O24" i="28"/>
  <c r="S24" i="28"/>
  <c r="S69" i="18"/>
  <c r="O69" i="18"/>
  <c r="S84" i="18"/>
  <c r="O84" i="18"/>
  <c r="O17" i="27"/>
  <c r="S17" i="27"/>
  <c r="S38" i="27"/>
  <c r="O38" i="27"/>
  <c r="O23" i="4"/>
  <c r="S23" i="4"/>
  <c r="S35" i="9"/>
  <c r="O35" i="9"/>
  <c r="O37" i="27"/>
  <c r="S37" i="27"/>
  <c r="O25" i="4"/>
  <c r="S25" i="4"/>
  <c r="S6" i="24"/>
  <c r="O6" i="24"/>
  <c r="S47" i="10"/>
  <c r="O47" i="10"/>
  <c r="O47" i="13"/>
  <c r="S47" i="13"/>
  <c r="S58" i="16"/>
  <c r="O58" i="16"/>
  <c r="O62" i="23"/>
  <c r="S62" i="23"/>
  <c r="S9" i="22"/>
  <c r="O9" i="22"/>
  <c r="O36" i="28"/>
  <c r="S36" i="28"/>
  <c r="O49" i="24"/>
  <c r="S49" i="24"/>
  <c r="O11" i="18"/>
  <c r="S11" i="18"/>
  <c r="O83" i="24"/>
  <c r="S83" i="24"/>
  <c r="O34" i="28"/>
  <c r="S34" i="28"/>
  <c r="O17" i="19"/>
  <c r="S17" i="19"/>
  <c r="O39" i="16"/>
  <c r="S39" i="16"/>
  <c r="S44" i="27"/>
  <c r="O44" i="27"/>
  <c r="S8" i="17"/>
  <c r="O8" i="17"/>
  <c r="O58" i="24"/>
  <c r="S58" i="24"/>
  <c r="S17" i="18"/>
  <c r="O17" i="18"/>
  <c r="O62" i="12"/>
  <c r="S62" i="12"/>
  <c r="S36" i="17"/>
  <c r="O36" i="17"/>
  <c r="O25" i="9"/>
  <c r="S25" i="9"/>
  <c r="O44" i="26"/>
  <c r="S44" i="26"/>
  <c r="O63" i="28"/>
  <c r="S63" i="28"/>
  <c r="S45" i="27"/>
  <c r="O45" i="27"/>
  <c r="O17" i="25"/>
  <c r="S17" i="25"/>
  <c r="O48" i="19"/>
  <c r="S48" i="19"/>
  <c r="S63" i="11"/>
  <c r="O63" i="11"/>
  <c r="O28" i="28"/>
  <c r="S28" i="28"/>
  <c r="O20" i="23"/>
  <c r="S20" i="23"/>
  <c r="O83" i="26"/>
  <c r="S83" i="26"/>
  <c r="S9" i="19"/>
  <c r="O9" i="19"/>
  <c r="S54" i="15"/>
  <c r="O54" i="15"/>
  <c r="S85" i="17"/>
  <c r="O85" i="17"/>
  <c r="O85" i="22"/>
  <c r="S85" i="22"/>
  <c r="S85" i="23"/>
  <c r="O85" i="23"/>
  <c r="O29" i="15"/>
  <c r="S29" i="15"/>
  <c r="S69" i="22"/>
  <c r="O69" i="22"/>
  <c r="S54" i="12"/>
  <c r="O54" i="12"/>
  <c r="S31" i="10"/>
  <c r="O31" i="10"/>
  <c r="O14" i="17"/>
  <c r="S14" i="17"/>
  <c r="S53" i="12"/>
  <c r="O53" i="12"/>
  <c r="S84" i="17"/>
  <c r="O84" i="17"/>
  <c r="O68" i="15"/>
  <c r="S68" i="15"/>
  <c r="O83" i="27"/>
  <c r="S83" i="27"/>
  <c r="O25" i="26"/>
  <c r="S25" i="26"/>
  <c r="S27" i="23"/>
  <c r="O27" i="23"/>
  <c r="S34" i="15"/>
  <c r="O34" i="15"/>
  <c r="O79" i="23"/>
  <c r="S79" i="23"/>
  <c r="O9" i="11"/>
  <c r="S9" i="11"/>
  <c r="S44" i="22"/>
  <c r="O44" i="22"/>
  <c r="O13" i="25"/>
  <c r="S13" i="25"/>
  <c r="S53" i="27"/>
  <c r="O53" i="27"/>
  <c r="O23" i="9"/>
  <c r="S23" i="9"/>
  <c r="O25" i="23"/>
  <c r="S25" i="23"/>
  <c r="O44" i="10"/>
  <c r="S44" i="10"/>
  <c r="S10" i="11"/>
  <c r="O10" i="11"/>
  <c r="S7" i="18"/>
  <c r="O7" i="18"/>
  <c r="O52" i="23"/>
  <c r="S52" i="23"/>
  <c r="O8" i="19"/>
  <c r="S8" i="19"/>
  <c r="O54" i="18"/>
  <c r="S54" i="18"/>
  <c r="O43" i="25"/>
  <c r="S43" i="25"/>
  <c r="V36" i="1" l="1"/>
  <c r="V66" i="1"/>
  <c r="V7" i="1"/>
  <c r="V28" i="1"/>
  <c r="U35" i="1"/>
  <c r="V86" i="1"/>
  <c r="G21" i="1"/>
  <c r="N21" i="1"/>
  <c r="R21" i="1"/>
  <c r="R34" i="1"/>
  <c r="N34" i="1"/>
  <c r="G34" i="1"/>
  <c r="N22" i="1"/>
  <c r="G22" i="1"/>
  <c r="R22" i="1"/>
  <c r="R26" i="1"/>
  <c r="N26" i="1"/>
  <c r="G26" i="1"/>
  <c r="N82" i="1"/>
  <c r="R82" i="1"/>
  <c r="G82" i="1"/>
  <c r="N84" i="1"/>
  <c r="R84" i="1"/>
  <c r="G84" i="1"/>
  <c r="N78" i="1"/>
  <c r="G78" i="1"/>
  <c r="R78" i="1"/>
  <c r="N53" i="1"/>
  <c r="R53" i="1"/>
  <c r="G53" i="1"/>
  <c r="G24" i="1"/>
  <c r="R24" i="1"/>
  <c r="N24" i="1"/>
  <c r="G61" i="1"/>
  <c r="N61" i="1"/>
  <c r="R61" i="1"/>
  <c r="N17" i="1"/>
  <c r="G17" i="1"/>
  <c r="R17" i="1"/>
  <c r="G52" i="1"/>
  <c r="N52" i="1"/>
  <c r="R52" i="1"/>
  <c r="R5" i="1"/>
  <c r="N5" i="1"/>
  <c r="G5" i="1"/>
  <c r="G39" i="1"/>
  <c r="N39" i="1"/>
  <c r="R39" i="1"/>
  <c r="G48" i="1"/>
  <c r="R48" i="1"/>
  <c r="N48" i="1"/>
  <c r="V23" i="1"/>
  <c r="T36" i="14"/>
  <c r="P36" i="14"/>
  <c r="T22" i="14"/>
  <c r="P22" i="14"/>
  <c r="T19" i="14"/>
  <c r="P19" i="14"/>
  <c r="T44" i="13"/>
  <c r="P44" i="13"/>
  <c r="T64" i="13"/>
  <c r="P64" i="13"/>
  <c r="T68" i="13"/>
  <c r="P68" i="13"/>
  <c r="T81" i="13"/>
  <c r="P81" i="13"/>
  <c r="T7" i="10"/>
  <c r="P7" i="10"/>
  <c r="P86" i="10"/>
  <c r="T86" i="10"/>
  <c r="T84" i="15"/>
  <c r="P84" i="15"/>
  <c r="P28" i="15"/>
  <c r="T28" i="15"/>
  <c r="T57" i="15"/>
  <c r="P57" i="15"/>
  <c r="P47" i="28"/>
  <c r="T47" i="28"/>
  <c r="S85" i="1"/>
  <c r="O85" i="1"/>
  <c r="T8" i="12"/>
  <c r="P8" i="12"/>
  <c r="P39" i="24"/>
  <c r="T39" i="24"/>
  <c r="T78" i="16"/>
  <c r="P78" i="16"/>
  <c r="P44" i="16"/>
  <c r="T44" i="16"/>
  <c r="T24" i="16"/>
  <c r="P24" i="16"/>
  <c r="P80" i="16"/>
  <c r="T80" i="16"/>
  <c r="P5" i="16"/>
  <c r="T5" i="16"/>
  <c r="T85" i="9"/>
  <c r="P85" i="9"/>
  <c r="P56" i="9"/>
  <c r="T56" i="9"/>
  <c r="S74" i="12"/>
  <c r="O74" i="12"/>
  <c r="G74" i="12"/>
  <c r="T33" i="18"/>
  <c r="P33" i="18"/>
  <c r="N21" i="4"/>
  <c r="G21" i="4"/>
  <c r="R21" i="4"/>
  <c r="U21" i="1" s="1"/>
  <c r="O76" i="14"/>
  <c r="S76" i="14"/>
  <c r="G76" i="14"/>
  <c r="S23" i="1"/>
  <c r="O23" i="1"/>
  <c r="S46" i="1"/>
  <c r="O46" i="1"/>
  <c r="P45" i="22"/>
  <c r="T45" i="22"/>
  <c r="P84" i="22"/>
  <c r="T84" i="22"/>
  <c r="T81" i="22"/>
  <c r="P81" i="22"/>
  <c r="T11" i="19"/>
  <c r="P11" i="19"/>
  <c r="T85" i="19"/>
  <c r="P85" i="19"/>
  <c r="O12" i="1"/>
  <c r="S12" i="1"/>
  <c r="T13" i="25"/>
  <c r="P13" i="25"/>
  <c r="P33" i="25"/>
  <c r="T33" i="25"/>
  <c r="P82" i="25"/>
  <c r="T82" i="25"/>
  <c r="P55" i="25"/>
  <c r="T55" i="25"/>
  <c r="P65" i="27"/>
  <c r="T65" i="27"/>
  <c r="T7" i="27"/>
  <c r="P7" i="27"/>
  <c r="T16" i="27"/>
  <c r="P16" i="27"/>
  <c r="P42" i="27"/>
  <c r="T42" i="27"/>
  <c r="P86" i="24"/>
  <c r="T86" i="24"/>
  <c r="T22" i="24"/>
  <c r="P22" i="24"/>
  <c r="P18" i="24"/>
  <c r="T18" i="24"/>
  <c r="G80" i="4"/>
  <c r="N80" i="4"/>
  <c r="R80" i="4"/>
  <c r="S14" i="1"/>
  <c r="O14" i="1"/>
  <c r="T68" i="14"/>
  <c r="P68" i="14"/>
  <c r="P51" i="14"/>
  <c r="T51" i="14"/>
  <c r="P19" i="13"/>
  <c r="T19" i="13"/>
  <c r="P14" i="13"/>
  <c r="T14" i="13"/>
  <c r="P47" i="13"/>
  <c r="T47" i="13"/>
  <c r="P32" i="13"/>
  <c r="T32" i="13"/>
  <c r="S65" i="1"/>
  <c r="O65" i="1"/>
  <c r="T60" i="10"/>
  <c r="P60" i="10"/>
  <c r="P23" i="10"/>
  <c r="T23" i="10"/>
  <c r="P36" i="19"/>
  <c r="T36" i="19"/>
  <c r="T25" i="19"/>
  <c r="P25" i="19"/>
  <c r="S76" i="28"/>
  <c r="O76" i="28"/>
  <c r="G76" i="28"/>
  <c r="T83" i="25"/>
  <c r="P83" i="25"/>
  <c r="T68" i="25"/>
  <c r="P68" i="25"/>
  <c r="P44" i="25"/>
  <c r="T44" i="25"/>
  <c r="P29" i="25"/>
  <c r="T29" i="25"/>
  <c r="T80" i="12"/>
  <c r="P80" i="12"/>
  <c r="P49" i="12"/>
  <c r="T49" i="12"/>
  <c r="T13" i="23"/>
  <c r="P13" i="23"/>
  <c r="P7" i="23"/>
  <c r="T7" i="23"/>
  <c r="P20" i="9"/>
  <c r="T20" i="9"/>
  <c r="T67" i="9"/>
  <c r="P67" i="9"/>
  <c r="P57" i="9"/>
  <c r="T57" i="9"/>
  <c r="T39" i="18"/>
  <c r="P39" i="18"/>
  <c r="T54" i="18"/>
  <c r="P54" i="18"/>
  <c r="S83" i="1"/>
  <c r="O83" i="1"/>
  <c r="P83" i="14"/>
  <c r="T83" i="14"/>
  <c r="T13" i="14"/>
  <c r="P13" i="14"/>
  <c r="T65" i="13"/>
  <c r="P65" i="13"/>
  <c r="P56" i="13"/>
  <c r="T56" i="13"/>
  <c r="T66" i="11"/>
  <c r="P66" i="11"/>
  <c r="P5" i="10"/>
  <c r="T5" i="10"/>
  <c r="T34" i="22"/>
  <c r="P34" i="22"/>
  <c r="T64" i="22"/>
  <c r="P64" i="22"/>
  <c r="T63" i="19"/>
  <c r="P63" i="19"/>
  <c r="P84" i="19"/>
  <c r="T84" i="19"/>
  <c r="O9" i="1"/>
  <c r="S9" i="1"/>
  <c r="T66" i="25"/>
  <c r="P66" i="25"/>
  <c r="T43" i="25"/>
  <c r="P43" i="25"/>
  <c r="P61" i="27"/>
  <c r="T61" i="27"/>
  <c r="P41" i="12"/>
  <c r="T41" i="12"/>
  <c r="T19" i="12"/>
  <c r="P19" i="12"/>
  <c r="T23" i="23"/>
  <c r="P23" i="23"/>
  <c r="P84" i="23"/>
  <c r="T84" i="23"/>
  <c r="T61" i="23"/>
  <c r="P61" i="23"/>
  <c r="P16" i="23"/>
  <c r="T16" i="23"/>
  <c r="P54" i="23"/>
  <c r="T54" i="23"/>
  <c r="S72" i="15"/>
  <c r="O72" i="15"/>
  <c r="G72" i="15"/>
  <c r="P47" i="16"/>
  <c r="T47" i="16"/>
  <c r="T32" i="9"/>
  <c r="P32" i="9"/>
  <c r="T6" i="9"/>
  <c r="P6" i="9"/>
  <c r="O31" i="1"/>
  <c r="S31" i="1"/>
  <c r="V69" i="1"/>
  <c r="V50" i="1"/>
  <c r="V33" i="1"/>
  <c r="V55" i="1"/>
  <c r="V20" i="1"/>
  <c r="V9" i="1"/>
  <c r="V38" i="1"/>
  <c r="U71" i="1"/>
  <c r="O70" i="4"/>
  <c r="S70" i="4"/>
  <c r="S71" i="9"/>
  <c r="O71" i="9"/>
  <c r="N36" i="9"/>
  <c r="R36" i="9"/>
  <c r="G36" i="9"/>
  <c r="S72" i="18"/>
  <c r="O72" i="18"/>
  <c r="G72" i="18"/>
  <c r="S71" i="27"/>
  <c r="O71" i="27"/>
  <c r="G71" i="27"/>
  <c r="S74" i="16"/>
  <c r="O74" i="16"/>
  <c r="G74" i="16"/>
  <c r="O75" i="16"/>
  <c r="S75" i="16"/>
  <c r="G75" i="16"/>
  <c r="O71" i="23"/>
  <c r="S71" i="23"/>
  <c r="G71" i="23"/>
  <c r="O73" i="19"/>
  <c r="S73" i="19"/>
  <c r="G73" i="19"/>
  <c r="S72" i="23"/>
  <c r="O72" i="23"/>
  <c r="G72" i="23"/>
  <c r="P38" i="11"/>
  <c r="T38" i="11"/>
  <c r="T37" i="11"/>
  <c r="P37" i="11"/>
  <c r="T46" i="11"/>
  <c r="P46" i="11"/>
  <c r="T39" i="19"/>
  <c r="P39" i="19"/>
  <c r="T37" i="19"/>
  <c r="P37" i="19"/>
  <c r="P59" i="19"/>
  <c r="T59" i="19"/>
  <c r="P13" i="19"/>
  <c r="T13" i="19"/>
  <c r="P44" i="26"/>
  <c r="T44" i="26"/>
  <c r="T34" i="26"/>
  <c r="P34" i="26"/>
  <c r="T50" i="26"/>
  <c r="P50" i="26"/>
  <c r="O75" i="26"/>
  <c r="S75" i="26"/>
  <c r="G75" i="26"/>
  <c r="S22" i="1"/>
  <c r="O22" i="1"/>
  <c r="T78" i="25"/>
  <c r="P78" i="25"/>
  <c r="P6" i="25"/>
  <c r="T6" i="25"/>
  <c r="T21" i="25"/>
  <c r="P21" i="25"/>
  <c r="P27" i="23"/>
  <c r="T27" i="23"/>
  <c r="T17" i="23"/>
  <c r="P17" i="23"/>
  <c r="T48" i="24"/>
  <c r="P48" i="24"/>
  <c r="P52" i="24"/>
  <c r="T52" i="24"/>
  <c r="N5" i="18"/>
  <c r="R5" i="18"/>
  <c r="G5" i="18"/>
  <c r="T53" i="18"/>
  <c r="P53" i="18"/>
  <c r="G32" i="4"/>
  <c r="R32" i="4"/>
  <c r="U32" i="1" s="1"/>
  <c r="N32" i="4"/>
  <c r="T42" i="17"/>
  <c r="P42" i="17"/>
  <c r="T60" i="17"/>
  <c r="P60" i="17"/>
  <c r="P21" i="17"/>
  <c r="T21" i="17"/>
  <c r="O42" i="1"/>
  <c r="S42" i="1"/>
  <c r="O60" i="1"/>
  <c r="S60" i="1"/>
  <c r="O47" i="1"/>
  <c r="S47" i="1"/>
  <c r="T24" i="13"/>
  <c r="P24" i="13"/>
  <c r="P46" i="13"/>
  <c r="T46" i="13"/>
  <c r="T19" i="11"/>
  <c r="P19" i="11"/>
  <c r="P24" i="11"/>
  <c r="T24" i="11"/>
  <c r="P33" i="10"/>
  <c r="T33" i="10"/>
  <c r="T66" i="10"/>
  <c r="P66" i="10"/>
  <c r="T9" i="10"/>
  <c r="P9" i="10"/>
  <c r="T57" i="10"/>
  <c r="P57" i="10"/>
  <c r="T19" i="26"/>
  <c r="P19" i="26"/>
  <c r="T23" i="15"/>
  <c r="P23" i="15"/>
  <c r="T27" i="15"/>
  <c r="P27" i="15"/>
  <c r="T41" i="28"/>
  <c r="P41" i="28"/>
  <c r="P29" i="28"/>
  <c r="T29" i="28"/>
  <c r="T16" i="28"/>
  <c r="P16" i="28"/>
  <c r="P33" i="28"/>
  <c r="T33" i="28"/>
  <c r="P42" i="12"/>
  <c r="T42" i="12"/>
  <c r="T62" i="23"/>
  <c r="P62" i="23"/>
  <c r="T81" i="23"/>
  <c r="P81" i="23"/>
  <c r="P39" i="23"/>
  <c r="T39" i="23"/>
  <c r="T58" i="23"/>
  <c r="P58" i="23"/>
  <c r="O77" i="23"/>
  <c r="S77" i="23"/>
  <c r="G77" i="23"/>
  <c r="P55" i="16"/>
  <c r="T55" i="16"/>
  <c r="P15" i="18"/>
  <c r="T15" i="18"/>
  <c r="T59" i="18"/>
  <c r="P59" i="18"/>
  <c r="G24" i="4"/>
  <c r="N24" i="4"/>
  <c r="R24" i="4"/>
  <c r="U24" i="1" s="1"/>
  <c r="T52" i="17"/>
  <c r="P52" i="17"/>
  <c r="P6" i="11"/>
  <c r="T6" i="11"/>
  <c r="P57" i="11"/>
  <c r="T57" i="11"/>
  <c r="P23" i="22"/>
  <c r="T23" i="22"/>
  <c r="P36" i="22"/>
  <c r="T36" i="22"/>
  <c r="T21" i="22"/>
  <c r="P21" i="22"/>
  <c r="P48" i="22"/>
  <c r="T48" i="22"/>
  <c r="T61" i="26"/>
  <c r="P61" i="26"/>
  <c r="P63" i="26"/>
  <c r="T63" i="26"/>
  <c r="T30" i="15"/>
  <c r="P30" i="15"/>
  <c r="P81" i="15"/>
  <c r="T81" i="15"/>
  <c r="P43" i="15"/>
  <c r="T43" i="15"/>
  <c r="T19" i="27"/>
  <c r="P19" i="27"/>
  <c r="T34" i="27"/>
  <c r="P34" i="27"/>
  <c r="T56" i="27"/>
  <c r="P56" i="27"/>
  <c r="P19" i="24"/>
  <c r="T19" i="24"/>
  <c r="R45" i="4"/>
  <c r="G45" i="4"/>
  <c r="N45" i="4"/>
  <c r="R7" i="4"/>
  <c r="N7" i="4"/>
  <c r="G7" i="4"/>
  <c r="T19" i="17"/>
  <c r="P19" i="17"/>
  <c r="T8" i="17"/>
  <c r="P8" i="17"/>
  <c r="T26" i="10"/>
  <c r="P26" i="10"/>
  <c r="T80" i="10"/>
  <c r="P80" i="10"/>
  <c r="T81" i="10"/>
  <c r="P81" i="10"/>
  <c r="O33" i="1"/>
  <c r="S33" i="1"/>
  <c r="T68" i="26"/>
  <c r="P68" i="26"/>
  <c r="P41" i="26"/>
  <c r="T41" i="26"/>
  <c r="T56" i="26"/>
  <c r="P56" i="26"/>
  <c r="U65" i="1"/>
  <c r="P38" i="28"/>
  <c r="T38" i="28"/>
  <c r="P61" i="28"/>
  <c r="T61" i="28"/>
  <c r="P83" i="28"/>
  <c r="T83" i="28"/>
  <c r="T30" i="27"/>
  <c r="P30" i="27"/>
  <c r="P12" i="27"/>
  <c r="T12" i="27"/>
  <c r="T60" i="27"/>
  <c r="P60" i="27"/>
  <c r="T9" i="24"/>
  <c r="P9" i="24"/>
  <c r="P53" i="9"/>
  <c r="T53" i="9"/>
  <c r="P6" i="18"/>
  <c r="T6" i="18"/>
  <c r="P32" i="18"/>
  <c r="T32" i="18"/>
  <c r="S74" i="4"/>
  <c r="O74" i="4"/>
  <c r="P49" i="4"/>
  <c r="T49" i="4"/>
  <c r="T79" i="17"/>
  <c r="P79" i="17"/>
  <c r="V42" i="1"/>
  <c r="T75" i="4"/>
  <c r="P75" i="4"/>
  <c r="V53" i="1"/>
  <c r="S74" i="24"/>
  <c r="O74" i="24"/>
  <c r="G74" i="24"/>
  <c r="R86" i="9"/>
  <c r="G86" i="9"/>
  <c r="N86" i="9"/>
  <c r="O70" i="9"/>
  <c r="S70" i="9"/>
  <c r="G70" i="9"/>
  <c r="S70" i="18"/>
  <c r="O70" i="18"/>
  <c r="O77" i="16"/>
  <c r="S77" i="16"/>
  <c r="G77" i="16"/>
  <c r="O76" i="12"/>
  <c r="S76" i="12"/>
  <c r="G76" i="12"/>
  <c r="O77" i="15"/>
  <c r="S77" i="15"/>
  <c r="G77" i="15"/>
  <c r="O77" i="27"/>
  <c r="S77" i="27"/>
  <c r="G77" i="27"/>
  <c r="P27" i="14"/>
  <c r="T27" i="14"/>
  <c r="P63" i="14"/>
  <c r="T63" i="14"/>
  <c r="T30" i="13"/>
  <c r="P30" i="13"/>
  <c r="P38" i="13"/>
  <c r="T38" i="13"/>
  <c r="T53" i="13"/>
  <c r="P53" i="13"/>
  <c r="T63" i="10"/>
  <c r="P63" i="10"/>
  <c r="P62" i="10"/>
  <c r="T62" i="10"/>
  <c r="P27" i="28"/>
  <c r="T27" i="28"/>
  <c r="T63" i="28"/>
  <c r="P63" i="28"/>
  <c r="S76" i="19"/>
  <c r="O76" i="19"/>
  <c r="G76" i="19"/>
  <c r="O40" i="1"/>
  <c r="S40" i="1"/>
  <c r="P27" i="12"/>
  <c r="T27" i="12"/>
  <c r="P7" i="16"/>
  <c r="T7" i="16"/>
  <c r="T17" i="16"/>
  <c r="P17" i="16"/>
  <c r="P68" i="16"/>
  <c r="T68" i="16"/>
  <c r="P49" i="16"/>
  <c r="T49" i="16"/>
  <c r="T38" i="18"/>
  <c r="P38" i="18"/>
  <c r="T64" i="18"/>
  <c r="P64" i="18"/>
  <c r="T13" i="18"/>
  <c r="P13" i="18"/>
  <c r="P26" i="18"/>
  <c r="T26" i="18"/>
  <c r="P27" i="18"/>
  <c r="T27" i="18"/>
  <c r="G15" i="4"/>
  <c r="N15" i="4"/>
  <c r="R15" i="4"/>
  <c r="U15" i="1" s="1"/>
  <c r="T8" i="22"/>
  <c r="P8" i="22"/>
  <c r="T63" i="22"/>
  <c r="P63" i="22"/>
  <c r="P47" i="22"/>
  <c r="T47" i="22"/>
  <c r="P14" i="19"/>
  <c r="T14" i="19"/>
  <c r="T26" i="19"/>
  <c r="P26" i="19"/>
  <c r="T8" i="25"/>
  <c r="P8" i="25"/>
  <c r="P20" i="25"/>
  <c r="T20" i="25"/>
  <c r="P23" i="25"/>
  <c r="T23" i="25"/>
  <c r="T33" i="27"/>
  <c r="P33" i="27"/>
  <c r="P25" i="24"/>
  <c r="T25" i="24"/>
  <c r="P43" i="24"/>
  <c r="T43" i="24"/>
  <c r="T53" i="24"/>
  <c r="P53" i="24"/>
  <c r="T33" i="9"/>
  <c r="P33" i="9"/>
  <c r="P11" i="9"/>
  <c r="T11" i="9"/>
  <c r="T24" i="9"/>
  <c r="P24" i="9"/>
  <c r="T43" i="9"/>
  <c r="P43" i="9"/>
  <c r="S77" i="18"/>
  <c r="O77" i="18"/>
  <c r="G77" i="18"/>
  <c r="P83" i="18"/>
  <c r="T83" i="18"/>
  <c r="G56" i="4"/>
  <c r="R56" i="4"/>
  <c r="U56" i="1" s="1"/>
  <c r="N56" i="4"/>
  <c r="O74" i="9"/>
  <c r="S74" i="9"/>
  <c r="G74" i="9"/>
  <c r="O21" i="1"/>
  <c r="S21" i="1"/>
  <c r="S71" i="22"/>
  <c r="O71" i="22"/>
  <c r="G71" i="22"/>
  <c r="P24" i="14"/>
  <c r="T24" i="14"/>
  <c r="P69" i="13"/>
  <c r="T69" i="13"/>
  <c r="T51" i="13"/>
  <c r="P51" i="13"/>
  <c r="P20" i="10"/>
  <c r="T20" i="10"/>
  <c r="T34" i="19"/>
  <c r="P34" i="19"/>
  <c r="P86" i="19"/>
  <c r="T86" i="19"/>
  <c r="T67" i="19"/>
  <c r="P67" i="19"/>
  <c r="P5" i="26"/>
  <c r="T5" i="26"/>
  <c r="T65" i="28"/>
  <c r="P65" i="28"/>
  <c r="S63" i="1"/>
  <c r="O63" i="1"/>
  <c r="S72" i="13"/>
  <c r="O72" i="13"/>
  <c r="G72" i="13"/>
  <c r="T35" i="25"/>
  <c r="P35" i="25"/>
  <c r="T86" i="25"/>
  <c r="P86" i="25"/>
  <c r="O75" i="11"/>
  <c r="S75" i="11"/>
  <c r="G75" i="11"/>
  <c r="P64" i="12"/>
  <c r="T64" i="12"/>
  <c r="T50" i="12"/>
  <c r="P50" i="12"/>
  <c r="T9" i="23"/>
  <c r="P9" i="23"/>
  <c r="T14" i="23"/>
  <c r="P14" i="23"/>
  <c r="P60" i="23"/>
  <c r="T60" i="23"/>
  <c r="S71" i="26"/>
  <c r="O71" i="26"/>
  <c r="G71" i="26"/>
  <c r="T44" i="9"/>
  <c r="P44" i="9"/>
  <c r="T10" i="9"/>
  <c r="P10" i="9"/>
  <c r="P80" i="18"/>
  <c r="T80" i="18"/>
  <c r="P48" i="18"/>
  <c r="T48" i="18"/>
  <c r="U67" i="1"/>
  <c r="G68" i="4"/>
  <c r="R68" i="4"/>
  <c r="U68" i="1" s="1"/>
  <c r="N68" i="4"/>
  <c r="S72" i="16"/>
  <c r="O72" i="16"/>
  <c r="G72" i="16"/>
  <c r="T6" i="14"/>
  <c r="P6" i="14"/>
  <c r="P14" i="14"/>
  <c r="T14" i="14"/>
  <c r="P64" i="14"/>
  <c r="T64" i="14"/>
  <c r="P58" i="14"/>
  <c r="T58" i="14"/>
  <c r="T37" i="13"/>
  <c r="P37" i="13"/>
  <c r="P10" i="13"/>
  <c r="T10" i="13"/>
  <c r="T26" i="13"/>
  <c r="P26" i="13"/>
  <c r="T18" i="10"/>
  <c r="P18" i="10"/>
  <c r="P12" i="22"/>
  <c r="T12" i="22"/>
  <c r="T40" i="19"/>
  <c r="P40" i="19"/>
  <c r="T17" i="19"/>
  <c r="P17" i="19"/>
  <c r="P21" i="19"/>
  <c r="T21" i="19"/>
  <c r="P58" i="19"/>
  <c r="T58" i="19"/>
  <c r="P51" i="19"/>
  <c r="T51" i="19"/>
  <c r="P36" i="15"/>
  <c r="T36" i="15"/>
  <c r="O73" i="28"/>
  <c r="S73" i="28"/>
  <c r="G73" i="28"/>
  <c r="S68" i="1"/>
  <c r="O68" i="1"/>
  <c r="P65" i="25"/>
  <c r="T65" i="25"/>
  <c r="P59" i="25"/>
  <c r="T59" i="25"/>
  <c r="P58" i="25"/>
  <c r="T58" i="25"/>
  <c r="P53" i="12"/>
  <c r="T53" i="12"/>
  <c r="P43" i="23"/>
  <c r="T43" i="23"/>
  <c r="P38" i="23"/>
  <c r="T38" i="23"/>
  <c r="P53" i="23"/>
  <c r="T53" i="23"/>
  <c r="S78" i="1"/>
  <c r="O78" i="1"/>
  <c r="P13" i="16"/>
  <c r="T13" i="16"/>
  <c r="P59" i="16"/>
  <c r="T59" i="16"/>
  <c r="P52" i="16"/>
  <c r="T52" i="16"/>
  <c r="T26" i="9"/>
  <c r="P26" i="9"/>
  <c r="P81" i="4"/>
  <c r="T81" i="4"/>
  <c r="T85" i="4"/>
  <c r="P85" i="4"/>
  <c r="U14" i="1"/>
  <c r="P55" i="4"/>
  <c r="T55" i="4"/>
  <c r="V26" i="1"/>
  <c r="V30" i="1"/>
  <c r="U72" i="1"/>
  <c r="V54" i="1"/>
  <c r="V84" i="1"/>
  <c r="V45" i="1"/>
  <c r="V12" i="1"/>
  <c r="V67" i="1"/>
  <c r="V85" i="1"/>
  <c r="V40" i="1"/>
  <c r="P73" i="15"/>
  <c r="T73" i="15"/>
  <c r="V47" i="1"/>
  <c r="V8" i="1"/>
  <c r="U73" i="1"/>
  <c r="P59" i="11"/>
  <c r="T59" i="11"/>
  <c r="P80" i="11"/>
  <c r="T80" i="11"/>
  <c r="P17" i="11"/>
  <c r="T17" i="11"/>
  <c r="P61" i="22"/>
  <c r="T61" i="22"/>
  <c r="P80" i="19"/>
  <c r="T80" i="19"/>
  <c r="P15" i="19"/>
  <c r="T15" i="19"/>
  <c r="P6" i="26"/>
  <c r="T6" i="26"/>
  <c r="T20" i="26"/>
  <c r="P20" i="26"/>
  <c r="S71" i="10"/>
  <c r="O71" i="10"/>
  <c r="G71" i="10"/>
  <c r="P41" i="25"/>
  <c r="T41" i="25"/>
  <c r="T32" i="25"/>
  <c r="P32" i="25"/>
  <c r="P28" i="25"/>
  <c r="T28" i="25"/>
  <c r="T35" i="27"/>
  <c r="P35" i="27"/>
  <c r="T58" i="27"/>
  <c r="P58" i="27"/>
  <c r="T26" i="12"/>
  <c r="P26" i="12"/>
  <c r="P59" i="12"/>
  <c r="T59" i="12"/>
  <c r="P51" i="23"/>
  <c r="T51" i="23"/>
  <c r="G62" i="4"/>
  <c r="R62" i="4"/>
  <c r="U62" i="1" s="1"/>
  <c r="N62" i="4"/>
  <c r="P34" i="17"/>
  <c r="T34" i="17"/>
  <c r="T38" i="17"/>
  <c r="P38" i="17"/>
  <c r="P43" i="17"/>
  <c r="T43" i="17"/>
  <c r="P86" i="17"/>
  <c r="T86" i="17"/>
  <c r="T29" i="17"/>
  <c r="P29" i="17"/>
  <c r="P51" i="17"/>
  <c r="T51" i="17"/>
  <c r="T35" i="14"/>
  <c r="P35" i="14"/>
  <c r="P34" i="14"/>
  <c r="T34" i="14"/>
  <c r="T37" i="14"/>
  <c r="P37" i="14"/>
  <c r="P63" i="13"/>
  <c r="T63" i="13"/>
  <c r="T24" i="10"/>
  <c r="P24" i="10"/>
  <c r="T5" i="22"/>
  <c r="P5" i="22"/>
  <c r="P43" i="26"/>
  <c r="T43" i="26"/>
  <c r="P13" i="15"/>
  <c r="T13" i="15"/>
  <c r="P18" i="15"/>
  <c r="T18" i="15"/>
  <c r="P50" i="15"/>
  <c r="T50" i="15"/>
  <c r="S28" i="1"/>
  <c r="O28" i="1"/>
  <c r="P69" i="28"/>
  <c r="T69" i="28"/>
  <c r="T8" i="28"/>
  <c r="P8" i="28"/>
  <c r="P20" i="28"/>
  <c r="T20" i="28"/>
  <c r="S62" i="1"/>
  <c r="O62" i="1"/>
  <c r="T79" i="12"/>
  <c r="P79" i="12"/>
  <c r="P86" i="23"/>
  <c r="T86" i="23"/>
  <c r="T6" i="23"/>
  <c r="P6" i="23"/>
  <c r="T16" i="16"/>
  <c r="P16" i="16"/>
  <c r="T9" i="16"/>
  <c r="P9" i="16"/>
  <c r="P37" i="18"/>
  <c r="T37" i="18"/>
  <c r="P34" i="18"/>
  <c r="T34" i="18"/>
  <c r="P26" i="17"/>
  <c r="T26" i="17"/>
  <c r="P84" i="17"/>
  <c r="T84" i="17"/>
  <c r="P46" i="17"/>
  <c r="T46" i="17"/>
  <c r="P50" i="17"/>
  <c r="T50" i="17"/>
  <c r="T28" i="26"/>
  <c r="P28" i="26"/>
  <c r="P22" i="11"/>
  <c r="T22" i="11"/>
  <c r="P81" i="11"/>
  <c r="T81" i="11"/>
  <c r="O71" i="13"/>
  <c r="S71" i="13"/>
  <c r="G71" i="13"/>
  <c r="T62" i="22"/>
  <c r="P62" i="22"/>
  <c r="P13" i="22"/>
  <c r="T13" i="22"/>
  <c r="T31" i="26"/>
  <c r="P31" i="26"/>
  <c r="T8" i="15"/>
  <c r="P8" i="15"/>
  <c r="P46" i="15"/>
  <c r="T46" i="15"/>
  <c r="S76" i="26"/>
  <c r="O76" i="26"/>
  <c r="G76" i="26"/>
  <c r="T62" i="27"/>
  <c r="P62" i="27"/>
  <c r="T21" i="27"/>
  <c r="P21" i="27"/>
  <c r="P45" i="27"/>
  <c r="T45" i="27"/>
  <c r="P20" i="27"/>
  <c r="T20" i="27"/>
  <c r="P57" i="27"/>
  <c r="T57" i="27"/>
  <c r="T25" i="16"/>
  <c r="P25" i="16"/>
  <c r="P28" i="16"/>
  <c r="T28" i="16"/>
  <c r="T58" i="9"/>
  <c r="P58" i="9"/>
  <c r="U27" i="1"/>
  <c r="P33" i="4"/>
  <c r="T33" i="4"/>
  <c r="P39" i="17"/>
  <c r="T39" i="17"/>
  <c r="T44" i="11"/>
  <c r="P44" i="11"/>
  <c r="T25" i="10"/>
  <c r="P25" i="10"/>
  <c r="P78" i="26"/>
  <c r="T78" i="26"/>
  <c r="T68" i="15"/>
  <c r="P68" i="15"/>
  <c r="T30" i="28"/>
  <c r="P30" i="28"/>
  <c r="P59" i="28"/>
  <c r="T59" i="28"/>
  <c r="P9" i="28"/>
  <c r="T9" i="28"/>
  <c r="P56" i="28"/>
  <c r="T56" i="28"/>
  <c r="P29" i="27"/>
  <c r="T29" i="27"/>
  <c r="T24" i="27"/>
  <c r="P24" i="27"/>
  <c r="T38" i="27"/>
  <c r="P38" i="27"/>
  <c r="T33" i="24"/>
  <c r="P33" i="24"/>
  <c r="P6" i="24"/>
  <c r="T6" i="24"/>
  <c r="T10" i="24"/>
  <c r="P10" i="24"/>
  <c r="T27" i="24"/>
  <c r="P27" i="24"/>
  <c r="O72" i="10"/>
  <c r="S72" i="10"/>
  <c r="G72" i="10"/>
  <c r="P63" i="18"/>
  <c r="T63" i="18"/>
  <c r="T82" i="18"/>
  <c r="P82" i="18"/>
  <c r="P9" i="18"/>
  <c r="T9" i="18"/>
  <c r="T28" i="17"/>
  <c r="P28" i="17"/>
  <c r="T35" i="17"/>
  <c r="P35" i="17"/>
  <c r="S75" i="4"/>
  <c r="O75" i="4"/>
  <c r="G69" i="1"/>
  <c r="R69" i="1"/>
  <c r="N69" i="1"/>
  <c r="R57" i="1"/>
  <c r="N57" i="1"/>
  <c r="G57" i="1"/>
  <c r="N37" i="1"/>
  <c r="R37" i="1"/>
  <c r="G37" i="1"/>
  <c r="G86" i="1"/>
  <c r="R86" i="1"/>
  <c r="N86" i="1"/>
  <c r="G33" i="1"/>
  <c r="N33" i="1"/>
  <c r="R33" i="1"/>
  <c r="N58" i="1"/>
  <c r="G58" i="1"/>
  <c r="R58" i="1"/>
  <c r="R66" i="1"/>
  <c r="N66" i="1"/>
  <c r="G66" i="1"/>
  <c r="R38" i="1"/>
  <c r="G38" i="1"/>
  <c r="N38" i="1"/>
  <c r="N23" i="1"/>
  <c r="G23" i="1"/>
  <c r="R23" i="1"/>
  <c r="G29" i="1"/>
  <c r="N29" i="1"/>
  <c r="R29" i="1"/>
  <c r="G25" i="1"/>
  <c r="R25" i="1"/>
  <c r="N25" i="1"/>
  <c r="G64" i="1"/>
  <c r="N64" i="1"/>
  <c r="R64" i="1"/>
  <c r="N49" i="1"/>
  <c r="G49" i="1"/>
  <c r="R49" i="1"/>
  <c r="G11" i="1"/>
  <c r="R11" i="1"/>
  <c r="N11" i="1"/>
  <c r="G12" i="1"/>
  <c r="N12" i="1"/>
  <c r="R12" i="1"/>
  <c r="N60" i="1"/>
  <c r="G60" i="1"/>
  <c r="R60" i="1"/>
  <c r="R65" i="1"/>
  <c r="G65" i="1"/>
  <c r="N65" i="1"/>
  <c r="G35" i="1"/>
  <c r="N35" i="1"/>
  <c r="R35" i="1"/>
  <c r="N81" i="1"/>
  <c r="R81" i="1"/>
  <c r="G81" i="1"/>
  <c r="G85" i="1"/>
  <c r="N85" i="1"/>
  <c r="R85" i="1"/>
  <c r="G14" i="1"/>
  <c r="R14" i="1"/>
  <c r="N14" i="1"/>
  <c r="G55" i="1"/>
  <c r="N55" i="1"/>
  <c r="R55" i="1"/>
  <c r="G10" i="1"/>
  <c r="R10" i="1"/>
  <c r="N10" i="1"/>
  <c r="P74" i="15"/>
  <c r="T74" i="15"/>
  <c r="O70" i="28"/>
  <c r="S70" i="28"/>
  <c r="G70" i="28"/>
  <c r="S76" i="27"/>
  <c r="O76" i="27"/>
  <c r="G76" i="27"/>
  <c r="O76" i="17"/>
  <c r="S76" i="17"/>
  <c r="G76" i="17"/>
  <c r="G84" i="18"/>
  <c r="N84" i="18"/>
  <c r="R84" i="18"/>
  <c r="U84" i="1" s="1"/>
  <c r="S73" i="16"/>
  <c r="O73" i="16"/>
  <c r="G73" i="16"/>
  <c r="O74" i="23"/>
  <c r="S74" i="23"/>
  <c r="G74" i="23"/>
  <c r="O76" i="24"/>
  <c r="S76" i="24"/>
  <c r="G76" i="24"/>
  <c r="P11" i="14"/>
  <c r="T11" i="14"/>
  <c r="T33" i="13"/>
  <c r="P33" i="13"/>
  <c r="T57" i="13"/>
  <c r="P57" i="13"/>
  <c r="T32" i="10"/>
  <c r="P32" i="10"/>
  <c r="P21" i="10"/>
  <c r="T21" i="10"/>
  <c r="N6" i="15"/>
  <c r="R6" i="15"/>
  <c r="G6" i="15"/>
  <c r="O75" i="22"/>
  <c r="S75" i="22"/>
  <c r="G75" i="22"/>
  <c r="T26" i="28"/>
  <c r="P26" i="28"/>
  <c r="T49" i="28"/>
  <c r="P49" i="28"/>
  <c r="T21" i="12"/>
  <c r="P21" i="12"/>
  <c r="P24" i="12"/>
  <c r="T24" i="12"/>
  <c r="T41" i="24"/>
  <c r="P41" i="24"/>
  <c r="P21" i="24"/>
  <c r="T21" i="24"/>
  <c r="P65" i="24"/>
  <c r="T65" i="24"/>
  <c r="P12" i="16"/>
  <c r="T12" i="16"/>
  <c r="P59" i="9"/>
  <c r="T59" i="9"/>
  <c r="P46" i="9"/>
  <c r="T46" i="9"/>
  <c r="P24" i="18"/>
  <c r="T24" i="18"/>
  <c r="G69" i="4"/>
  <c r="R69" i="4"/>
  <c r="U69" i="1" s="1"/>
  <c r="N69" i="4"/>
  <c r="T14" i="22"/>
  <c r="P14" i="22"/>
  <c r="P82" i="22"/>
  <c r="T82" i="22"/>
  <c r="P9" i="22"/>
  <c r="T9" i="22"/>
  <c r="T49" i="22"/>
  <c r="P49" i="22"/>
  <c r="P82" i="19"/>
  <c r="T82" i="19"/>
  <c r="P68" i="19"/>
  <c r="T68" i="19"/>
  <c r="T22" i="19"/>
  <c r="P22" i="19"/>
  <c r="T79" i="25"/>
  <c r="P79" i="25"/>
  <c r="T60" i="25"/>
  <c r="P60" i="25"/>
  <c r="T23" i="27"/>
  <c r="P23" i="27"/>
  <c r="P16" i="24"/>
  <c r="T16" i="24"/>
  <c r="T24" i="24"/>
  <c r="P24" i="24"/>
  <c r="P15" i="9"/>
  <c r="T15" i="9"/>
  <c r="T39" i="9"/>
  <c r="P39" i="9"/>
  <c r="P45" i="9"/>
  <c r="T45" i="9"/>
  <c r="O72" i="26"/>
  <c r="S72" i="26"/>
  <c r="G72" i="26"/>
  <c r="G86" i="4"/>
  <c r="N86" i="4"/>
  <c r="R86" i="4"/>
  <c r="T65" i="14"/>
  <c r="P65" i="14"/>
  <c r="T28" i="14"/>
  <c r="P28" i="14"/>
  <c r="P44" i="14"/>
  <c r="T44" i="14"/>
  <c r="P82" i="13"/>
  <c r="T82" i="13"/>
  <c r="T78" i="13"/>
  <c r="P78" i="13"/>
  <c r="P9" i="13"/>
  <c r="T9" i="13"/>
  <c r="T35" i="10"/>
  <c r="P35" i="10"/>
  <c r="T19" i="10"/>
  <c r="P19" i="10"/>
  <c r="S69" i="1"/>
  <c r="O69" i="1"/>
  <c r="P35" i="19"/>
  <c r="T35" i="19"/>
  <c r="P50" i="19"/>
  <c r="T50" i="19"/>
  <c r="O74" i="28"/>
  <c r="S74" i="28"/>
  <c r="G74" i="28"/>
  <c r="T31" i="25"/>
  <c r="P31" i="25"/>
  <c r="P47" i="25"/>
  <c r="T47" i="25"/>
  <c r="P82" i="12"/>
  <c r="T82" i="12"/>
  <c r="T26" i="23"/>
  <c r="P26" i="23"/>
  <c r="P12" i="23"/>
  <c r="T12" i="23"/>
  <c r="P49" i="23"/>
  <c r="T49" i="23"/>
  <c r="P50" i="23"/>
  <c r="T50" i="23"/>
  <c r="P47" i="9"/>
  <c r="T47" i="9"/>
  <c r="T57" i="18"/>
  <c r="P57" i="18"/>
  <c r="G13" i="4"/>
  <c r="R13" i="4"/>
  <c r="U13" i="1" s="1"/>
  <c r="N13" i="4"/>
  <c r="T54" i="4"/>
  <c r="P54" i="4"/>
  <c r="P26" i="14"/>
  <c r="T26" i="14"/>
  <c r="P8" i="13"/>
  <c r="T8" i="13"/>
  <c r="P17" i="13"/>
  <c r="T17" i="13"/>
  <c r="P5" i="13"/>
  <c r="T5" i="13"/>
  <c r="P68" i="22"/>
  <c r="T68" i="22"/>
  <c r="T6" i="22"/>
  <c r="P6" i="22"/>
  <c r="T40" i="22"/>
  <c r="P40" i="22"/>
  <c r="P41" i="19"/>
  <c r="T41" i="19"/>
  <c r="T28" i="19"/>
  <c r="P28" i="19"/>
  <c r="T62" i="19"/>
  <c r="P62" i="19"/>
  <c r="O34" i="1"/>
  <c r="S34" i="1"/>
  <c r="T5" i="15"/>
  <c r="P5" i="15"/>
  <c r="T27" i="25"/>
  <c r="P27" i="25"/>
  <c r="T37" i="25"/>
  <c r="P37" i="25"/>
  <c r="P45" i="25"/>
  <c r="T45" i="25"/>
  <c r="T14" i="25"/>
  <c r="P14" i="25"/>
  <c r="P48" i="12"/>
  <c r="T48" i="12"/>
  <c r="T44" i="23"/>
  <c r="P44" i="23"/>
  <c r="T78" i="23"/>
  <c r="P78" i="23"/>
  <c r="P8" i="23"/>
  <c r="T8" i="23"/>
  <c r="P5" i="24"/>
  <c r="T5" i="24"/>
  <c r="P61" i="16"/>
  <c r="T61" i="16"/>
  <c r="T20" i="16"/>
  <c r="P20" i="16"/>
  <c r="P50" i="16"/>
  <c r="T50" i="16"/>
  <c r="O6" i="1"/>
  <c r="S6" i="1"/>
  <c r="P84" i="4"/>
  <c r="T84" i="4"/>
  <c r="U78" i="1"/>
  <c r="V81" i="1"/>
  <c r="V35" i="1"/>
  <c r="V82" i="1"/>
  <c r="V48" i="1"/>
  <c r="V65" i="1"/>
  <c r="T76" i="4"/>
  <c r="P76" i="4"/>
  <c r="P67" i="11"/>
  <c r="T67" i="11"/>
  <c r="T42" i="11"/>
  <c r="P42" i="11"/>
  <c r="P54" i="19"/>
  <c r="T54" i="19"/>
  <c r="T11" i="26"/>
  <c r="P11" i="26"/>
  <c r="P22" i="26"/>
  <c r="T22" i="26"/>
  <c r="T39" i="25"/>
  <c r="P39" i="25"/>
  <c r="P10" i="27"/>
  <c r="T10" i="27"/>
  <c r="P25" i="27"/>
  <c r="T25" i="27"/>
  <c r="T54" i="12"/>
  <c r="P54" i="12"/>
  <c r="T69" i="23"/>
  <c r="P69" i="23"/>
  <c r="T33" i="23"/>
  <c r="P33" i="23"/>
  <c r="P68" i="24"/>
  <c r="T68" i="24"/>
  <c r="O70" i="14"/>
  <c r="S70" i="14"/>
  <c r="G70" i="14"/>
  <c r="R66" i="4"/>
  <c r="U66" i="1" s="1"/>
  <c r="N66" i="4"/>
  <c r="G66" i="4"/>
  <c r="G28" i="4"/>
  <c r="N28" i="4"/>
  <c r="R28" i="4"/>
  <c r="T23" i="17"/>
  <c r="P23" i="17"/>
  <c r="P58" i="17"/>
  <c r="T58" i="17"/>
  <c r="T86" i="14"/>
  <c r="P86" i="14"/>
  <c r="T10" i="14"/>
  <c r="P10" i="14"/>
  <c r="P49" i="14"/>
  <c r="T49" i="14"/>
  <c r="P49" i="13"/>
  <c r="T49" i="13"/>
  <c r="T54" i="13"/>
  <c r="P54" i="13"/>
  <c r="T40" i="11"/>
  <c r="P40" i="11"/>
  <c r="P47" i="10"/>
  <c r="T47" i="10"/>
  <c r="P45" i="26"/>
  <c r="T45" i="26"/>
  <c r="P15" i="15"/>
  <c r="T15" i="15"/>
  <c r="T82" i="15"/>
  <c r="P82" i="15"/>
  <c r="T38" i="15"/>
  <c r="P38" i="15"/>
  <c r="T39" i="28"/>
  <c r="P39" i="28"/>
  <c r="T84" i="28"/>
  <c r="P84" i="28"/>
  <c r="P60" i="28"/>
  <c r="T60" i="28"/>
  <c r="T54" i="28"/>
  <c r="P54" i="28"/>
  <c r="O10" i="1"/>
  <c r="S10" i="1"/>
  <c r="O75" i="19"/>
  <c r="S75" i="19"/>
  <c r="G75" i="19"/>
  <c r="T43" i="12"/>
  <c r="P43" i="12"/>
  <c r="T78" i="12"/>
  <c r="P78" i="12"/>
  <c r="P55" i="12"/>
  <c r="T55" i="12"/>
  <c r="P63" i="23"/>
  <c r="T63" i="23"/>
  <c r="P36" i="23"/>
  <c r="T36" i="23"/>
  <c r="T5" i="23"/>
  <c r="P5" i="23"/>
  <c r="P39" i="16"/>
  <c r="T39" i="16"/>
  <c r="P86" i="16"/>
  <c r="T86" i="16"/>
  <c r="P62" i="16"/>
  <c r="T62" i="16"/>
  <c r="P64" i="16"/>
  <c r="T64" i="16"/>
  <c r="P45" i="18"/>
  <c r="T45" i="18"/>
  <c r="N61" i="4"/>
  <c r="R61" i="4"/>
  <c r="U61" i="1" s="1"/>
  <c r="G61" i="4"/>
  <c r="S24" i="1"/>
  <c r="O24" i="1"/>
  <c r="P60" i="11"/>
  <c r="T60" i="11"/>
  <c r="T27" i="11"/>
  <c r="P27" i="11"/>
  <c r="P83" i="22"/>
  <c r="T83" i="22"/>
  <c r="T29" i="22"/>
  <c r="P29" i="22"/>
  <c r="P25" i="26"/>
  <c r="T25" i="26"/>
  <c r="P49" i="26"/>
  <c r="T49" i="26"/>
  <c r="P32" i="15"/>
  <c r="T32" i="15"/>
  <c r="P80" i="28"/>
  <c r="T80" i="28"/>
  <c r="P57" i="28"/>
  <c r="T57" i="28"/>
  <c r="S26" i="1"/>
  <c r="O26" i="1"/>
  <c r="O73" i="23"/>
  <c r="S73" i="23"/>
  <c r="G73" i="23"/>
  <c r="P8" i="27"/>
  <c r="T8" i="27"/>
  <c r="P7" i="24"/>
  <c r="T7" i="24"/>
  <c r="T32" i="24"/>
  <c r="P32" i="24"/>
  <c r="P79" i="24"/>
  <c r="T79" i="24"/>
  <c r="P61" i="24"/>
  <c r="T61" i="24"/>
  <c r="T31" i="16"/>
  <c r="P31" i="16"/>
  <c r="U60" i="1"/>
  <c r="P65" i="4"/>
  <c r="T65" i="4"/>
  <c r="P13" i="17"/>
  <c r="T13" i="17"/>
  <c r="P40" i="17"/>
  <c r="T40" i="17"/>
  <c r="P65" i="17"/>
  <c r="T65" i="17"/>
  <c r="P53" i="11"/>
  <c r="T53" i="11"/>
  <c r="U80" i="1"/>
  <c r="P17" i="10"/>
  <c r="T17" i="10"/>
  <c r="P40" i="10"/>
  <c r="T40" i="10"/>
  <c r="P17" i="26"/>
  <c r="T17" i="26"/>
  <c r="U79" i="1"/>
  <c r="T19" i="15"/>
  <c r="P19" i="15"/>
  <c r="P25" i="15"/>
  <c r="T25" i="15"/>
  <c r="T13" i="28"/>
  <c r="P13" i="28"/>
  <c r="P62" i="28"/>
  <c r="T62" i="28"/>
  <c r="T67" i="28"/>
  <c r="P67" i="28"/>
  <c r="O75" i="13"/>
  <c r="S75" i="13"/>
  <c r="G75" i="13"/>
  <c r="O70" i="25"/>
  <c r="S70" i="25"/>
  <c r="G70" i="25"/>
  <c r="P82" i="24"/>
  <c r="T82" i="24"/>
  <c r="P79" i="9"/>
  <c r="T79" i="9"/>
  <c r="T16" i="9"/>
  <c r="P16" i="9"/>
  <c r="T23" i="18"/>
  <c r="P23" i="18"/>
  <c r="P44" i="18"/>
  <c r="T44" i="18"/>
  <c r="T12" i="18"/>
  <c r="P12" i="18"/>
  <c r="P50" i="18"/>
  <c r="T50" i="18"/>
  <c r="T29" i="4"/>
  <c r="P29" i="4"/>
  <c r="T14" i="17"/>
  <c r="P14" i="17"/>
  <c r="T66" i="17"/>
  <c r="P66" i="17"/>
  <c r="P56" i="17"/>
  <c r="T56" i="17"/>
  <c r="O56" i="1"/>
  <c r="S56" i="1"/>
  <c r="O73" i="9"/>
  <c r="S73" i="9"/>
  <c r="G73" i="9"/>
  <c r="V41" i="1"/>
  <c r="U75" i="1"/>
  <c r="U74" i="1"/>
  <c r="V44" i="1"/>
  <c r="T39" i="14"/>
  <c r="P39" i="14"/>
  <c r="T15" i="14"/>
  <c r="P15" i="14"/>
  <c r="P39" i="13"/>
  <c r="T39" i="13"/>
  <c r="T28" i="10"/>
  <c r="P28" i="10"/>
  <c r="T41" i="15"/>
  <c r="P41" i="15"/>
  <c r="P60" i="15"/>
  <c r="T60" i="15"/>
  <c r="T23" i="28"/>
  <c r="P23" i="28"/>
  <c r="T86" i="28"/>
  <c r="P86" i="28"/>
  <c r="T10" i="28"/>
  <c r="P10" i="28"/>
  <c r="P52" i="28"/>
  <c r="T52" i="28"/>
  <c r="T85" i="24"/>
  <c r="P85" i="24"/>
  <c r="P37" i="16"/>
  <c r="T37" i="16"/>
  <c r="P34" i="16"/>
  <c r="T34" i="16"/>
  <c r="T22" i="9"/>
  <c r="P22" i="9"/>
  <c r="T48" i="9"/>
  <c r="P48" i="9"/>
  <c r="N16" i="4"/>
  <c r="R16" i="4"/>
  <c r="G16" i="4"/>
  <c r="N42" i="4"/>
  <c r="R42" i="4"/>
  <c r="U42" i="1" s="1"/>
  <c r="G42" i="4"/>
  <c r="S75" i="17"/>
  <c r="O75" i="17"/>
  <c r="G75" i="17"/>
  <c r="O82" i="1"/>
  <c r="S82" i="1"/>
  <c r="O70" i="13"/>
  <c r="S70" i="13"/>
  <c r="G70" i="13"/>
  <c r="P36" i="13"/>
  <c r="T36" i="13"/>
  <c r="T24" i="22"/>
  <c r="P24" i="22"/>
  <c r="T45" i="19"/>
  <c r="P45" i="19"/>
  <c r="P60" i="19"/>
  <c r="T60" i="19"/>
  <c r="T86" i="15"/>
  <c r="P86" i="15"/>
  <c r="P24" i="25"/>
  <c r="T24" i="25"/>
  <c r="P40" i="25"/>
  <c r="T40" i="25"/>
  <c r="T54" i="25"/>
  <c r="P54" i="25"/>
  <c r="T9" i="27"/>
  <c r="P9" i="27"/>
  <c r="P80" i="27"/>
  <c r="T80" i="27"/>
  <c r="P51" i="27"/>
  <c r="T51" i="27"/>
  <c r="T15" i="24"/>
  <c r="P15" i="24"/>
  <c r="T17" i="9"/>
  <c r="P17" i="9"/>
  <c r="P60" i="9"/>
  <c r="T60" i="9"/>
  <c r="T50" i="9"/>
  <c r="P50" i="9"/>
  <c r="R43" i="4"/>
  <c r="U43" i="1" s="1"/>
  <c r="N43" i="4"/>
  <c r="G43" i="4"/>
  <c r="N5" i="4"/>
  <c r="R5" i="4"/>
  <c r="G5" i="4"/>
  <c r="P79" i="14"/>
  <c r="T79" i="14"/>
  <c r="T40" i="14"/>
  <c r="P40" i="14"/>
  <c r="T18" i="13"/>
  <c r="P18" i="13"/>
  <c r="T20" i="13"/>
  <c r="P20" i="13"/>
  <c r="P67" i="10"/>
  <c r="T67" i="10"/>
  <c r="T43" i="10"/>
  <c r="P43" i="10"/>
  <c r="T49" i="10"/>
  <c r="P49" i="10"/>
  <c r="P50" i="10"/>
  <c r="T50" i="10"/>
  <c r="O17" i="1"/>
  <c r="S17" i="1"/>
  <c r="S50" i="1"/>
  <c r="O50" i="1"/>
  <c r="T44" i="28"/>
  <c r="P44" i="28"/>
  <c r="P7" i="25"/>
  <c r="T7" i="25"/>
  <c r="T22" i="25"/>
  <c r="P22" i="25"/>
  <c r="T26" i="25"/>
  <c r="P26" i="25"/>
  <c r="P50" i="25"/>
  <c r="T50" i="25"/>
  <c r="T68" i="12"/>
  <c r="P68" i="12"/>
  <c r="P11" i="23"/>
  <c r="T11" i="23"/>
  <c r="T65" i="23"/>
  <c r="P65" i="23"/>
  <c r="T19" i="23"/>
  <c r="P19" i="23"/>
  <c r="P41" i="9"/>
  <c r="T41" i="9"/>
  <c r="T55" i="9"/>
  <c r="P55" i="9"/>
  <c r="P68" i="18"/>
  <c r="T68" i="18"/>
  <c r="T42" i="18"/>
  <c r="P42" i="18"/>
  <c r="O70" i="16"/>
  <c r="S70" i="16"/>
  <c r="G70" i="16"/>
  <c r="T67" i="4"/>
  <c r="P67" i="4"/>
  <c r="R51" i="4"/>
  <c r="U51" i="1" s="1"/>
  <c r="G51" i="4"/>
  <c r="N51" i="4"/>
  <c r="T59" i="14"/>
  <c r="P59" i="14"/>
  <c r="T29" i="14"/>
  <c r="P29" i="14"/>
  <c r="P43" i="14"/>
  <c r="T43" i="14"/>
  <c r="T23" i="13"/>
  <c r="P23" i="13"/>
  <c r="P50" i="13"/>
  <c r="T50" i="13"/>
  <c r="T55" i="10"/>
  <c r="P55" i="10"/>
  <c r="P33" i="22"/>
  <c r="T33" i="22"/>
  <c r="P19" i="22"/>
  <c r="T19" i="22"/>
  <c r="P53" i="22"/>
  <c r="T53" i="22"/>
  <c r="T18" i="19"/>
  <c r="P18" i="19"/>
  <c r="T69" i="15"/>
  <c r="P69" i="15"/>
  <c r="P25" i="25"/>
  <c r="T25" i="25"/>
  <c r="S32" i="1"/>
  <c r="O32" i="1"/>
  <c r="T46" i="12"/>
  <c r="P46" i="12"/>
  <c r="P52" i="12"/>
  <c r="T52" i="12"/>
  <c r="T67" i="23"/>
  <c r="P67" i="23"/>
  <c r="T14" i="16"/>
  <c r="P14" i="16"/>
  <c r="P63" i="16"/>
  <c r="T63" i="16"/>
  <c r="T69" i="9"/>
  <c r="P69" i="9"/>
  <c r="P14" i="9"/>
  <c r="T14" i="9"/>
  <c r="U81" i="1"/>
  <c r="S73" i="4"/>
  <c r="O73" i="4"/>
  <c r="T14" i="4"/>
  <c r="P14" i="4"/>
  <c r="O71" i="12"/>
  <c r="S71" i="12"/>
  <c r="G71" i="12"/>
  <c r="P72" i="9"/>
  <c r="T72" i="9"/>
  <c r="V5" i="1"/>
  <c r="V83" i="1"/>
  <c r="T73" i="10"/>
  <c r="P73" i="10"/>
  <c r="V39" i="1"/>
  <c r="V62" i="1"/>
  <c r="V49" i="1"/>
  <c r="V60" i="1"/>
  <c r="V32" i="1"/>
  <c r="P70" i="15"/>
  <c r="T70" i="15"/>
  <c r="V6" i="1"/>
  <c r="S75" i="9"/>
  <c r="O75" i="9"/>
  <c r="G75" i="9"/>
  <c r="O73" i="18"/>
  <c r="S73" i="18"/>
  <c r="G73" i="18"/>
  <c r="S70" i="26"/>
  <c r="O70" i="26"/>
  <c r="G70" i="26"/>
  <c r="S72" i="4"/>
  <c r="O72" i="4"/>
  <c r="O75" i="25"/>
  <c r="S75" i="25"/>
  <c r="G75" i="25"/>
  <c r="O73" i="24"/>
  <c r="S73" i="24"/>
  <c r="G73" i="24"/>
  <c r="U20" i="1"/>
  <c r="T65" i="11"/>
  <c r="P65" i="11"/>
  <c r="P11" i="11"/>
  <c r="T11" i="11"/>
  <c r="T9" i="11"/>
  <c r="P9" i="11"/>
  <c r="P48" i="11"/>
  <c r="T48" i="11"/>
  <c r="T15" i="22"/>
  <c r="P15" i="22"/>
  <c r="T43" i="22"/>
  <c r="P43" i="22"/>
  <c r="P16" i="22"/>
  <c r="T16" i="22"/>
  <c r="P56" i="22"/>
  <c r="T56" i="22"/>
  <c r="T9" i="19"/>
  <c r="P9" i="19"/>
  <c r="P32" i="26"/>
  <c r="T32" i="26"/>
  <c r="P36" i="26"/>
  <c r="T36" i="26"/>
  <c r="T57" i="26"/>
  <c r="P57" i="26"/>
  <c r="O70" i="19"/>
  <c r="S70" i="19"/>
  <c r="G70" i="19"/>
  <c r="P19" i="25"/>
  <c r="T19" i="25"/>
  <c r="T38" i="25"/>
  <c r="P38" i="25"/>
  <c r="P10" i="25"/>
  <c r="T10" i="25"/>
  <c r="T27" i="27"/>
  <c r="P27" i="27"/>
  <c r="T69" i="27"/>
  <c r="P69" i="27"/>
  <c r="S70" i="27"/>
  <c r="O70" i="27"/>
  <c r="G70" i="27"/>
  <c r="T67" i="12"/>
  <c r="P67" i="12"/>
  <c r="T15" i="23"/>
  <c r="P15" i="23"/>
  <c r="P24" i="23"/>
  <c r="T24" i="23"/>
  <c r="T48" i="23"/>
  <c r="P48" i="23"/>
  <c r="S13" i="1"/>
  <c r="O13" i="1"/>
  <c r="G19" i="4"/>
  <c r="R19" i="4"/>
  <c r="U19" i="1" s="1"/>
  <c r="N19" i="4"/>
  <c r="T7" i="17"/>
  <c r="P7" i="17"/>
  <c r="T48" i="17"/>
  <c r="P48" i="17"/>
  <c r="P41" i="14"/>
  <c r="T41" i="14"/>
  <c r="P85" i="13"/>
  <c r="T85" i="13"/>
  <c r="T40" i="13"/>
  <c r="P40" i="13"/>
  <c r="T36" i="11"/>
  <c r="P36" i="11"/>
  <c r="T29" i="11"/>
  <c r="P29" i="11"/>
  <c r="P15" i="10"/>
  <c r="T15" i="10"/>
  <c r="P6" i="10"/>
  <c r="T6" i="10"/>
  <c r="T34" i="10"/>
  <c r="P34" i="10"/>
  <c r="T58" i="10"/>
  <c r="P58" i="10"/>
  <c r="P27" i="26"/>
  <c r="T27" i="26"/>
  <c r="T60" i="26"/>
  <c r="P60" i="26"/>
  <c r="T22" i="15"/>
  <c r="P22" i="15"/>
  <c r="T61" i="15"/>
  <c r="P61" i="15"/>
  <c r="P64" i="15"/>
  <c r="T64" i="15"/>
  <c r="U53" i="1"/>
  <c r="O75" i="14"/>
  <c r="S75" i="14"/>
  <c r="G75" i="14"/>
  <c r="S37" i="1"/>
  <c r="O37" i="1"/>
  <c r="T5" i="25"/>
  <c r="P5" i="25"/>
  <c r="T34" i="12"/>
  <c r="P34" i="12"/>
  <c r="T79" i="23"/>
  <c r="P79" i="23"/>
  <c r="T56" i="23"/>
  <c r="P56" i="23"/>
  <c r="P18" i="16"/>
  <c r="T18" i="16"/>
  <c r="P67" i="16"/>
  <c r="T67" i="16"/>
  <c r="P29" i="16"/>
  <c r="T29" i="16"/>
  <c r="P6" i="16"/>
  <c r="T6" i="16"/>
  <c r="P54" i="16"/>
  <c r="T54" i="16"/>
  <c r="P25" i="18"/>
  <c r="T25" i="18"/>
  <c r="P22" i="18"/>
  <c r="T22" i="18"/>
  <c r="P8" i="18"/>
  <c r="T8" i="18"/>
  <c r="P85" i="18"/>
  <c r="T85" i="18"/>
  <c r="P55" i="18"/>
  <c r="T55" i="18"/>
  <c r="P20" i="4"/>
  <c r="T20" i="4"/>
  <c r="T47" i="17"/>
  <c r="P47" i="17"/>
  <c r="P11" i="17"/>
  <c r="T11" i="17"/>
  <c r="S19" i="1"/>
  <c r="O19" i="1"/>
  <c r="T63" i="11"/>
  <c r="P63" i="11"/>
  <c r="T58" i="11"/>
  <c r="P58" i="11"/>
  <c r="P41" i="22"/>
  <c r="T41" i="22"/>
  <c r="P60" i="22"/>
  <c r="T60" i="22"/>
  <c r="P20" i="22"/>
  <c r="T20" i="22"/>
  <c r="T59" i="26"/>
  <c r="P59" i="26"/>
  <c r="P38" i="26"/>
  <c r="T38" i="26"/>
  <c r="T48" i="26"/>
  <c r="P48" i="26"/>
  <c r="P9" i="15"/>
  <c r="T9" i="15"/>
  <c r="P21" i="15"/>
  <c r="T21" i="15"/>
  <c r="T37" i="26"/>
  <c r="P37" i="26"/>
  <c r="P46" i="28"/>
  <c r="T46" i="28"/>
  <c r="P79" i="28"/>
  <c r="T79" i="28"/>
  <c r="T28" i="28"/>
  <c r="P28" i="28"/>
  <c r="T53" i="28"/>
  <c r="P53" i="28"/>
  <c r="T31" i="27"/>
  <c r="P31" i="27"/>
  <c r="P66" i="27"/>
  <c r="T66" i="27"/>
  <c r="P46" i="27"/>
  <c r="T46" i="27"/>
  <c r="P30" i="24"/>
  <c r="T30" i="24"/>
  <c r="P11" i="24"/>
  <c r="T11" i="24"/>
  <c r="P49" i="24"/>
  <c r="T49" i="24"/>
  <c r="P30" i="16"/>
  <c r="T30" i="16"/>
  <c r="O15" i="1"/>
  <c r="S15" i="1"/>
  <c r="S64" i="1"/>
  <c r="O64" i="1"/>
  <c r="R41" i="4"/>
  <c r="U41" i="1" s="1"/>
  <c r="G41" i="4"/>
  <c r="N41" i="4"/>
  <c r="N26" i="4"/>
  <c r="R26" i="4"/>
  <c r="U26" i="1" s="1"/>
  <c r="G26" i="4"/>
  <c r="R58" i="4"/>
  <c r="N58" i="4"/>
  <c r="G58" i="4"/>
  <c r="T20" i="17"/>
  <c r="P20" i="17"/>
  <c r="T78" i="17"/>
  <c r="P78" i="17"/>
  <c r="T54" i="17"/>
  <c r="P54" i="17"/>
  <c r="S52" i="1"/>
  <c r="O52" i="1"/>
  <c r="O75" i="12"/>
  <c r="S75" i="12"/>
  <c r="G75" i="12"/>
  <c r="S20" i="1"/>
  <c r="O20" i="1"/>
  <c r="T56" i="11"/>
  <c r="P56" i="11"/>
  <c r="T22" i="10"/>
  <c r="P22" i="10"/>
  <c r="P23" i="26"/>
  <c r="T23" i="26"/>
  <c r="P13" i="26"/>
  <c r="T13" i="26"/>
  <c r="P54" i="26"/>
  <c r="T54" i="26"/>
  <c r="T11" i="15"/>
  <c r="P11" i="15"/>
  <c r="P45" i="15"/>
  <c r="T45" i="15"/>
  <c r="T15" i="28"/>
  <c r="P15" i="28"/>
  <c r="T32" i="27"/>
  <c r="P32" i="27"/>
  <c r="P41" i="27"/>
  <c r="T41" i="27"/>
  <c r="P12" i="24"/>
  <c r="T12" i="24"/>
  <c r="P8" i="24"/>
  <c r="T8" i="24"/>
  <c r="T12" i="9"/>
  <c r="P12" i="9"/>
  <c r="T37" i="9"/>
  <c r="P37" i="9"/>
  <c r="P29" i="18"/>
  <c r="T29" i="18"/>
  <c r="T78" i="18"/>
  <c r="P78" i="18"/>
  <c r="T47" i="4"/>
  <c r="P47" i="4"/>
  <c r="P9" i="4"/>
  <c r="T9" i="4"/>
  <c r="P6" i="4"/>
  <c r="T6" i="4"/>
  <c r="T40" i="4"/>
  <c r="P40" i="4"/>
  <c r="T64" i="17"/>
  <c r="P64" i="17"/>
  <c r="P53" i="17"/>
  <c r="T53" i="17"/>
  <c r="G13" i="1"/>
  <c r="R13" i="1"/>
  <c r="N13" i="1"/>
  <c r="R30" i="1"/>
  <c r="G30" i="1"/>
  <c r="N30" i="1"/>
  <c r="R54" i="1"/>
  <c r="G54" i="1"/>
  <c r="N54" i="1"/>
  <c r="R16" i="1"/>
  <c r="N16" i="1"/>
  <c r="G16" i="1"/>
  <c r="G18" i="1"/>
  <c r="R18" i="1"/>
  <c r="N18" i="1"/>
  <c r="G83" i="1"/>
  <c r="N83" i="1"/>
  <c r="R83" i="1"/>
  <c r="G15" i="1"/>
  <c r="R15" i="1"/>
  <c r="N15" i="1"/>
  <c r="R42" i="1"/>
  <c r="G42" i="1"/>
  <c r="N42" i="1"/>
  <c r="R50" i="1"/>
  <c r="G50" i="1"/>
  <c r="N50" i="1"/>
  <c r="N63" i="1"/>
  <c r="G63" i="1"/>
  <c r="R63" i="1"/>
  <c r="G62" i="1"/>
  <c r="R62" i="1"/>
  <c r="N62" i="1"/>
  <c r="G19" i="1"/>
  <c r="N19" i="1"/>
  <c r="R19" i="1"/>
  <c r="G47" i="1"/>
  <c r="R47" i="1"/>
  <c r="N47" i="1"/>
  <c r="G9" i="1"/>
  <c r="N9" i="1"/>
  <c r="R9" i="1"/>
  <c r="G79" i="1"/>
  <c r="N79" i="1"/>
  <c r="R79" i="1"/>
  <c r="R40" i="1"/>
  <c r="G40" i="1"/>
  <c r="N40" i="1"/>
  <c r="V25" i="1"/>
  <c r="T76" i="15"/>
  <c r="P76" i="15"/>
  <c r="V64" i="1"/>
  <c r="V51" i="1"/>
  <c r="V80" i="1"/>
  <c r="V61" i="1"/>
  <c r="P70" i="4"/>
  <c r="T70" i="4"/>
  <c r="U16" i="1"/>
  <c r="P53" i="14"/>
  <c r="T53" i="14"/>
  <c r="P16" i="10"/>
  <c r="T16" i="10"/>
  <c r="P78" i="10"/>
  <c r="T78" i="10"/>
  <c r="P53" i="10"/>
  <c r="T53" i="10"/>
  <c r="O77" i="10"/>
  <c r="S77" i="10"/>
  <c r="G77" i="10"/>
  <c r="P78" i="15"/>
  <c r="T78" i="15"/>
  <c r="P80" i="15"/>
  <c r="T80" i="15"/>
  <c r="T47" i="15"/>
  <c r="P47" i="15"/>
  <c r="P7" i="28"/>
  <c r="T7" i="28"/>
  <c r="T85" i="28"/>
  <c r="P85" i="28"/>
  <c r="P40" i="28"/>
  <c r="T40" i="28"/>
  <c r="T82" i="28"/>
  <c r="P82" i="28"/>
  <c r="S43" i="1"/>
  <c r="O43" i="1"/>
  <c r="T15" i="12"/>
  <c r="P15" i="12"/>
  <c r="P38" i="24"/>
  <c r="T38" i="24"/>
  <c r="U85" i="1"/>
  <c r="T51" i="9"/>
  <c r="P51" i="9"/>
  <c r="P10" i="18"/>
  <c r="T10" i="18"/>
  <c r="P41" i="18"/>
  <c r="T41" i="18"/>
  <c r="T79" i="18"/>
  <c r="P79" i="18"/>
  <c r="T43" i="18"/>
  <c r="P43" i="18"/>
  <c r="S45" i="1"/>
  <c r="O45" i="1"/>
  <c r="R34" i="4"/>
  <c r="U34" i="1" s="1"/>
  <c r="N34" i="4"/>
  <c r="G34" i="4"/>
  <c r="O58" i="1"/>
  <c r="S58" i="1"/>
  <c r="S29" i="1"/>
  <c r="O29" i="1"/>
  <c r="P50" i="22"/>
  <c r="T50" i="22"/>
  <c r="P43" i="19"/>
  <c r="T43" i="19"/>
  <c r="P7" i="19"/>
  <c r="T7" i="19"/>
  <c r="T57" i="19"/>
  <c r="P57" i="19"/>
  <c r="P34" i="25"/>
  <c r="T34" i="25"/>
  <c r="T18" i="27"/>
  <c r="P18" i="27"/>
  <c r="T48" i="27"/>
  <c r="P48" i="27"/>
  <c r="P28" i="24"/>
  <c r="T28" i="24"/>
  <c r="P40" i="24"/>
  <c r="T40" i="24"/>
  <c r="P51" i="24"/>
  <c r="T51" i="24"/>
  <c r="P23" i="9"/>
  <c r="T23" i="9"/>
  <c r="T78" i="9"/>
  <c r="P78" i="9"/>
  <c r="T80" i="9"/>
  <c r="P80" i="9"/>
  <c r="T35" i="9"/>
  <c r="P35" i="9"/>
  <c r="T62" i="9"/>
  <c r="P62" i="9"/>
  <c r="G37" i="4"/>
  <c r="N37" i="4"/>
  <c r="R37" i="4"/>
  <c r="U37" i="1" s="1"/>
  <c r="S71" i="18"/>
  <c r="O71" i="18"/>
  <c r="G71" i="18"/>
  <c r="O75" i="23"/>
  <c r="S75" i="23"/>
  <c r="G75" i="23"/>
  <c r="P47" i="14"/>
  <c r="T47" i="14"/>
  <c r="T78" i="14"/>
  <c r="P78" i="14"/>
  <c r="T31" i="14"/>
  <c r="P31" i="14"/>
  <c r="T56" i="14"/>
  <c r="P56" i="14"/>
  <c r="T28" i="13"/>
  <c r="P28" i="13"/>
  <c r="P59" i="10"/>
  <c r="T59" i="10"/>
  <c r="T39" i="10"/>
  <c r="P39" i="10"/>
  <c r="P52" i="10"/>
  <c r="T52" i="10"/>
  <c r="P33" i="19"/>
  <c r="T33" i="19"/>
  <c r="T52" i="19"/>
  <c r="P52" i="19"/>
  <c r="S74" i="26"/>
  <c r="O74" i="26"/>
  <c r="G74" i="26"/>
  <c r="P42" i="28"/>
  <c r="T42" i="28"/>
  <c r="T36" i="28"/>
  <c r="P36" i="28"/>
  <c r="T65" i="12"/>
  <c r="P65" i="12"/>
  <c r="P37" i="12"/>
  <c r="T37" i="12"/>
  <c r="P33" i="12"/>
  <c r="T33" i="12"/>
  <c r="P40" i="23"/>
  <c r="T40" i="23"/>
  <c r="P18" i="23"/>
  <c r="T18" i="23"/>
  <c r="P19" i="9"/>
  <c r="T19" i="9"/>
  <c r="P30" i="9"/>
  <c r="T30" i="9"/>
  <c r="T30" i="18"/>
  <c r="P30" i="18"/>
  <c r="P66" i="18"/>
  <c r="T66" i="18"/>
  <c r="P65" i="18"/>
  <c r="T65" i="18"/>
  <c r="P69" i="18"/>
  <c r="T69" i="18"/>
  <c r="G30" i="4"/>
  <c r="N30" i="4"/>
  <c r="R30" i="4"/>
  <c r="U30" i="1" s="1"/>
  <c r="O77" i="14"/>
  <c r="S77" i="14"/>
  <c r="G77" i="14"/>
  <c r="S75" i="27"/>
  <c r="O75" i="27"/>
  <c r="G75" i="27"/>
  <c r="P46" i="14"/>
  <c r="T46" i="14"/>
  <c r="U9" i="1"/>
  <c r="T54" i="14"/>
  <c r="P54" i="14"/>
  <c r="P29" i="13"/>
  <c r="T29" i="13"/>
  <c r="P11" i="13"/>
  <c r="T11" i="13"/>
  <c r="P86" i="11"/>
  <c r="T86" i="11"/>
  <c r="P48" i="10"/>
  <c r="T48" i="10"/>
  <c r="P38" i="22"/>
  <c r="T38" i="22"/>
  <c r="T69" i="19"/>
  <c r="P69" i="19"/>
  <c r="T31" i="19"/>
  <c r="P31" i="19"/>
  <c r="O66" i="1"/>
  <c r="S66" i="1"/>
  <c r="P42" i="25"/>
  <c r="T42" i="25"/>
  <c r="T35" i="12"/>
  <c r="P35" i="12"/>
  <c r="P13" i="12"/>
  <c r="T13" i="12"/>
  <c r="T30" i="23"/>
  <c r="P30" i="23"/>
  <c r="O8" i="1"/>
  <c r="S8" i="1"/>
  <c r="T83" i="16"/>
  <c r="P83" i="16"/>
  <c r="P22" i="16"/>
  <c r="T22" i="16"/>
  <c r="T8" i="4"/>
  <c r="P8" i="4"/>
  <c r="O67" i="1"/>
  <c r="S67" i="1"/>
  <c r="V14" i="1"/>
  <c r="V34" i="1"/>
  <c r="V19" i="1"/>
  <c r="P75" i="15"/>
  <c r="T75" i="15"/>
  <c r="V37" i="1"/>
  <c r="V46" i="1"/>
  <c r="T71" i="4"/>
  <c r="P71" i="4"/>
  <c r="V78" i="1"/>
  <c r="U76" i="1"/>
  <c r="N58" i="18"/>
  <c r="R58" i="18"/>
  <c r="G58" i="18"/>
  <c r="O70" i="24"/>
  <c r="S70" i="24"/>
  <c r="G70" i="24"/>
  <c r="O77" i="9"/>
  <c r="S77" i="9"/>
  <c r="G77" i="9"/>
  <c r="S77" i="25"/>
  <c r="O77" i="25"/>
  <c r="G77" i="25"/>
  <c r="O75" i="18"/>
  <c r="S75" i="18"/>
  <c r="G75" i="18"/>
  <c r="O77" i="24"/>
  <c r="S77" i="24"/>
  <c r="G77" i="24"/>
  <c r="O76" i="25"/>
  <c r="S76" i="25"/>
  <c r="G76" i="25"/>
  <c r="O70" i="10"/>
  <c r="S70" i="10"/>
  <c r="G70" i="10"/>
  <c r="P61" i="11"/>
  <c r="T61" i="11"/>
  <c r="P65" i="22"/>
  <c r="T65" i="22"/>
  <c r="P18" i="22"/>
  <c r="T18" i="22"/>
  <c r="T11" i="22"/>
  <c r="P11" i="22"/>
  <c r="P22" i="22"/>
  <c r="T22" i="22"/>
  <c r="T80" i="22"/>
  <c r="P80" i="22"/>
  <c r="T67" i="22"/>
  <c r="P67" i="22"/>
  <c r="P14" i="26"/>
  <c r="T14" i="26"/>
  <c r="P58" i="26"/>
  <c r="T58" i="26"/>
  <c r="S77" i="19"/>
  <c r="O77" i="19"/>
  <c r="G77" i="19"/>
  <c r="O57" i="1"/>
  <c r="S57" i="1"/>
  <c r="P85" i="25"/>
  <c r="T85" i="25"/>
  <c r="P12" i="25"/>
  <c r="T12" i="25"/>
  <c r="P16" i="25"/>
  <c r="T16" i="25"/>
  <c r="T57" i="25"/>
  <c r="P57" i="25"/>
  <c r="P47" i="27"/>
  <c r="T47" i="27"/>
  <c r="T44" i="27"/>
  <c r="P44" i="27"/>
  <c r="T26" i="27"/>
  <c r="P26" i="27"/>
  <c r="P52" i="27"/>
  <c r="T52" i="27"/>
  <c r="T31" i="12"/>
  <c r="P31" i="12"/>
  <c r="T81" i="12"/>
  <c r="P81" i="12"/>
  <c r="P22" i="23"/>
  <c r="T22" i="23"/>
  <c r="T31" i="23"/>
  <c r="P31" i="23"/>
  <c r="P10" i="23"/>
  <c r="T10" i="23"/>
  <c r="S77" i="12"/>
  <c r="O77" i="12"/>
  <c r="G77" i="12"/>
  <c r="G38" i="4"/>
  <c r="N38" i="4"/>
  <c r="R38" i="4"/>
  <c r="U38" i="1" s="1"/>
  <c r="T62" i="17"/>
  <c r="P62" i="17"/>
  <c r="T61" i="17"/>
  <c r="P61" i="17"/>
  <c r="O30" i="1"/>
  <c r="S30" i="1"/>
  <c r="S70" i="12"/>
  <c r="O70" i="12"/>
  <c r="G70" i="12"/>
  <c r="P42" i="14"/>
  <c r="T42" i="14"/>
  <c r="P21" i="14"/>
  <c r="T21" i="14"/>
  <c r="T8" i="14"/>
  <c r="P8" i="14"/>
  <c r="T32" i="14"/>
  <c r="P32" i="14"/>
  <c r="P83" i="13"/>
  <c r="T83" i="13"/>
  <c r="P80" i="13"/>
  <c r="T80" i="13"/>
  <c r="P83" i="11"/>
  <c r="T83" i="11"/>
  <c r="P78" i="11"/>
  <c r="T78" i="11"/>
  <c r="T10" i="11"/>
  <c r="P10" i="11"/>
  <c r="T55" i="11"/>
  <c r="P55" i="11"/>
  <c r="T11" i="10"/>
  <c r="P11" i="10"/>
  <c r="T47" i="26"/>
  <c r="P47" i="26"/>
  <c r="T8" i="26"/>
  <c r="P8" i="26"/>
  <c r="P15" i="26"/>
  <c r="T15" i="26"/>
  <c r="T31" i="15"/>
  <c r="P31" i="15"/>
  <c r="T50" i="28"/>
  <c r="P50" i="28"/>
  <c r="T83" i="12"/>
  <c r="P83" i="12"/>
  <c r="T22" i="12"/>
  <c r="P22" i="12"/>
  <c r="T44" i="12"/>
  <c r="P44" i="12"/>
  <c r="T40" i="12"/>
  <c r="P40" i="12"/>
  <c r="T63" i="12"/>
  <c r="P63" i="12"/>
  <c r="T51" i="12"/>
  <c r="P51" i="12"/>
  <c r="T25" i="23"/>
  <c r="P25" i="23"/>
  <c r="T66" i="23"/>
  <c r="P66" i="23"/>
  <c r="O27" i="1"/>
  <c r="S27" i="1"/>
  <c r="T84" i="16"/>
  <c r="P84" i="16"/>
  <c r="T33" i="16"/>
  <c r="P33" i="16"/>
  <c r="T26" i="16"/>
  <c r="P26" i="16"/>
  <c r="O76" i="18"/>
  <c r="S76" i="18"/>
  <c r="G76" i="18"/>
  <c r="T17" i="18"/>
  <c r="P17" i="18"/>
  <c r="P49" i="18"/>
  <c r="T49" i="18"/>
  <c r="G17" i="4"/>
  <c r="R17" i="4"/>
  <c r="U17" i="1" s="1"/>
  <c r="N17" i="4"/>
  <c r="T16" i="17"/>
  <c r="P16" i="17"/>
  <c r="P9" i="17"/>
  <c r="T9" i="17"/>
  <c r="T63" i="17"/>
  <c r="P63" i="17"/>
  <c r="P17" i="17"/>
  <c r="T17" i="17"/>
  <c r="P7" i="11"/>
  <c r="T7" i="11"/>
  <c r="P16" i="11"/>
  <c r="T16" i="11"/>
  <c r="P14" i="11"/>
  <c r="T14" i="11"/>
  <c r="P10" i="22"/>
  <c r="T10" i="22"/>
  <c r="P42" i="22"/>
  <c r="T42" i="22"/>
  <c r="P35" i="22"/>
  <c r="T35" i="22"/>
  <c r="T67" i="26"/>
  <c r="P67" i="26"/>
  <c r="P33" i="26"/>
  <c r="T33" i="26"/>
  <c r="P67" i="15"/>
  <c r="T67" i="15"/>
  <c r="P12" i="15"/>
  <c r="T12" i="15"/>
  <c r="P42" i="15"/>
  <c r="T42" i="15"/>
  <c r="T51" i="15"/>
  <c r="P51" i="15"/>
  <c r="P18" i="28"/>
  <c r="T18" i="28"/>
  <c r="P55" i="28"/>
  <c r="T55" i="28"/>
  <c r="T81" i="27"/>
  <c r="P81" i="27"/>
  <c r="T43" i="27"/>
  <c r="P43" i="27"/>
  <c r="P85" i="27"/>
  <c r="T85" i="27"/>
  <c r="T5" i="27"/>
  <c r="P5" i="27"/>
  <c r="P46" i="24"/>
  <c r="T46" i="24"/>
  <c r="T35" i="24"/>
  <c r="P35" i="24"/>
  <c r="T50" i="24"/>
  <c r="P50" i="24"/>
  <c r="T10" i="16"/>
  <c r="P10" i="16"/>
  <c r="T46" i="16"/>
  <c r="P46" i="16"/>
  <c r="T58" i="16"/>
  <c r="P58" i="16"/>
  <c r="T36" i="4"/>
  <c r="P36" i="4"/>
  <c r="T10" i="17"/>
  <c r="P10" i="17"/>
  <c r="T82" i="17"/>
  <c r="P82" i="17"/>
  <c r="T55" i="17"/>
  <c r="P55" i="17"/>
  <c r="P69" i="11"/>
  <c r="T69" i="11"/>
  <c r="T84" i="11"/>
  <c r="P84" i="11"/>
  <c r="P44" i="10"/>
  <c r="T44" i="10"/>
  <c r="T82" i="26"/>
  <c r="P82" i="26"/>
  <c r="T79" i="26"/>
  <c r="P79" i="26"/>
  <c r="P7" i="26"/>
  <c r="T7" i="26"/>
  <c r="T79" i="15"/>
  <c r="P79" i="15"/>
  <c r="T65" i="15"/>
  <c r="P65" i="15"/>
  <c r="T34" i="15"/>
  <c r="P34" i="15"/>
  <c r="T17" i="28"/>
  <c r="P17" i="28"/>
  <c r="P48" i="28"/>
  <c r="T48" i="28"/>
  <c r="T13" i="27"/>
  <c r="P13" i="27"/>
  <c r="T84" i="27"/>
  <c r="P84" i="27"/>
  <c r="P79" i="27"/>
  <c r="T79" i="27"/>
  <c r="T53" i="27"/>
  <c r="P53" i="27"/>
  <c r="T78" i="24"/>
  <c r="P78" i="24"/>
  <c r="O35" i="1"/>
  <c r="S35" i="1"/>
  <c r="T21" i="18"/>
  <c r="P21" i="18"/>
  <c r="T56" i="18"/>
  <c r="P56" i="18"/>
  <c r="U25" i="1"/>
  <c r="P64" i="4"/>
  <c r="T64" i="4"/>
  <c r="P6" i="17"/>
  <c r="T6" i="17"/>
  <c r="P32" i="17"/>
  <c r="T32" i="17"/>
  <c r="T69" i="17"/>
  <c r="P69" i="17"/>
  <c r="P24" i="17"/>
  <c r="T24" i="17"/>
  <c r="V16" i="1"/>
  <c r="V43" i="1"/>
  <c r="O72" i="24"/>
  <c r="S72" i="24"/>
  <c r="G72" i="24"/>
  <c r="S73" i="17"/>
  <c r="O73" i="17"/>
  <c r="G73" i="17"/>
  <c r="O72" i="17"/>
  <c r="S72" i="17"/>
  <c r="G72" i="17"/>
  <c r="O72" i="12"/>
  <c r="S72" i="12"/>
  <c r="G72" i="12"/>
  <c r="O76" i="4"/>
  <c r="S76" i="4"/>
  <c r="S76" i="13"/>
  <c r="O76" i="13"/>
  <c r="G76" i="13"/>
  <c r="R58" i="15"/>
  <c r="G58" i="15"/>
  <c r="N58" i="15"/>
  <c r="T5" i="14"/>
  <c r="P5" i="14"/>
  <c r="T61" i="14"/>
  <c r="P61" i="14"/>
  <c r="P7" i="14"/>
  <c r="T7" i="14"/>
  <c r="P61" i="13"/>
  <c r="T61" i="13"/>
  <c r="T79" i="13"/>
  <c r="P79" i="13"/>
  <c r="P13" i="13"/>
  <c r="T13" i="13"/>
  <c r="P41" i="10"/>
  <c r="T41" i="10"/>
  <c r="P37" i="10"/>
  <c r="T37" i="10"/>
  <c r="T56" i="10"/>
  <c r="P56" i="10"/>
  <c r="T37" i="15"/>
  <c r="P37" i="15"/>
  <c r="P29" i="15"/>
  <c r="T29" i="15"/>
  <c r="R7" i="15"/>
  <c r="N7" i="15"/>
  <c r="G7" i="15"/>
  <c r="T55" i="15"/>
  <c r="P55" i="15"/>
  <c r="O72" i="27"/>
  <c r="S72" i="27"/>
  <c r="G72" i="27"/>
  <c r="O61" i="1"/>
  <c r="S61" i="1"/>
  <c r="P23" i="12"/>
  <c r="T23" i="12"/>
  <c r="P62" i="24"/>
  <c r="T62" i="24"/>
  <c r="T83" i="24"/>
  <c r="P83" i="24"/>
  <c r="T35" i="16"/>
  <c r="P35" i="16"/>
  <c r="T82" i="9"/>
  <c r="P82" i="9"/>
  <c r="P31" i="9"/>
  <c r="T31" i="9"/>
  <c r="P64" i="9"/>
  <c r="T64" i="9"/>
  <c r="T66" i="9"/>
  <c r="P66" i="9"/>
  <c r="P65" i="9"/>
  <c r="T65" i="9"/>
  <c r="T31" i="18"/>
  <c r="P31" i="18"/>
  <c r="P28" i="18"/>
  <c r="T28" i="18"/>
  <c r="G18" i="4"/>
  <c r="N18" i="4"/>
  <c r="R18" i="4"/>
  <c r="U18" i="1" s="1"/>
  <c r="R50" i="4"/>
  <c r="U50" i="1" s="1"/>
  <c r="G50" i="4"/>
  <c r="N50" i="4"/>
  <c r="O51" i="1"/>
  <c r="S51" i="1"/>
  <c r="P44" i="22"/>
  <c r="T44" i="22"/>
  <c r="P52" i="22"/>
  <c r="T52" i="22"/>
  <c r="T10" i="19"/>
  <c r="P10" i="19"/>
  <c r="T12" i="19"/>
  <c r="P12" i="19"/>
  <c r="P83" i="19"/>
  <c r="T83" i="19"/>
  <c r="T38" i="19"/>
  <c r="P38" i="19"/>
  <c r="T5" i="19"/>
  <c r="P5" i="19"/>
  <c r="P30" i="25"/>
  <c r="T30" i="25"/>
  <c r="P17" i="25"/>
  <c r="T17" i="25"/>
  <c r="T22" i="27"/>
  <c r="P22" i="27"/>
  <c r="P40" i="27"/>
  <c r="T40" i="27"/>
  <c r="T11" i="27"/>
  <c r="P11" i="27"/>
  <c r="P20" i="24"/>
  <c r="T20" i="24"/>
  <c r="P13" i="24"/>
  <c r="T13" i="24"/>
  <c r="P45" i="24"/>
  <c r="T45" i="24"/>
  <c r="T54" i="9"/>
  <c r="P54" i="9"/>
  <c r="N11" i="4"/>
  <c r="R11" i="4"/>
  <c r="U11" i="1" s="1"/>
  <c r="G11" i="4"/>
  <c r="O11" i="1"/>
  <c r="S11" i="1"/>
  <c r="S75" i="28"/>
  <c r="O75" i="28"/>
  <c r="G75" i="28"/>
  <c r="O72" i="28"/>
  <c r="S72" i="28"/>
  <c r="G72" i="28"/>
  <c r="U82" i="1"/>
  <c r="P30" i="14"/>
  <c r="T30" i="14"/>
  <c r="T85" i="14"/>
  <c r="P85" i="14"/>
  <c r="T25" i="13"/>
  <c r="P25" i="13"/>
  <c r="T16" i="13"/>
  <c r="P16" i="13"/>
  <c r="T7" i="13"/>
  <c r="P7" i="13"/>
  <c r="T29" i="10"/>
  <c r="P29" i="10"/>
  <c r="T64" i="10"/>
  <c r="P64" i="10"/>
  <c r="P61" i="19"/>
  <c r="T61" i="19"/>
  <c r="P78" i="19"/>
  <c r="T78" i="19"/>
  <c r="P79" i="19"/>
  <c r="T79" i="19"/>
  <c r="O73" i="11"/>
  <c r="S73" i="11"/>
  <c r="G73" i="11"/>
  <c r="P64" i="25"/>
  <c r="T64" i="25"/>
  <c r="T15" i="25"/>
  <c r="P15" i="25"/>
  <c r="T52" i="25"/>
  <c r="P52" i="25"/>
  <c r="T45" i="12"/>
  <c r="P45" i="12"/>
  <c r="P17" i="12"/>
  <c r="T17" i="12"/>
  <c r="P41" i="23"/>
  <c r="T41" i="23"/>
  <c r="P29" i="23"/>
  <c r="T29" i="23"/>
  <c r="T29" i="9"/>
  <c r="P29" i="9"/>
  <c r="P81" i="9"/>
  <c r="T81" i="9"/>
  <c r="O72" i="22"/>
  <c r="S72" i="22"/>
  <c r="G72" i="22"/>
  <c r="P67" i="18"/>
  <c r="T67" i="18"/>
  <c r="T61" i="18"/>
  <c r="P61" i="18"/>
  <c r="O79" i="1"/>
  <c r="S79" i="1"/>
  <c r="T66" i="13"/>
  <c r="P66" i="13"/>
  <c r="T12" i="13"/>
  <c r="P12" i="13"/>
  <c r="S16" i="1"/>
  <c r="O16" i="1"/>
  <c r="T64" i="11"/>
  <c r="P64" i="11"/>
  <c r="P46" i="22"/>
  <c r="T46" i="22"/>
  <c r="P32" i="22"/>
  <c r="T32" i="22"/>
  <c r="S55" i="1"/>
  <c r="O55" i="1"/>
  <c r="S72" i="19"/>
  <c r="O72" i="19"/>
  <c r="G72" i="19"/>
  <c r="S71" i="19"/>
  <c r="O71" i="19"/>
  <c r="G71" i="19"/>
  <c r="T18" i="25"/>
  <c r="P18" i="25"/>
  <c r="T69" i="25"/>
  <c r="P69" i="25"/>
  <c r="P84" i="25"/>
  <c r="T84" i="25"/>
  <c r="P29" i="12"/>
  <c r="T29" i="12"/>
  <c r="P32" i="12"/>
  <c r="T32" i="12"/>
  <c r="P80" i="23"/>
  <c r="T80" i="23"/>
  <c r="T42" i="23"/>
  <c r="P42" i="23"/>
  <c r="P21" i="23"/>
  <c r="T21" i="23"/>
  <c r="O73" i="13"/>
  <c r="S73" i="13"/>
  <c r="G73" i="13"/>
  <c r="T36" i="16"/>
  <c r="P36" i="16"/>
  <c r="T38" i="16"/>
  <c r="P38" i="16"/>
  <c r="P68" i="9"/>
  <c r="T68" i="9"/>
  <c r="S71" i="16"/>
  <c r="O71" i="16"/>
  <c r="G71" i="16"/>
  <c r="T35" i="4"/>
  <c r="P35" i="4"/>
  <c r="V68" i="1"/>
  <c r="T72" i="4"/>
  <c r="P72" i="4"/>
  <c r="G70" i="18"/>
  <c r="V31" i="1"/>
  <c r="V13" i="1"/>
  <c r="V27" i="1"/>
  <c r="G73" i="4"/>
  <c r="T20" i="14"/>
  <c r="P20" i="14"/>
  <c r="T33" i="11"/>
  <c r="P33" i="11"/>
  <c r="P51" i="11"/>
  <c r="T51" i="11"/>
  <c r="P30" i="22"/>
  <c r="T30" i="22"/>
  <c r="T66" i="22"/>
  <c r="P66" i="22"/>
  <c r="P19" i="19"/>
  <c r="T19" i="19"/>
  <c r="P8" i="19"/>
  <c r="T8" i="19"/>
  <c r="P27" i="19"/>
  <c r="T27" i="19"/>
  <c r="T12" i="26"/>
  <c r="P12" i="26"/>
  <c r="T5" i="28"/>
  <c r="P5" i="28"/>
  <c r="T67" i="25"/>
  <c r="P67" i="25"/>
  <c r="P53" i="25"/>
  <c r="T53" i="25"/>
  <c r="T14" i="27"/>
  <c r="P14" i="27"/>
  <c r="T78" i="27"/>
  <c r="P78" i="27"/>
  <c r="P64" i="27"/>
  <c r="T64" i="27"/>
  <c r="P15" i="27"/>
  <c r="T15" i="27"/>
  <c r="P60" i="12"/>
  <c r="T60" i="12"/>
  <c r="T56" i="12"/>
  <c r="P56" i="12"/>
  <c r="T35" i="23"/>
  <c r="P35" i="23"/>
  <c r="T32" i="23"/>
  <c r="P32" i="23"/>
  <c r="T85" i="23"/>
  <c r="P85" i="23"/>
  <c r="T68" i="23"/>
  <c r="P68" i="23"/>
  <c r="P20" i="23"/>
  <c r="T20" i="23"/>
  <c r="P55" i="24"/>
  <c r="T55" i="24"/>
  <c r="N39" i="4"/>
  <c r="R39" i="4"/>
  <c r="U39" i="1" s="1"/>
  <c r="G39" i="4"/>
  <c r="T18" i="17"/>
  <c r="P18" i="17"/>
  <c r="O77" i="28"/>
  <c r="S77" i="28"/>
  <c r="G77" i="28"/>
  <c r="P17" i="14"/>
  <c r="T17" i="14"/>
  <c r="T50" i="14"/>
  <c r="P50" i="14"/>
  <c r="P86" i="13"/>
  <c r="T86" i="13"/>
  <c r="P59" i="13"/>
  <c r="T59" i="13"/>
  <c r="P79" i="11"/>
  <c r="T79" i="11"/>
  <c r="T23" i="11"/>
  <c r="P23" i="11"/>
  <c r="P34" i="11"/>
  <c r="T34" i="11"/>
  <c r="P50" i="11"/>
  <c r="T50" i="11"/>
  <c r="T14" i="10"/>
  <c r="P14" i="10"/>
  <c r="P42" i="26"/>
  <c r="T42" i="26"/>
  <c r="T16" i="26"/>
  <c r="P16" i="26"/>
  <c r="U86" i="1"/>
  <c r="P51" i="26"/>
  <c r="T51" i="26"/>
  <c r="T14" i="15"/>
  <c r="P14" i="15"/>
  <c r="T53" i="15"/>
  <c r="P53" i="15"/>
  <c r="S7" i="1"/>
  <c r="O7" i="1"/>
  <c r="P6" i="28"/>
  <c r="T6" i="28"/>
  <c r="P32" i="28"/>
  <c r="T32" i="28"/>
  <c r="S81" i="1"/>
  <c r="O81" i="1"/>
  <c r="T69" i="12"/>
  <c r="P69" i="12"/>
  <c r="T28" i="12"/>
  <c r="P28" i="12"/>
  <c r="T38" i="12"/>
  <c r="P38" i="12"/>
  <c r="T66" i="12"/>
  <c r="P66" i="12"/>
  <c r="T16" i="12"/>
  <c r="P16" i="12"/>
  <c r="P58" i="12"/>
  <c r="T58" i="12"/>
  <c r="T28" i="23"/>
  <c r="P28" i="23"/>
  <c r="P37" i="23"/>
  <c r="T37" i="23"/>
  <c r="P34" i="23"/>
  <c r="T34" i="23"/>
  <c r="O75" i="24"/>
  <c r="S75" i="24"/>
  <c r="G75" i="24"/>
  <c r="P57" i="16"/>
  <c r="T57" i="16"/>
  <c r="G46" i="4"/>
  <c r="N46" i="4"/>
  <c r="R46" i="4"/>
  <c r="U46" i="1" s="1"/>
  <c r="G44" i="4"/>
  <c r="N44" i="4"/>
  <c r="R44" i="4"/>
  <c r="U44" i="1" s="1"/>
  <c r="P49" i="17"/>
  <c r="T49" i="17"/>
  <c r="S77" i="11"/>
  <c r="O77" i="11"/>
  <c r="G77" i="11"/>
  <c r="T28" i="11"/>
  <c r="P28" i="11"/>
  <c r="P18" i="11"/>
  <c r="T18" i="11"/>
  <c r="T45" i="11"/>
  <c r="P45" i="11"/>
  <c r="T30" i="11"/>
  <c r="P30" i="11"/>
  <c r="S72" i="14"/>
  <c r="O72" i="14"/>
  <c r="G72" i="14"/>
  <c r="P31" i="22"/>
  <c r="T31" i="22"/>
  <c r="T58" i="22"/>
  <c r="P58" i="22"/>
  <c r="T35" i="26"/>
  <c r="P35" i="26"/>
  <c r="T84" i="26"/>
  <c r="P84" i="26"/>
  <c r="P20" i="15"/>
  <c r="T20" i="15"/>
  <c r="P66" i="15"/>
  <c r="T66" i="15"/>
  <c r="T24" i="15"/>
  <c r="P24" i="15"/>
  <c r="P37" i="28"/>
  <c r="T37" i="28"/>
  <c r="O86" i="1"/>
  <c r="S86" i="1"/>
  <c r="O74" i="27"/>
  <c r="S74" i="27"/>
  <c r="G74" i="27"/>
  <c r="P86" i="27"/>
  <c r="T86" i="27"/>
  <c r="S77" i="13"/>
  <c r="O77" i="13"/>
  <c r="G77" i="13"/>
  <c r="T81" i="24"/>
  <c r="P81" i="24"/>
  <c r="T63" i="24"/>
  <c r="P63" i="24"/>
  <c r="P44" i="24"/>
  <c r="T44" i="24"/>
  <c r="T66" i="24"/>
  <c r="P66" i="24"/>
  <c r="T15" i="16"/>
  <c r="P15" i="16"/>
  <c r="T51" i="16"/>
  <c r="P51" i="16"/>
  <c r="T81" i="17"/>
  <c r="P81" i="17"/>
  <c r="T36" i="17"/>
  <c r="P36" i="17"/>
  <c r="P67" i="17"/>
  <c r="T67" i="17"/>
  <c r="P45" i="17"/>
  <c r="T45" i="17"/>
  <c r="P5" i="17"/>
  <c r="T5" i="17"/>
  <c r="P62" i="11"/>
  <c r="T62" i="11"/>
  <c r="T38" i="10"/>
  <c r="P38" i="10"/>
  <c r="P24" i="26"/>
  <c r="T24" i="26"/>
  <c r="T21" i="26"/>
  <c r="P21" i="26"/>
  <c r="P52" i="26"/>
  <c r="T52" i="26"/>
  <c r="P40" i="15"/>
  <c r="T40" i="15"/>
  <c r="P10" i="15"/>
  <c r="T10" i="15"/>
  <c r="P59" i="15"/>
  <c r="T59" i="15"/>
  <c r="U45" i="1"/>
  <c r="P31" i="28"/>
  <c r="T31" i="28"/>
  <c r="T49" i="27"/>
  <c r="P49" i="27"/>
  <c r="P84" i="24"/>
  <c r="T84" i="24"/>
  <c r="P86" i="18"/>
  <c r="T86" i="18"/>
  <c r="P46" i="18"/>
  <c r="T46" i="18"/>
  <c r="T19" i="18"/>
  <c r="P19" i="18"/>
  <c r="U47" i="1"/>
  <c r="U40" i="1"/>
  <c r="P25" i="17"/>
  <c r="T25" i="17"/>
  <c r="P15" i="17"/>
  <c r="T15" i="17"/>
  <c r="S25" i="1"/>
  <c r="O25" i="1"/>
  <c r="N80" i="1"/>
  <c r="R80" i="1"/>
  <c r="G80" i="1"/>
  <c r="N41" i="1"/>
  <c r="G41" i="1"/>
  <c r="R41" i="1"/>
  <c r="G27" i="1"/>
  <c r="N27" i="1"/>
  <c r="R27" i="1"/>
  <c r="N7" i="1"/>
  <c r="R7" i="1"/>
  <c r="G7" i="1"/>
  <c r="G32" i="1"/>
  <c r="R32" i="1"/>
  <c r="N32" i="1"/>
  <c r="G28" i="1"/>
  <c r="R28" i="1"/>
  <c r="N28" i="1"/>
  <c r="R6" i="1"/>
  <c r="N6" i="1"/>
  <c r="G6" i="1"/>
  <c r="N43" i="1"/>
  <c r="R43" i="1"/>
  <c r="G43" i="1"/>
  <c r="G56" i="1"/>
  <c r="N56" i="1"/>
  <c r="R56" i="1"/>
  <c r="R36" i="1"/>
  <c r="N36" i="1"/>
  <c r="G36" i="1"/>
  <c r="N45" i="1"/>
  <c r="G45" i="1"/>
  <c r="R45" i="1"/>
  <c r="N8" i="1"/>
  <c r="R8" i="1"/>
  <c r="G8" i="1"/>
  <c r="G46" i="1"/>
  <c r="N46" i="1"/>
  <c r="R46" i="1"/>
  <c r="R20" i="1"/>
  <c r="G20" i="1"/>
  <c r="N20" i="1"/>
  <c r="N44" i="1"/>
  <c r="R44" i="1"/>
  <c r="G44" i="1"/>
  <c r="G59" i="1"/>
  <c r="N59" i="1"/>
  <c r="R59" i="1"/>
  <c r="G67" i="1"/>
  <c r="R67" i="1"/>
  <c r="N67" i="1"/>
  <c r="N31" i="1"/>
  <c r="G31" i="1"/>
  <c r="R31" i="1"/>
  <c r="R68" i="1"/>
  <c r="G68" i="1"/>
  <c r="N68" i="1"/>
  <c r="G51" i="1"/>
  <c r="R51" i="1"/>
  <c r="N51" i="1"/>
  <c r="V63" i="1"/>
  <c r="V58" i="1"/>
  <c r="V10" i="1"/>
  <c r="O77" i="17"/>
  <c r="S77" i="17"/>
  <c r="G77" i="17"/>
  <c r="S74" i="18"/>
  <c r="O74" i="18"/>
  <c r="G74" i="18"/>
  <c r="S70" i="23"/>
  <c r="O70" i="23"/>
  <c r="G70" i="23"/>
  <c r="O73" i="27"/>
  <c r="S73" i="27"/>
  <c r="G73" i="27"/>
  <c r="S76" i="9"/>
  <c r="O76" i="9"/>
  <c r="G76" i="9"/>
  <c r="O74" i="25"/>
  <c r="S74" i="25"/>
  <c r="G74" i="25"/>
  <c r="O73" i="22"/>
  <c r="S73" i="22"/>
  <c r="G73" i="22"/>
  <c r="T81" i="14"/>
  <c r="P81" i="14"/>
  <c r="T69" i="14"/>
  <c r="P69" i="14"/>
  <c r="P16" i="14"/>
  <c r="T16" i="14"/>
  <c r="T23" i="14"/>
  <c r="P23" i="14"/>
  <c r="T42" i="13"/>
  <c r="P42" i="13"/>
  <c r="P58" i="13"/>
  <c r="T58" i="13"/>
  <c r="P82" i="10"/>
  <c r="T82" i="10"/>
  <c r="P30" i="10"/>
  <c r="T30" i="10"/>
  <c r="P51" i="10"/>
  <c r="T51" i="10"/>
  <c r="U28" i="1"/>
  <c r="T33" i="15"/>
  <c r="P33" i="15"/>
  <c r="T85" i="15"/>
  <c r="P85" i="15"/>
  <c r="T49" i="15"/>
  <c r="P49" i="15"/>
  <c r="T68" i="28"/>
  <c r="P68" i="28"/>
  <c r="T81" i="28"/>
  <c r="P81" i="28"/>
  <c r="P65" i="16"/>
  <c r="T65" i="16"/>
  <c r="T66" i="16"/>
  <c r="P66" i="16"/>
  <c r="T69" i="16"/>
  <c r="P69" i="16"/>
  <c r="P53" i="16"/>
  <c r="T53" i="16"/>
  <c r="R8" i="9"/>
  <c r="N8" i="9"/>
  <c r="G8" i="9"/>
  <c r="P61" i="9"/>
  <c r="T61" i="9"/>
  <c r="T28" i="9"/>
  <c r="P28" i="9"/>
  <c r="P83" i="9"/>
  <c r="T83" i="9"/>
  <c r="P7" i="9"/>
  <c r="T7" i="9"/>
  <c r="T11" i="18"/>
  <c r="P11" i="18"/>
  <c r="P20" i="18"/>
  <c r="T20" i="18"/>
  <c r="G57" i="4"/>
  <c r="R57" i="4"/>
  <c r="U57" i="1" s="1"/>
  <c r="N57" i="4"/>
  <c r="T85" i="22"/>
  <c r="P85" i="22"/>
  <c r="S84" i="1"/>
  <c r="O84" i="1"/>
  <c r="P32" i="19"/>
  <c r="T32" i="19"/>
  <c r="P81" i="19"/>
  <c r="T81" i="19"/>
  <c r="T85" i="26"/>
  <c r="P85" i="26"/>
  <c r="P9" i="25"/>
  <c r="T9" i="25"/>
  <c r="P63" i="25"/>
  <c r="T63" i="25"/>
  <c r="T82" i="27"/>
  <c r="P82" i="27"/>
  <c r="T59" i="27"/>
  <c r="P59" i="27"/>
  <c r="P56" i="24"/>
  <c r="T56" i="24"/>
  <c r="P9" i="9"/>
  <c r="T9" i="9"/>
  <c r="T49" i="9"/>
  <c r="P49" i="9"/>
  <c r="T84" i="10"/>
  <c r="P84" i="10"/>
  <c r="G22" i="4"/>
  <c r="R22" i="4"/>
  <c r="U22" i="1" s="1"/>
  <c r="N22" i="4"/>
  <c r="P84" i="14"/>
  <c r="T84" i="14"/>
  <c r="T6" i="13"/>
  <c r="P6" i="13"/>
  <c r="T52" i="13"/>
  <c r="P52" i="13"/>
  <c r="T65" i="10"/>
  <c r="P65" i="10"/>
  <c r="T31" i="10"/>
  <c r="P31" i="10"/>
  <c r="T46" i="19"/>
  <c r="P46" i="19"/>
  <c r="P30" i="19"/>
  <c r="T30" i="19"/>
  <c r="T66" i="19"/>
  <c r="P66" i="19"/>
  <c r="P11" i="28"/>
  <c r="T11" i="28"/>
  <c r="P62" i="25"/>
  <c r="T62" i="25"/>
  <c r="P80" i="25"/>
  <c r="T80" i="25"/>
  <c r="P49" i="25"/>
  <c r="T49" i="25"/>
  <c r="T20" i="12"/>
  <c r="P20" i="12"/>
  <c r="P7" i="12"/>
  <c r="T7" i="12"/>
  <c r="T18" i="12"/>
  <c r="P18" i="12"/>
  <c r="P59" i="23"/>
  <c r="T59" i="23"/>
  <c r="T47" i="23"/>
  <c r="P47" i="23"/>
  <c r="S76" i="22"/>
  <c r="O76" i="22"/>
  <c r="G76" i="22"/>
  <c r="P63" i="9"/>
  <c r="T63" i="9"/>
  <c r="P7" i="18"/>
  <c r="T7" i="18"/>
  <c r="T40" i="18"/>
  <c r="P40" i="18"/>
  <c r="U54" i="1"/>
  <c r="P80" i="14"/>
  <c r="T80" i="14"/>
  <c r="T60" i="14"/>
  <c r="P60" i="14"/>
  <c r="P9" i="14"/>
  <c r="T9" i="14"/>
  <c r="P48" i="14"/>
  <c r="T48" i="14"/>
  <c r="T34" i="13"/>
  <c r="P34" i="13"/>
  <c r="T60" i="13"/>
  <c r="P60" i="13"/>
  <c r="T69" i="10"/>
  <c r="P69" i="10"/>
  <c r="P86" i="22"/>
  <c r="T86" i="22"/>
  <c r="T78" i="22"/>
  <c r="P78" i="22"/>
  <c r="T57" i="22"/>
  <c r="P57" i="22"/>
  <c r="P16" i="19"/>
  <c r="T16" i="19"/>
  <c r="P49" i="19"/>
  <c r="T49" i="19"/>
  <c r="S54" i="1"/>
  <c r="O54" i="1"/>
  <c r="T56" i="25"/>
  <c r="P56" i="25"/>
  <c r="P47" i="12"/>
  <c r="T47" i="12"/>
  <c r="P10" i="12"/>
  <c r="T10" i="12"/>
  <c r="T14" i="12"/>
  <c r="P14" i="12"/>
  <c r="P84" i="12"/>
  <c r="T84" i="12"/>
  <c r="P45" i="16"/>
  <c r="T45" i="16"/>
  <c r="P40" i="16"/>
  <c r="T40" i="16"/>
  <c r="P48" i="16"/>
  <c r="T48" i="16"/>
  <c r="P27" i="9"/>
  <c r="T27" i="9"/>
  <c r="P84" i="9"/>
  <c r="T84" i="9"/>
  <c r="O77" i="22"/>
  <c r="S77" i="22"/>
  <c r="G77" i="22"/>
  <c r="S74" i="11"/>
  <c r="O74" i="11"/>
  <c r="G74" i="11"/>
  <c r="T82" i="4"/>
  <c r="P82" i="4"/>
  <c r="P78" i="4"/>
  <c r="T78" i="4"/>
  <c r="T53" i="4"/>
  <c r="P53" i="4"/>
  <c r="V59" i="1"/>
  <c r="V22" i="1"/>
  <c r="P71" i="9"/>
  <c r="T71" i="9"/>
  <c r="V24" i="1"/>
  <c r="P71" i="15"/>
  <c r="T71" i="15"/>
  <c r="P84" i="13"/>
  <c r="T84" i="13"/>
  <c r="P12" i="11"/>
  <c r="T12" i="11"/>
  <c r="T21" i="11"/>
  <c r="P21" i="11"/>
  <c r="T52" i="11"/>
  <c r="P52" i="11"/>
  <c r="T27" i="22"/>
  <c r="P27" i="22"/>
  <c r="T7" i="22"/>
  <c r="P7" i="22"/>
  <c r="P17" i="22"/>
  <c r="T17" i="22"/>
  <c r="P55" i="22"/>
  <c r="T55" i="22"/>
  <c r="P44" i="19"/>
  <c r="T44" i="19"/>
  <c r="P20" i="19"/>
  <c r="T20" i="19"/>
  <c r="T42" i="19"/>
  <c r="P42" i="19"/>
  <c r="T55" i="19"/>
  <c r="P55" i="19"/>
  <c r="T10" i="26"/>
  <c r="P10" i="26"/>
  <c r="P26" i="26"/>
  <c r="T26" i="26"/>
  <c r="P11" i="25"/>
  <c r="T11" i="25"/>
  <c r="P83" i="27"/>
  <c r="T83" i="27"/>
  <c r="T67" i="27"/>
  <c r="P67" i="27"/>
  <c r="P50" i="27"/>
  <c r="T50" i="27"/>
  <c r="T36" i="12"/>
  <c r="P36" i="12"/>
  <c r="P57" i="12"/>
  <c r="T57" i="12"/>
  <c r="T45" i="23"/>
  <c r="P45" i="23"/>
  <c r="P52" i="23"/>
  <c r="T52" i="23"/>
  <c r="T14" i="24"/>
  <c r="P14" i="24"/>
  <c r="T26" i="24"/>
  <c r="P26" i="24"/>
  <c r="T66" i="26"/>
  <c r="P66" i="26"/>
  <c r="R23" i="4"/>
  <c r="U23" i="1" s="1"/>
  <c r="N23" i="4"/>
  <c r="G23" i="4"/>
  <c r="T27" i="17"/>
  <c r="P27" i="17"/>
  <c r="T62" i="14"/>
  <c r="P62" i="14"/>
  <c r="P21" i="13"/>
  <c r="T21" i="13"/>
  <c r="P43" i="13"/>
  <c r="T43" i="13"/>
  <c r="P41" i="11"/>
  <c r="T41" i="11"/>
  <c r="P13" i="11"/>
  <c r="T13" i="11"/>
  <c r="P79" i="10"/>
  <c r="T79" i="10"/>
  <c r="P13" i="10"/>
  <c r="T13" i="10"/>
  <c r="T54" i="10"/>
  <c r="P54" i="10"/>
  <c r="P39" i="26"/>
  <c r="T39" i="26"/>
  <c r="T29" i="26"/>
  <c r="P29" i="26"/>
  <c r="P55" i="26"/>
  <c r="T55" i="26"/>
  <c r="P44" i="15"/>
  <c r="T44" i="15"/>
  <c r="P52" i="15"/>
  <c r="T52" i="15"/>
  <c r="S59" i="1"/>
  <c r="O59" i="1"/>
  <c r="S41" i="1"/>
  <c r="O41" i="1"/>
  <c r="T81" i="16"/>
  <c r="P81" i="16"/>
  <c r="T41" i="16"/>
  <c r="P41" i="16"/>
  <c r="P35" i="18"/>
  <c r="T35" i="18"/>
  <c r="T81" i="18"/>
  <c r="P81" i="18"/>
  <c r="P51" i="18"/>
  <c r="T51" i="18"/>
  <c r="G52" i="4"/>
  <c r="R52" i="4"/>
  <c r="U52" i="1" s="1"/>
  <c r="N52" i="4"/>
  <c r="T37" i="17"/>
  <c r="P37" i="17"/>
  <c r="T30" i="17"/>
  <c r="P30" i="17"/>
  <c r="T85" i="17"/>
  <c r="P85" i="17"/>
  <c r="T12" i="17"/>
  <c r="P12" i="17"/>
  <c r="O71" i="25"/>
  <c r="S71" i="25"/>
  <c r="G71" i="25"/>
  <c r="O73" i="14"/>
  <c r="S73" i="14"/>
  <c r="G73" i="14"/>
  <c r="T68" i="11"/>
  <c r="P68" i="11"/>
  <c r="T15" i="11"/>
  <c r="P15" i="11"/>
  <c r="P54" i="11"/>
  <c r="T54" i="11"/>
  <c r="P65" i="26"/>
  <c r="T65" i="26"/>
  <c r="P40" i="26"/>
  <c r="T40" i="26"/>
  <c r="P63" i="15"/>
  <c r="T63" i="15"/>
  <c r="T34" i="28"/>
  <c r="P34" i="28"/>
  <c r="T24" i="28"/>
  <c r="P24" i="28"/>
  <c r="S75" i="10"/>
  <c r="O75" i="10"/>
  <c r="G75" i="10"/>
  <c r="S72" i="25"/>
  <c r="O72" i="25"/>
  <c r="G72" i="25"/>
  <c r="P63" i="27"/>
  <c r="T63" i="27"/>
  <c r="T6" i="27"/>
  <c r="P6" i="27"/>
  <c r="T69" i="24"/>
  <c r="P69" i="24"/>
  <c r="P58" i="24"/>
  <c r="T58" i="24"/>
  <c r="S76" i="11"/>
  <c r="O76" i="11"/>
  <c r="G76" i="11"/>
  <c r="P85" i="16"/>
  <c r="T85" i="16"/>
  <c r="T23" i="16"/>
  <c r="P23" i="16"/>
  <c r="T42" i="16"/>
  <c r="P42" i="16"/>
  <c r="P8" i="16"/>
  <c r="T8" i="16"/>
  <c r="U36" i="1"/>
  <c r="P60" i="4"/>
  <c r="T60" i="4"/>
  <c r="T31" i="17"/>
  <c r="P31" i="17"/>
  <c r="S80" i="1"/>
  <c r="O80" i="1"/>
  <c r="T25" i="11"/>
  <c r="P25" i="11"/>
  <c r="P43" i="11"/>
  <c r="T43" i="11"/>
  <c r="P31" i="11"/>
  <c r="T31" i="11"/>
  <c r="T82" i="11"/>
  <c r="P82" i="11"/>
  <c r="T62" i="26"/>
  <c r="P62" i="26"/>
  <c r="P81" i="26"/>
  <c r="T81" i="26"/>
  <c r="T35" i="15"/>
  <c r="P35" i="15"/>
  <c r="T54" i="15"/>
  <c r="P54" i="15"/>
  <c r="P45" i="28"/>
  <c r="T45" i="28"/>
  <c r="S70" i="22"/>
  <c r="O70" i="22"/>
  <c r="G70" i="22"/>
  <c r="P55" i="27"/>
  <c r="T55" i="27"/>
  <c r="T64" i="24"/>
  <c r="P64" i="24"/>
  <c r="T67" i="24"/>
  <c r="P67" i="24"/>
  <c r="P36" i="24"/>
  <c r="T36" i="24"/>
  <c r="T60" i="24"/>
  <c r="P60" i="24"/>
  <c r="T80" i="24"/>
  <c r="P80" i="24"/>
  <c r="T57" i="24"/>
  <c r="P57" i="24"/>
  <c r="P47" i="18"/>
  <c r="T47" i="18"/>
  <c r="T16" i="18"/>
  <c r="P16" i="18"/>
  <c r="U29" i="1"/>
  <c r="T25" i="4"/>
  <c r="P25" i="4"/>
  <c r="U64" i="1"/>
  <c r="U49" i="1"/>
  <c r="T59" i="17"/>
  <c r="P59" i="17"/>
  <c r="P57" i="17"/>
  <c r="T57" i="17"/>
  <c r="O73" i="25"/>
  <c r="S73" i="25"/>
  <c r="G73" i="25"/>
  <c r="S71" i="11"/>
  <c r="O71" i="11"/>
  <c r="G71" i="11"/>
  <c r="P76" i="10"/>
  <c r="T76" i="10"/>
  <c r="V15" i="1"/>
  <c r="V79" i="1"/>
  <c r="V57" i="1"/>
  <c r="V21" i="1"/>
  <c r="G74" i="4"/>
  <c r="V18" i="1"/>
  <c r="P66" i="14"/>
  <c r="T66" i="14"/>
  <c r="P67" i="14"/>
  <c r="T67" i="14"/>
  <c r="T55" i="14"/>
  <c r="P55" i="14"/>
  <c r="T62" i="13"/>
  <c r="P62" i="13"/>
  <c r="P27" i="13"/>
  <c r="T27" i="13"/>
  <c r="O73" i="26"/>
  <c r="S73" i="26"/>
  <c r="G73" i="26"/>
  <c r="P42" i="10"/>
  <c r="T42" i="10"/>
  <c r="T36" i="10"/>
  <c r="P36" i="10"/>
  <c r="P12" i="10"/>
  <c r="T12" i="10"/>
  <c r="T10" i="10"/>
  <c r="P10" i="10"/>
  <c r="S74" i="19"/>
  <c r="O74" i="19"/>
  <c r="G74" i="19"/>
  <c r="T17" i="15"/>
  <c r="P17" i="15"/>
  <c r="P62" i="15"/>
  <c r="T62" i="15"/>
  <c r="T16" i="15"/>
  <c r="P16" i="15"/>
  <c r="T19" i="28"/>
  <c r="P19" i="28"/>
  <c r="T78" i="28"/>
  <c r="P78" i="28"/>
  <c r="P43" i="28"/>
  <c r="T43" i="28"/>
  <c r="T12" i="12"/>
  <c r="P12" i="12"/>
  <c r="T37" i="24"/>
  <c r="P37" i="24"/>
  <c r="T31" i="24"/>
  <c r="P31" i="24"/>
  <c r="T11" i="16"/>
  <c r="P11" i="16"/>
  <c r="P19" i="16"/>
  <c r="T19" i="16"/>
  <c r="P60" i="16"/>
  <c r="T60" i="16"/>
  <c r="T38" i="9"/>
  <c r="P38" i="9"/>
  <c r="P13" i="9"/>
  <c r="T13" i="9"/>
  <c r="P34" i="9"/>
  <c r="T34" i="9"/>
  <c r="P14" i="18"/>
  <c r="T14" i="18"/>
  <c r="T18" i="18"/>
  <c r="P18" i="18"/>
  <c r="S74" i="14"/>
  <c r="O74" i="14"/>
  <c r="G74" i="14"/>
  <c r="R83" i="4"/>
  <c r="U83" i="1" s="1"/>
  <c r="N83" i="4"/>
  <c r="G83" i="4"/>
  <c r="O71" i="17"/>
  <c r="S71" i="17"/>
  <c r="G71" i="17"/>
  <c r="S38" i="1"/>
  <c r="O38" i="1"/>
  <c r="O44" i="1"/>
  <c r="S44" i="1"/>
  <c r="O49" i="1"/>
  <c r="S49" i="1"/>
  <c r="P26" i="22"/>
  <c r="T26" i="22"/>
  <c r="P37" i="22"/>
  <c r="T37" i="22"/>
  <c r="P64" i="19"/>
  <c r="T64" i="19"/>
  <c r="T56" i="19"/>
  <c r="P56" i="19"/>
  <c r="P61" i="25"/>
  <c r="T61" i="25"/>
  <c r="P51" i="25"/>
  <c r="T51" i="25"/>
  <c r="T68" i="27"/>
  <c r="P68" i="27"/>
  <c r="P36" i="27"/>
  <c r="T36" i="27"/>
  <c r="T54" i="27"/>
  <c r="P54" i="27"/>
  <c r="P17" i="24"/>
  <c r="T17" i="24"/>
  <c r="T59" i="24"/>
  <c r="P59" i="24"/>
  <c r="T25" i="9"/>
  <c r="P25" i="9"/>
  <c r="P21" i="9"/>
  <c r="T21" i="9"/>
  <c r="T42" i="9"/>
  <c r="P42" i="9"/>
  <c r="G12" i="4"/>
  <c r="N12" i="4"/>
  <c r="R12" i="4"/>
  <c r="U12" i="1" s="1"/>
  <c r="T82" i="14"/>
  <c r="P82" i="14"/>
  <c r="P25" i="14"/>
  <c r="T25" i="14"/>
  <c r="T33" i="14"/>
  <c r="P33" i="14"/>
  <c r="T57" i="14"/>
  <c r="P57" i="14"/>
  <c r="P35" i="13"/>
  <c r="T35" i="13"/>
  <c r="P15" i="13"/>
  <c r="T15" i="13"/>
  <c r="P55" i="13"/>
  <c r="T55" i="13"/>
  <c r="P85" i="10"/>
  <c r="T85" i="10"/>
  <c r="P61" i="10"/>
  <c r="T61" i="10"/>
  <c r="P65" i="19"/>
  <c r="T65" i="19"/>
  <c r="T48" i="19"/>
  <c r="P48" i="19"/>
  <c r="O71" i="28"/>
  <c r="S71" i="28"/>
  <c r="G71" i="28"/>
  <c r="S74" i="13"/>
  <c r="O74" i="13"/>
  <c r="G74" i="13"/>
  <c r="T64" i="28"/>
  <c r="P64" i="28"/>
  <c r="T81" i="25"/>
  <c r="P81" i="25"/>
  <c r="P11" i="12"/>
  <c r="T11" i="12"/>
  <c r="P86" i="12"/>
  <c r="T86" i="12"/>
  <c r="T62" i="12"/>
  <c r="P62" i="12"/>
  <c r="P30" i="12"/>
  <c r="T30" i="12"/>
  <c r="T55" i="23"/>
  <c r="P55" i="23"/>
  <c r="P18" i="9"/>
  <c r="T18" i="9"/>
  <c r="P5" i="9"/>
  <c r="T5" i="9"/>
  <c r="P62" i="18"/>
  <c r="T62" i="18"/>
  <c r="G10" i="4"/>
  <c r="R10" i="4"/>
  <c r="U10" i="1" s="1"/>
  <c r="N10" i="4"/>
  <c r="R31" i="4"/>
  <c r="U31" i="1" s="1"/>
  <c r="G31" i="4"/>
  <c r="N31" i="4"/>
  <c r="T38" i="14"/>
  <c r="P38" i="14"/>
  <c r="T18" i="14"/>
  <c r="P18" i="14"/>
  <c r="P45" i="13"/>
  <c r="T45" i="13"/>
  <c r="P41" i="13"/>
  <c r="T41" i="13"/>
  <c r="T45" i="10"/>
  <c r="P45" i="10"/>
  <c r="T79" i="22"/>
  <c r="P79" i="22"/>
  <c r="T39" i="22"/>
  <c r="P39" i="22"/>
  <c r="T54" i="22"/>
  <c r="P54" i="22"/>
  <c r="T47" i="19"/>
  <c r="P47" i="19"/>
  <c r="P29" i="19"/>
  <c r="T29" i="19"/>
  <c r="P24" i="19"/>
  <c r="T24" i="19"/>
  <c r="P36" i="25"/>
  <c r="T36" i="25"/>
  <c r="T46" i="25"/>
  <c r="P46" i="25"/>
  <c r="P25" i="12"/>
  <c r="T25" i="12"/>
  <c r="P61" i="12"/>
  <c r="T61" i="12"/>
  <c r="P6" i="12"/>
  <c r="T6" i="12"/>
  <c r="P9" i="12"/>
  <c r="T9" i="12"/>
  <c r="P85" i="12"/>
  <c r="T85" i="12"/>
  <c r="T64" i="23"/>
  <c r="P64" i="23"/>
  <c r="P57" i="23"/>
  <c r="T57" i="23"/>
  <c r="T21" i="16"/>
  <c r="P21" i="16"/>
  <c r="P32" i="16"/>
  <c r="T32" i="16"/>
  <c r="P40" i="9"/>
  <c r="T40" i="9"/>
  <c r="U55" i="1"/>
  <c r="V56" i="1"/>
  <c r="V11" i="1"/>
  <c r="T77" i="4"/>
  <c r="P77" i="4"/>
  <c r="V17" i="1"/>
  <c r="P74" i="10"/>
  <c r="T74" i="10"/>
  <c r="V52" i="1"/>
  <c r="V29" i="1"/>
  <c r="O71" i="24"/>
  <c r="S71" i="24"/>
  <c r="G71" i="24"/>
  <c r="S76" i="16"/>
  <c r="O76" i="16"/>
  <c r="G76" i="16"/>
  <c r="O77" i="4"/>
  <c r="S77" i="4"/>
  <c r="O71" i="4"/>
  <c r="S71" i="4"/>
  <c r="S77" i="26"/>
  <c r="O77" i="26"/>
  <c r="G77" i="26"/>
  <c r="S76" i="23"/>
  <c r="O76" i="23"/>
  <c r="G76" i="23"/>
  <c r="O70" i="11"/>
  <c r="S70" i="11"/>
  <c r="G70" i="11"/>
  <c r="T59" i="22"/>
  <c r="P59" i="22"/>
  <c r="T28" i="22"/>
  <c r="P28" i="22"/>
  <c r="P51" i="22"/>
  <c r="T51" i="22"/>
  <c r="T23" i="19"/>
  <c r="P23" i="19"/>
  <c r="T6" i="19"/>
  <c r="P6" i="19"/>
  <c r="P53" i="19"/>
  <c r="T53" i="19"/>
  <c r="P80" i="26"/>
  <c r="T80" i="26"/>
  <c r="T18" i="26"/>
  <c r="P18" i="26"/>
  <c r="P48" i="25"/>
  <c r="T48" i="25"/>
  <c r="P17" i="27"/>
  <c r="T17" i="27"/>
  <c r="T5" i="12"/>
  <c r="P5" i="12"/>
  <c r="P46" i="23"/>
  <c r="T46" i="23"/>
  <c r="T23" i="24"/>
  <c r="P23" i="24"/>
  <c r="P34" i="24"/>
  <c r="T34" i="24"/>
  <c r="P29" i="24"/>
  <c r="T29" i="24"/>
  <c r="S71" i="14"/>
  <c r="O71" i="14"/>
  <c r="G71" i="14"/>
  <c r="R63" i="4"/>
  <c r="U63" i="1" s="1"/>
  <c r="N63" i="4"/>
  <c r="G63" i="4"/>
  <c r="N48" i="4"/>
  <c r="R48" i="4"/>
  <c r="U48" i="1" s="1"/>
  <c r="G48" i="4"/>
  <c r="T80" i="17"/>
  <c r="P80" i="17"/>
  <c r="T12" i="14"/>
  <c r="P12" i="14"/>
  <c r="P45" i="14"/>
  <c r="T45" i="14"/>
  <c r="T52" i="14"/>
  <c r="P52" i="14"/>
  <c r="T67" i="13"/>
  <c r="P67" i="13"/>
  <c r="P31" i="13"/>
  <c r="T31" i="13"/>
  <c r="T22" i="13"/>
  <c r="P22" i="13"/>
  <c r="P48" i="13"/>
  <c r="T48" i="13"/>
  <c r="T85" i="11"/>
  <c r="P85" i="11"/>
  <c r="P26" i="11"/>
  <c r="T26" i="11"/>
  <c r="P20" i="11"/>
  <c r="T20" i="11"/>
  <c r="P49" i="11"/>
  <c r="T49" i="11"/>
  <c r="T68" i="10"/>
  <c r="P68" i="10"/>
  <c r="P46" i="10"/>
  <c r="T46" i="10"/>
  <c r="P86" i="26"/>
  <c r="T86" i="26"/>
  <c r="T53" i="26"/>
  <c r="P53" i="26"/>
  <c r="P26" i="15"/>
  <c r="T26" i="15"/>
  <c r="P35" i="28"/>
  <c r="T35" i="28"/>
  <c r="T12" i="28"/>
  <c r="P12" i="28"/>
  <c r="T25" i="28"/>
  <c r="P25" i="28"/>
  <c r="T58" i="28"/>
  <c r="P58" i="28"/>
  <c r="S74" i="22"/>
  <c r="O74" i="22"/>
  <c r="G74" i="22"/>
  <c r="O73" i="12"/>
  <c r="S73" i="12"/>
  <c r="G73" i="12"/>
  <c r="T39" i="12"/>
  <c r="P39" i="12"/>
  <c r="P83" i="23"/>
  <c r="T83" i="23"/>
  <c r="T82" i="23"/>
  <c r="P82" i="23"/>
  <c r="P79" i="16"/>
  <c r="T79" i="16"/>
  <c r="T43" i="16"/>
  <c r="P43" i="16"/>
  <c r="P60" i="18"/>
  <c r="T60" i="18"/>
  <c r="G59" i="4"/>
  <c r="N59" i="4"/>
  <c r="R59" i="4"/>
  <c r="U59" i="1" s="1"/>
  <c r="P83" i="17"/>
  <c r="T83" i="17"/>
  <c r="T44" i="17"/>
  <c r="P44" i="17"/>
  <c r="T22" i="17"/>
  <c r="P22" i="17"/>
  <c r="O74" i="17"/>
  <c r="S74" i="17"/>
  <c r="G74" i="17"/>
  <c r="O48" i="1"/>
  <c r="S48" i="1"/>
  <c r="P32" i="11"/>
  <c r="T32" i="11"/>
  <c r="T69" i="22"/>
  <c r="P69" i="22"/>
  <c r="P25" i="22"/>
  <c r="T25" i="22"/>
  <c r="P30" i="26"/>
  <c r="T30" i="26"/>
  <c r="P83" i="26"/>
  <c r="T83" i="26"/>
  <c r="T69" i="26"/>
  <c r="P69" i="26"/>
  <c r="T83" i="15"/>
  <c r="P83" i="15"/>
  <c r="T48" i="15"/>
  <c r="P48" i="15"/>
  <c r="T66" i="28"/>
  <c r="P66" i="28"/>
  <c r="P28" i="27"/>
  <c r="T28" i="27"/>
  <c r="T42" i="24"/>
  <c r="P42" i="24"/>
  <c r="T47" i="24"/>
  <c r="P47" i="24"/>
  <c r="S18" i="1"/>
  <c r="O18" i="1"/>
  <c r="P82" i="16"/>
  <c r="T82" i="16"/>
  <c r="T27" i="16"/>
  <c r="P27" i="16"/>
  <c r="P56" i="16"/>
  <c r="T56" i="16"/>
  <c r="T36" i="18"/>
  <c r="P36" i="18"/>
  <c r="O53" i="1"/>
  <c r="S53" i="1"/>
  <c r="S72" i="11"/>
  <c r="O72" i="11"/>
  <c r="G72" i="11"/>
  <c r="P27" i="4"/>
  <c r="T27" i="4"/>
  <c r="U33" i="1"/>
  <c r="O39" i="1"/>
  <c r="S39" i="1"/>
  <c r="T5" i="11"/>
  <c r="P5" i="11"/>
  <c r="P35" i="11"/>
  <c r="T35" i="11"/>
  <c r="T39" i="11"/>
  <c r="P39" i="11"/>
  <c r="P8" i="11"/>
  <c r="T8" i="11"/>
  <c r="T47" i="11"/>
  <c r="P47" i="11"/>
  <c r="R8" i="10"/>
  <c r="N8" i="10"/>
  <c r="G8" i="10"/>
  <c r="D90" i="10" s="1"/>
  <c r="D92" i="10" s="1"/>
  <c r="D93" i="10" s="1"/>
  <c r="P83" i="10"/>
  <c r="T83" i="10"/>
  <c r="T27" i="10"/>
  <c r="P27" i="10"/>
  <c r="T9" i="26"/>
  <c r="P9" i="26"/>
  <c r="T64" i="26"/>
  <c r="P64" i="26"/>
  <c r="T46" i="26"/>
  <c r="P46" i="26"/>
  <c r="T39" i="15"/>
  <c r="P39" i="15"/>
  <c r="P56" i="15"/>
  <c r="T56" i="15"/>
  <c r="P21" i="28"/>
  <c r="T21" i="28"/>
  <c r="T14" i="28"/>
  <c r="P14" i="28"/>
  <c r="T22" i="28"/>
  <c r="P22" i="28"/>
  <c r="P51" i="28"/>
  <c r="T51" i="28"/>
  <c r="P37" i="27"/>
  <c r="T37" i="27"/>
  <c r="T39" i="27"/>
  <c r="P39" i="27"/>
  <c r="P54" i="24"/>
  <c r="T54" i="24"/>
  <c r="P52" i="9"/>
  <c r="T52" i="9"/>
  <c r="T52" i="18"/>
  <c r="P52" i="18"/>
  <c r="T79" i="4"/>
  <c r="P79" i="4"/>
  <c r="U6" i="1"/>
  <c r="S36" i="1"/>
  <c r="O36" i="1"/>
  <c r="P41" i="17"/>
  <c r="T41" i="17"/>
  <c r="T68" i="17"/>
  <c r="P68" i="17"/>
  <c r="T33" i="17"/>
  <c r="P33" i="17"/>
  <c r="D90" i="9" l="1"/>
  <c r="D92" i="9" s="1"/>
  <c r="D90" i="12"/>
  <c r="D92" i="12" s="1"/>
  <c r="D90" i="15"/>
  <c r="D92" i="15" s="1"/>
  <c r="D93" i="15" s="1"/>
  <c r="D90" i="11"/>
  <c r="D92" i="11" s="1"/>
  <c r="D93" i="11" s="1"/>
  <c r="V77" i="1"/>
  <c r="V76" i="1"/>
  <c r="U5" i="1"/>
  <c r="D90" i="19"/>
  <c r="D92" i="19" s="1"/>
  <c r="D93" i="19" s="1"/>
  <c r="D90" i="24"/>
  <c r="D92" i="24" s="1"/>
  <c r="D93" i="24" s="1"/>
  <c r="D90" i="26"/>
  <c r="D92" i="26" s="1"/>
  <c r="D93" i="26" s="1"/>
  <c r="D90" i="22"/>
  <c r="D92" i="22" s="1"/>
  <c r="D93" i="22" s="1"/>
  <c r="D90" i="25"/>
  <c r="D92" i="25" s="1"/>
  <c r="D93" i="25" s="1"/>
  <c r="U8" i="1"/>
  <c r="V71" i="1"/>
  <c r="T76" i="16"/>
  <c r="P76" i="16"/>
  <c r="T71" i="28"/>
  <c r="P71" i="28"/>
  <c r="T74" i="14"/>
  <c r="P74" i="14"/>
  <c r="T73" i="26"/>
  <c r="P73" i="26"/>
  <c r="T73" i="25"/>
  <c r="P73" i="25"/>
  <c r="P75" i="10"/>
  <c r="T75" i="10"/>
  <c r="T74" i="11"/>
  <c r="P74" i="11"/>
  <c r="P57" i="4"/>
  <c r="T57" i="4"/>
  <c r="P74" i="25"/>
  <c r="T74" i="25"/>
  <c r="P74" i="18"/>
  <c r="T74" i="18"/>
  <c r="T31" i="1"/>
  <c r="P31" i="1"/>
  <c r="P67" i="1"/>
  <c r="T67" i="1"/>
  <c r="T44" i="1"/>
  <c r="P44" i="1"/>
  <c r="T20" i="1"/>
  <c r="P20" i="1"/>
  <c r="P46" i="1"/>
  <c r="T46" i="1"/>
  <c r="T56" i="1"/>
  <c r="P56" i="1"/>
  <c r="S71" i="1"/>
  <c r="O71" i="1"/>
  <c r="G71" i="1"/>
  <c r="T28" i="1"/>
  <c r="P28" i="1"/>
  <c r="T7" i="1"/>
  <c r="P7" i="1"/>
  <c r="T77" i="13"/>
  <c r="P77" i="13"/>
  <c r="P44" i="4"/>
  <c r="T44" i="4"/>
  <c r="P77" i="28"/>
  <c r="T77" i="28"/>
  <c r="P73" i="13"/>
  <c r="T73" i="13"/>
  <c r="P76" i="13"/>
  <c r="T76" i="13"/>
  <c r="P72" i="17"/>
  <c r="T72" i="17"/>
  <c r="T76" i="18"/>
  <c r="P76" i="18"/>
  <c r="P70" i="10"/>
  <c r="T70" i="10"/>
  <c r="P77" i="25"/>
  <c r="T77" i="25"/>
  <c r="T75" i="23"/>
  <c r="P75" i="23"/>
  <c r="P37" i="4"/>
  <c r="T37" i="4"/>
  <c r="S70" i="1"/>
  <c r="O70" i="1"/>
  <c r="G70" i="1"/>
  <c r="P83" i="1"/>
  <c r="T83" i="1"/>
  <c r="T16" i="1"/>
  <c r="P16" i="1"/>
  <c r="P54" i="1"/>
  <c r="T54" i="1"/>
  <c r="P26" i="4"/>
  <c r="T26" i="4"/>
  <c r="P41" i="4"/>
  <c r="T41" i="4"/>
  <c r="V73" i="1"/>
  <c r="T5" i="4"/>
  <c r="P5" i="4"/>
  <c r="D90" i="4"/>
  <c r="D92" i="4" s="1"/>
  <c r="D93" i="4" s="1"/>
  <c r="T70" i="13"/>
  <c r="P70" i="13"/>
  <c r="P42" i="4"/>
  <c r="T42" i="4"/>
  <c r="T73" i="9"/>
  <c r="P73" i="9"/>
  <c r="P13" i="4"/>
  <c r="T13" i="4"/>
  <c r="T74" i="28"/>
  <c r="P74" i="28"/>
  <c r="P72" i="26"/>
  <c r="T72" i="26"/>
  <c r="P73" i="16"/>
  <c r="T73" i="16"/>
  <c r="T70" i="28"/>
  <c r="P70" i="28"/>
  <c r="P85" i="1"/>
  <c r="T85" i="1"/>
  <c r="P11" i="1"/>
  <c r="T11" i="1"/>
  <c r="P29" i="1"/>
  <c r="T29" i="1"/>
  <c r="P57" i="1"/>
  <c r="T57" i="1"/>
  <c r="P76" i="26"/>
  <c r="T76" i="26"/>
  <c r="T68" i="4"/>
  <c r="P68" i="4"/>
  <c r="T56" i="4"/>
  <c r="P56" i="4"/>
  <c r="T15" i="4"/>
  <c r="P15" i="4"/>
  <c r="T77" i="27"/>
  <c r="P77" i="27"/>
  <c r="T74" i="24"/>
  <c r="P74" i="24"/>
  <c r="V74" i="1"/>
  <c r="T7" i="4"/>
  <c r="P7" i="4"/>
  <c r="T45" i="4"/>
  <c r="P45" i="4"/>
  <c r="T24" i="4"/>
  <c r="P24" i="4"/>
  <c r="D90" i="18"/>
  <c r="D92" i="18" s="1"/>
  <c r="D93" i="18" s="1"/>
  <c r="P5" i="18"/>
  <c r="T5" i="18"/>
  <c r="T71" i="23"/>
  <c r="P71" i="23"/>
  <c r="T72" i="18"/>
  <c r="P72" i="18"/>
  <c r="V70" i="1"/>
  <c r="T72" i="15"/>
  <c r="P72" i="15"/>
  <c r="P39" i="1"/>
  <c r="T39" i="1"/>
  <c r="T17" i="1"/>
  <c r="P17" i="1"/>
  <c r="P61" i="1"/>
  <c r="T61" i="1"/>
  <c r="T53" i="1"/>
  <c r="P53" i="1"/>
  <c r="P78" i="1"/>
  <c r="T78" i="1"/>
  <c r="P26" i="1"/>
  <c r="T26" i="1"/>
  <c r="T22" i="1"/>
  <c r="P22" i="1"/>
  <c r="P71" i="14"/>
  <c r="T71" i="14"/>
  <c r="T77" i="26"/>
  <c r="P77" i="26"/>
  <c r="T74" i="13"/>
  <c r="P74" i="13"/>
  <c r="T83" i="4"/>
  <c r="P83" i="4"/>
  <c r="P74" i="19"/>
  <c r="T74" i="19"/>
  <c r="P71" i="11"/>
  <c r="T71" i="11"/>
  <c r="T72" i="25"/>
  <c r="P72" i="25"/>
  <c r="T8" i="9"/>
  <c r="P8" i="9"/>
  <c r="T73" i="22"/>
  <c r="P73" i="22"/>
  <c r="P70" i="23"/>
  <c r="T70" i="23"/>
  <c r="T68" i="1"/>
  <c r="P68" i="1"/>
  <c r="T8" i="1"/>
  <c r="P8" i="1"/>
  <c r="P45" i="1"/>
  <c r="T45" i="1"/>
  <c r="P43" i="1"/>
  <c r="T43" i="1"/>
  <c r="P27" i="1"/>
  <c r="T27" i="1"/>
  <c r="T80" i="1"/>
  <c r="P80" i="1"/>
  <c r="P74" i="27"/>
  <c r="T74" i="27"/>
  <c r="P77" i="11"/>
  <c r="T77" i="11"/>
  <c r="T39" i="4"/>
  <c r="P39" i="4"/>
  <c r="D91" i="28"/>
  <c r="D93" i="28" s="1"/>
  <c r="D94" i="28" s="1"/>
  <c r="T73" i="4"/>
  <c r="P73" i="4"/>
  <c r="T70" i="18"/>
  <c r="P70" i="18"/>
  <c r="T72" i="22"/>
  <c r="P72" i="22"/>
  <c r="T75" i="28"/>
  <c r="P75" i="28"/>
  <c r="T50" i="4"/>
  <c r="P50" i="4"/>
  <c r="T18" i="4"/>
  <c r="P18" i="4"/>
  <c r="P72" i="12"/>
  <c r="T72" i="12"/>
  <c r="T75" i="18"/>
  <c r="P75" i="18"/>
  <c r="P58" i="18"/>
  <c r="T58" i="18"/>
  <c r="P77" i="14"/>
  <c r="T77" i="14"/>
  <c r="P74" i="26"/>
  <c r="T74" i="26"/>
  <c r="T47" i="1"/>
  <c r="P47" i="1"/>
  <c r="P62" i="1"/>
  <c r="T62" i="1"/>
  <c r="O73" i="1"/>
  <c r="S73" i="1"/>
  <c r="G73" i="1"/>
  <c r="T42" i="1"/>
  <c r="P42" i="1"/>
  <c r="T15" i="1"/>
  <c r="P15" i="1"/>
  <c r="P58" i="4"/>
  <c r="T58" i="4"/>
  <c r="P75" i="14"/>
  <c r="T75" i="14"/>
  <c r="P75" i="9"/>
  <c r="T75" i="9"/>
  <c r="T75" i="17"/>
  <c r="P75" i="17"/>
  <c r="D90" i="23"/>
  <c r="D92" i="23" s="1"/>
  <c r="D93" i="23" s="1"/>
  <c r="P75" i="19"/>
  <c r="T75" i="19"/>
  <c r="D90" i="13"/>
  <c r="D92" i="13" s="1"/>
  <c r="D93" i="13" s="1"/>
  <c r="T6" i="15"/>
  <c r="P6" i="15"/>
  <c r="T74" i="23"/>
  <c r="P74" i="23"/>
  <c r="P84" i="18"/>
  <c r="T84" i="18"/>
  <c r="T76" i="27"/>
  <c r="P76" i="27"/>
  <c r="P14" i="1"/>
  <c r="T14" i="1"/>
  <c r="T81" i="1"/>
  <c r="P81" i="1"/>
  <c r="T60" i="1"/>
  <c r="P60" i="1"/>
  <c r="T12" i="1"/>
  <c r="P12" i="1"/>
  <c r="P25" i="1"/>
  <c r="T25" i="1"/>
  <c r="T38" i="1"/>
  <c r="P38" i="1"/>
  <c r="T69" i="1"/>
  <c r="P69" i="1"/>
  <c r="P71" i="13"/>
  <c r="T71" i="13"/>
  <c r="P62" i="4"/>
  <c r="T62" i="4"/>
  <c r="P73" i="28"/>
  <c r="T73" i="28"/>
  <c r="P77" i="16"/>
  <c r="T77" i="16"/>
  <c r="P32" i="4"/>
  <c r="T32" i="4"/>
  <c r="T73" i="19"/>
  <c r="P73" i="19"/>
  <c r="T71" i="27"/>
  <c r="P71" i="27"/>
  <c r="O76" i="1"/>
  <c r="S76" i="1"/>
  <c r="G76" i="1"/>
  <c r="P48" i="1"/>
  <c r="T48" i="1"/>
  <c r="T5" i="1"/>
  <c r="P5" i="1"/>
  <c r="T82" i="1"/>
  <c r="P82" i="1"/>
  <c r="T72" i="11"/>
  <c r="P72" i="11"/>
  <c r="P59" i="4"/>
  <c r="T59" i="4"/>
  <c r="T74" i="22"/>
  <c r="P74" i="22"/>
  <c r="P63" i="4"/>
  <c r="T63" i="4"/>
  <c r="D93" i="12"/>
  <c r="P76" i="23"/>
  <c r="T76" i="23"/>
  <c r="D93" i="9"/>
  <c r="T71" i="17"/>
  <c r="P71" i="17"/>
  <c r="T74" i="4"/>
  <c r="P74" i="4"/>
  <c r="P70" i="22"/>
  <c r="T70" i="22"/>
  <c r="T76" i="11"/>
  <c r="P76" i="11"/>
  <c r="T71" i="25"/>
  <c r="P71" i="25"/>
  <c r="P23" i="4"/>
  <c r="T23" i="4"/>
  <c r="P22" i="4"/>
  <c r="T22" i="4"/>
  <c r="P73" i="27"/>
  <c r="T73" i="27"/>
  <c r="P6" i="1"/>
  <c r="T6" i="1"/>
  <c r="T72" i="14"/>
  <c r="P72" i="14"/>
  <c r="P75" i="24"/>
  <c r="T75" i="24"/>
  <c r="P72" i="19"/>
  <c r="T72" i="19"/>
  <c r="T73" i="11"/>
  <c r="P73" i="11"/>
  <c r="P72" i="28"/>
  <c r="T72" i="28"/>
  <c r="P11" i="4"/>
  <c r="T11" i="4"/>
  <c r="P72" i="27"/>
  <c r="T72" i="27"/>
  <c r="D90" i="14"/>
  <c r="D92" i="14" s="1"/>
  <c r="D93" i="14" s="1"/>
  <c r="P58" i="15"/>
  <c r="T58" i="15"/>
  <c r="P72" i="24"/>
  <c r="T72" i="24"/>
  <c r="D90" i="27"/>
  <c r="D92" i="27" s="1"/>
  <c r="D93" i="27" s="1"/>
  <c r="T38" i="4"/>
  <c r="P38" i="4"/>
  <c r="P77" i="19"/>
  <c r="T77" i="19"/>
  <c r="T77" i="24"/>
  <c r="P77" i="24"/>
  <c r="T70" i="24"/>
  <c r="P70" i="24"/>
  <c r="P75" i="27"/>
  <c r="T75" i="27"/>
  <c r="T30" i="4"/>
  <c r="P30" i="4"/>
  <c r="T9" i="1"/>
  <c r="P9" i="1"/>
  <c r="O74" i="1"/>
  <c r="S74" i="1"/>
  <c r="G74" i="1"/>
  <c r="P19" i="1"/>
  <c r="T19" i="1"/>
  <c r="P50" i="1"/>
  <c r="T50" i="1"/>
  <c r="T75" i="12"/>
  <c r="P75" i="12"/>
  <c r="P70" i="27"/>
  <c r="T70" i="27"/>
  <c r="T75" i="25"/>
  <c r="P75" i="25"/>
  <c r="V72" i="1"/>
  <c r="P73" i="18"/>
  <c r="T73" i="18"/>
  <c r="P71" i="12"/>
  <c r="T71" i="12"/>
  <c r="P75" i="13"/>
  <c r="T75" i="13"/>
  <c r="P73" i="23"/>
  <c r="T73" i="23"/>
  <c r="P28" i="4"/>
  <c r="T28" i="4"/>
  <c r="P70" i="14"/>
  <c r="T70" i="14"/>
  <c r="P75" i="22"/>
  <c r="T75" i="22"/>
  <c r="P76" i="24"/>
  <c r="T76" i="24"/>
  <c r="P76" i="17"/>
  <c r="T76" i="17"/>
  <c r="T55" i="1"/>
  <c r="P55" i="1"/>
  <c r="T35" i="1"/>
  <c r="P35" i="1"/>
  <c r="P65" i="1"/>
  <c r="T65" i="1"/>
  <c r="P49" i="1"/>
  <c r="T49" i="1"/>
  <c r="T64" i="1"/>
  <c r="P64" i="1"/>
  <c r="T23" i="1"/>
  <c r="P23" i="1"/>
  <c r="P86" i="1"/>
  <c r="T86" i="1"/>
  <c r="S77" i="1"/>
  <c r="O77" i="1"/>
  <c r="G77" i="1"/>
  <c r="P72" i="10"/>
  <c r="T72" i="10"/>
  <c r="P71" i="10"/>
  <c r="T71" i="10"/>
  <c r="T71" i="26"/>
  <c r="P71" i="26"/>
  <c r="T72" i="13"/>
  <c r="P72" i="13"/>
  <c r="P71" i="22"/>
  <c r="T71" i="22"/>
  <c r="T76" i="12"/>
  <c r="P76" i="12"/>
  <c r="T70" i="9"/>
  <c r="P70" i="9"/>
  <c r="T86" i="9"/>
  <c r="P86" i="9"/>
  <c r="U7" i="1"/>
  <c r="T72" i="23"/>
  <c r="P72" i="23"/>
  <c r="T74" i="16"/>
  <c r="P74" i="16"/>
  <c r="T76" i="28"/>
  <c r="P76" i="28"/>
  <c r="T76" i="14"/>
  <c r="P76" i="14"/>
  <c r="T21" i="4"/>
  <c r="P21" i="4"/>
  <c r="T74" i="12"/>
  <c r="P74" i="12"/>
  <c r="P52" i="1"/>
  <c r="T52" i="1"/>
  <c r="P84" i="1"/>
  <c r="T84" i="1"/>
  <c r="P34" i="1"/>
  <c r="T34" i="1"/>
  <c r="P8" i="10"/>
  <c r="T8" i="10"/>
  <c r="T74" i="17"/>
  <c r="P74" i="17"/>
  <c r="P73" i="12"/>
  <c r="T73" i="12"/>
  <c r="P48" i="4"/>
  <c r="T48" i="4"/>
  <c r="P70" i="11"/>
  <c r="T70" i="11"/>
  <c r="P71" i="24"/>
  <c r="T71" i="24"/>
  <c r="P31" i="4"/>
  <c r="T31" i="4"/>
  <c r="P10" i="4"/>
  <c r="T10" i="4"/>
  <c r="P12" i="4"/>
  <c r="T12" i="4"/>
  <c r="P73" i="14"/>
  <c r="T73" i="14"/>
  <c r="P52" i="4"/>
  <c r="T52" i="4"/>
  <c r="T77" i="22"/>
  <c r="P77" i="22"/>
  <c r="P76" i="22"/>
  <c r="T76" i="22"/>
  <c r="P76" i="9"/>
  <c r="T76" i="9"/>
  <c r="P77" i="17"/>
  <c r="T77" i="17"/>
  <c r="P51" i="1"/>
  <c r="T51" i="1"/>
  <c r="T59" i="1"/>
  <c r="P59" i="1"/>
  <c r="T36" i="1"/>
  <c r="P36" i="1"/>
  <c r="T32" i="1"/>
  <c r="P32" i="1"/>
  <c r="P41" i="1"/>
  <c r="T41" i="1"/>
  <c r="D90" i="17"/>
  <c r="D92" i="17" s="1"/>
  <c r="D93" i="17" s="1"/>
  <c r="T46" i="4"/>
  <c r="P46" i="4"/>
  <c r="P71" i="16"/>
  <c r="T71" i="16"/>
  <c r="T71" i="19"/>
  <c r="P71" i="19"/>
  <c r="P7" i="15"/>
  <c r="T7" i="15"/>
  <c r="T73" i="17"/>
  <c r="P73" i="17"/>
  <c r="T17" i="4"/>
  <c r="P17" i="4"/>
  <c r="P70" i="12"/>
  <c r="T70" i="12"/>
  <c r="P77" i="12"/>
  <c r="T77" i="12"/>
  <c r="P76" i="25"/>
  <c r="T76" i="25"/>
  <c r="T77" i="9"/>
  <c r="P77" i="9"/>
  <c r="T71" i="18"/>
  <c r="P71" i="18"/>
  <c r="P34" i="4"/>
  <c r="T34" i="4"/>
  <c r="T77" i="10"/>
  <c r="P77" i="10"/>
  <c r="P40" i="1"/>
  <c r="T40" i="1"/>
  <c r="T79" i="1"/>
  <c r="P79" i="1"/>
  <c r="T63" i="1"/>
  <c r="P63" i="1"/>
  <c r="O75" i="1"/>
  <c r="S75" i="1"/>
  <c r="G75" i="1"/>
  <c r="P18" i="1"/>
  <c r="T18" i="1"/>
  <c r="P30" i="1"/>
  <c r="T30" i="1"/>
  <c r="T13" i="1"/>
  <c r="P13" i="1"/>
  <c r="U58" i="1"/>
  <c r="P19" i="4"/>
  <c r="T19" i="4"/>
  <c r="P70" i="19"/>
  <c r="T70" i="19"/>
  <c r="P73" i="24"/>
  <c r="T73" i="24"/>
  <c r="T70" i="26"/>
  <c r="P70" i="26"/>
  <c r="P51" i="4"/>
  <c r="T51" i="4"/>
  <c r="P70" i="16"/>
  <c r="T70" i="16"/>
  <c r="P43" i="4"/>
  <c r="T43" i="4"/>
  <c r="P16" i="4"/>
  <c r="T16" i="4"/>
  <c r="T70" i="25"/>
  <c r="P70" i="25"/>
  <c r="T61" i="4"/>
  <c r="P61" i="4"/>
  <c r="T66" i="4"/>
  <c r="P66" i="4"/>
  <c r="P86" i="4"/>
  <c r="T86" i="4"/>
  <c r="P69" i="4"/>
  <c r="T69" i="4"/>
  <c r="P10" i="1"/>
  <c r="T10" i="1"/>
  <c r="O72" i="1"/>
  <c r="S72" i="1"/>
  <c r="G72" i="1"/>
  <c r="P66" i="1"/>
  <c r="T66" i="1"/>
  <c r="T58" i="1"/>
  <c r="P58" i="1"/>
  <c r="T33" i="1"/>
  <c r="P33" i="1"/>
  <c r="P37" i="1"/>
  <c r="T37" i="1"/>
  <c r="V75" i="1"/>
  <c r="T72" i="16"/>
  <c r="P72" i="16"/>
  <c r="P75" i="11"/>
  <c r="T75" i="11"/>
  <c r="T74" i="9"/>
  <c r="P74" i="9"/>
  <c r="T77" i="18"/>
  <c r="P77" i="18"/>
  <c r="T76" i="19"/>
  <c r="P76" i="19"/>
  <c r="P77" i="15"/>
  <c r="T77" i="15"/>
  <c r="T77" i="23"/>
  <c r="P77" i="23"/>
  <c r="P75" i="26"/>
  <c r="T75" i="26"/>
  <c r="P75" i="16"/>
  <c r="T75" i="16"/>
  <c r="P36" i="9"/>
  <c r="T36" i="9"/>
  <c r="T80" i="4"/>
  <c r="P80" i="4"/>
  <c r="D90" i="16"/>
  <c r="D92" i="16" s="1"/>
  <c r="D93" i="16" s="1"/>
  <c r="P24" i="1"/>
  <c r="T24" i="1"/>
  <c r="P21" i="1"/>
  <c r="T21" i="1"/>
  <c r="T75" i="1" l="1"/>
  <c r="P75" i="1"/>
  <c r="P71" i="1"/>
  <c r="T71" i="1"/>
  <c r="T74" i="1"/>
  <c r="P74" i="1"/>
  <c r="P72" i="1"/>
  <c r="T72" i="1"/>
  <c r="P73" i="1"/>
  <c r="T73" i="1"/>
  <c r="P77" i="1"/>
  <c r="T77" i="1"/>
  <c r="D90" i="1"/>
  <c r="D92" i="1" s="1"/>
  <c r="D93" i="1" s="1"/>
  <c r="P76" i="1"/>
  <c r="T76" i="1"/>
  <c r="T70" i="1"/>
  <c r="P70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<sst xmlns="http://schemas.openxmlformats.org/spreadsheetml/2006/main" count="790" uniqueCount="119">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</sst>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0.21221392654199303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371.00000000000017</v>
      </c>
      <c r="F5" s="56">
        <v>716.7803707272061</v>
      </c>
      <c r="G5" s="57">
        <f>+E5+F5</f>
        <v>1087.7803707272062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2.1469907407407417E-2</v>
      </c>
      <c r="O5" s="32">
        <f t="shared" ref="O5:O80" si="0">+F5/(I5*216+L5*248)</f>
        <v>4.1480345528194795E-2</v>
      </c>
      <c r="P5" s="33">
        <f t="shared" ref="P5:P80" si="1">+G5/(J5*216+M5*248)</f>
        <v>3.1475126467801103E-2</v>
      </c>
      <c r="Q5" s="41"/>
      <c r="R5" s="58">
        <f>+E5/(H5+K5)</f>
        <v>4.637500000000002</v>
      </c>
      <c r="S5" s="58">
        <f t="shared" ref="S5" si="2">+F5/(I5+L5)</f>
        <v>8.9597546340900767</v>
      </c>
      <c r="T5" s="58">
        <f t="shared" ref="T5" si="3">+G5/(J5+M5)</f>
        <v>6.7986273170450389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698.94956368255043</v>
      </c>
      <c r="F6" s="56">
        <v>1344.615545166092</v>
      </c>
      <c r="G6" s="57">
        <f t="shared" ref="G6:G70" si="4">+E6+F6</f>
        <v>2043.5651088486425</v>
      </c>
      <c r="H6" s="56">
        <v>80</v>
      </c>
      <c r="I6" s="56">
        <v>80</v>
      </c>
      <c r="J6" s="57">
        <f t="shared" ref="J6:J59" si="5">+H6+I6</f>
        <v>160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4.0448470120517964E-2</v>
      </c>
      <c r="O6" s="32">
        <f t="shared" ref="O6:O16" si="8">+F6/(I6*216+L6*248)</f>
        <v>7.7813399604519218E-2</v>
      </c>
      <c r="P6" s="33">
        <f t="shared" ref="P6:P16" si="9">+G6/(J6*216+M6*248)</f>
        <v>5.9130934862518587E-2</v>
      </c>
      <c r="Q6" s="41"/>
      <c r="R6" s="58">
        <f t="shared" ref="R6:R70" si="10">+E6/(H6+K6)</f>
        <v>8.7368695460318797</v>
      </c>
      <c r="S6" s="58">
        <f t="shared" ref="S6:S70" si="11">+F6/(I6+L6)</f>
        <v>16.80769431457615</v>
      </c>
      <c r="T6" s="58">
        <f t="shared" ref="T6:T70" si="12">+G6/(J6+M6)</f>
        <v>12.772281930304015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1012.7952328497266</v>
      </c>
      <c r="F7" s="56">
        <v>1740.3605758426274</v>
      </c>
      <c r="G7" s="57">
        <f t="shared" si="4"/>
        <v>2753.1558086923542</v>
      </c>
      <c r="H7" s="56">
        <v>81</v>
      </c>
      <c r="I7" s="56">
        <v>80</v>
      </c>
      <c r="J7" s="57">
        <f t="shared" si="5"/>
        <v>161</v>
      </c>
      <c r="K7" s="56">
        <v>0</v>
      </c>
      <c r="L7" s="56">
        <v>0</v>
      </c>
      <c r="M7" s="57">
        <f t="shared" si="6"/>
        <v>0</v>
      </c>
      <c r="N7" s="32">
        <f t="shared" si="7"/>
        <v>5.7887244675910304E-2</v>
      </c>
      <c r="O7" s="32">
        <f t="shared" si="8"/>
        <v>0.10071531110200391</v>
      </c>
      <c r="P7" s="33">
        <f t="shared" si="9"/>
        <v>7.9168271471484766E-2</v>
      </c>
      <c r="Q7" s="41"/>
      <c r="R7" s="58">
        <f t="shared" si="10"/>
        <v>12.503644849996626</v>
      </c>
      <c r="S7" s="58">
        <f t="shared" si="11"/>
        <v>21.754507198032844</v>
      </c>
      <c r="T7" s="58">
        <f t="shared" si="12"/>
        <v>17.100346637840708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1260.9921029981376</v>
      </c>
      <c r="F8" s="56">
        <v>1934.9602330235784</v>
      </c>
      <c r="G8" s="57">
        <f t="shared" si="4"/>
        <v>3195.9523360217163</v>
      </c>
      <c r="H8" s="56">
        <v>91</v>
      </c>
      <c r="I8" s="56">
        <v>80</v>
      </c>
      <c r="J8" s="57">
        <f t="shared" si="5"/>
        <v>171</v>
      </c>
      <c r="K8" s="56">
        <v>0</v>
      </c>
      <c r="L8" s="56">
        <v>0</v>
      </c>
      <c r="M8" s="57">
        <f t="shared" si="6"/>
        <v>0</v>
      </c>
      <c r="N8" s="32">
        <f t="shared" si="7"/>
        <v>6.4153037393067644E-2</v>
      </c>
      <c r="O8" s="32">
        <f t="shared" si="8"/>
        <v>0.11197686533701263</v>
      </c>
      <c r="P8" s="33">
        <f t="shared" si="9"/>
        <v>8.652675806859747E-2</v>
      </c>
      <c r="Q8" s="41"/>
      <c r="R8" s="58">
        <f t="shared" si="10"/>
        <v>13.857056076902611</v>
      </c>
      <c r="S8" s="58">
        <f t="shared" si="11"/>
        <v>24.187002912794732</v>
      </c>
      <c r="T8" s="58">
        <f t="shared" si="12"/>
        <v>18.689779742817056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1673.2583928627016</v>
      </c>
      <c r="F9" s="56">
        <v>2446.1046687798785</v>
      </c>
      <c r="G9" s="57">
        <f t="shared" si="4"/>
        <v>4119.3630616425799</v>
      </c>
      <c r="H9" s="56">
        <v>80</v>
      </c>
      <c r="I9" s="56">
        <v>79</v>
      </c>
      <c r="J9" s="57">
        <f t="shared" si="5"/>
        <v>159</v>
      </c>
      <c r="K9" s="56">
        <v>0</v>
      </c>
      <c r="L9" s="56">
        <v>0</v>
      </c>
      <c r="M9" s="57">
        <f t="shared" si="6"/>
        <v>0</v>
      </c>
      <c r="N9" s="32">
        <f t="shared" si="7"/>
        <v>9.6832082920295229E-2</v>
      </c>
      <c r="O9" s="32">
        <f t="shared" si="8"/>
        <v>0.14334884369314807</v>
      </c>
      <c r="P9" s="33">
        <f t="shared" si="9"/>
        <v>0.11994418418479443</v>
      </c>
      <c r="Q9" s="41"/>
      <c r="R9" s="58">
        <f t="shared" si="10"/>
        <v>20.915729910783771</v>
      </c>
      <c r="S9" s="58">
        <f t="shared" si="11"/>
        <v>30.963350237719979</v>
      </c>
      <c r="T9" s="58">
        <f t="shared" si="12"/>
        <v>25.907943783915595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1942.8535178493109</v>
      </c>
      <c r="F10" s="56">
        <v>2835.8917465702852</v>
      </c>
      <c r="G10" s="57">
        <f t="shared" si="4"/>
        <v>4778.7452644195964</v>
      </c>
      <c r="H10" s="56">
        <v>80</v>
      </c>
      <c r="I10" s="56">
        <v>81</v>
      </c>
      <c r="J10" s="57">
        <f t="shared" si="5"/>
        <v>161</v>
      </c>
      <c r="K10" s="56">
        <v>0</v>
      </c>
      <c r="L10" s="56">
        <v>0</v>
      </c>
      <c r="M10" s="57">
        <f t="shared" si="6"/>
        <v>0</v>
      </c>
      <c r="N10" s="32">
        <f t="shared" si="7"/>
        <v>0.1124336526533166</v>
      </c>
      <c r="O10" s="32">
        <f t="shared" si="8"/>
        <v>0.16208800563387546</v>
      </c>
      <c r="P10" s="33">
        <f t="shared" si="9"/>
        <v>0.13741503520875306</v>
      </c>
      <c r="Q10" s="41"/>
      <c r="R10" s="58">
        <f t="shared" si="10"/>
        <v>24.285668973116387</v>
      </c>
      <c r="S10" s="58">
        <f t="shared" si="11"/>
        <v>35.011009216917103</v>
      </c>
      <c r="T10" s="58">
        <f t="shared" si="12"/>
        <v>29.68164760509066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2501.8643473009711</v>
      </c>
      <c r="F11" s="56">
        <v>3568.1510451660542</v>
      </c>
      <c r="G11" s="57">
        <f t="shared" si="4"/>
        <v>6070.0153924670249</v>
      </c>
      <c r="H11" s="56">
        <v>80</v>
      </c>
      <c r="I11" s="56">
        <v>80</v>
      </c>
      <c r="J11" s="57">
        <f t="shared" si="5"/>
        <v>160</v>
      </c>
      <c r="K11" s="56">
        <v>0</v>
      </c>
      <c r="L11" s="56">
        <v>0</v>
      </c>
      <c r="M11" s="57">
        <f t="shared" si="6"/>
        <v>0</v>
      </c>
      <c r="N11" s="32">
        <f t="shared" si="7"/>
        <v>0.14478381639473212</v>
      </c>
      <c r="O11" s="32">
        <f t="shared" si="8"/>
        <v>0.20649022252118371</v>
      </c>
      <c r="P11" s="33">
        <f t="shared" si="9"/>
        <v>0.1756370194579579</v>
      </c>
      <c r="Q11" s="41"/>
      <c r="R11" s="58">
        <f t="shared" si="10"/>
        <v>31.27330434126214</v>
      </c>
      <c r="S11" s="58">
        <f t="shared" si="11"/>
        <v>44.601888064575675</v>
      </c>
      <c r="T11" s="58">
        <f t="shared" si="12"/>
        <v>37.937596202918904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2690.4238960018661</v>
      </c>
      <c r="F12" s="56">
        <v>3700.4434137927692</v>
      </c>
      <c r="G12" s="57">
        <f t="shared" si="4"/>
        <v>6390.8673097946357</v>
      </c>
      <c r="H12" s="56">
        <v>80</v>
      </c>
      <c r="I12" s="56">
        <v>80</v>
      </c>
      <c r="J12" s="57">
        <f t="shared" si="5"/>
        <v>160</v>
      </c>
      <c r="K12" s="56">
        <v>0</v>
      </c>
      <c r="L12" s="56">
        <v>0</v>
      </c>
      <c r="M12" s="57">
        <f t="shared" si="6"/>
        <v>0</v>
      </c>
      <c r="N12" s="32">
        <f t="shared" si="7"/>
        <v>0.15569582731492279</v>
      </c>
      <c r="O12" s="32">
        <f t="shared" si="8"/>
        <v>0.21414603089078527</v>
      </c>
      <c r="P12" s="33">
        <f t="shared" si="9"/>
        <v>0.18492092910285404</v>
      </c>
      <c r="Q12" s="41"/>
      <c r="R12" s="58">
        <f t="shared" si="10"/>
        <v>33.630298700023324</v>
      </c>
      <c r="S12" s="58">
        <f t="shared" si="11"/>
        <v>46.255542672409618</v>
      </c>
      <c r="T12" s="58">
        <f t="shared" si="12"/>
        <v>39.942920686216475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2781.0761076258846</v>
      </c>
      <c r="F13" s="56">
        <v>3766.5224170037245</v>
      </c>
      <c r="G13" s="57">
        <f t="shared" si="4"/>
        <v>6547.5985246296095</v>
      </c>
      <c r="H13" s="56">
        <v>82</v>
      </c>
      <c r="I13" s="56">
        <v>80</v>
      </c>
      <c r="J13" s="57">
        <f t="shared" si="5"/>
        <v>162</v>
      </c>
      <c r="K13" s="56">
        <v>0</v>
      </c>
      <c r="L13" s="56">
        <v>0</v>
      </c>
      <c r="M13" s="57">
        <f t="shared" si="6"/>
        <v>0</v>
      </c>
      <c r="N13" s="32">
        <f t="shared" si="7"/>
        <v>0.15701649207463214</v>
      </c>
      <c r="O13" s="32">
        <f t="shared" si="8"/>
        <v>0.21797004728030814</v>
      </c>
      <c r="P13" s="33">
        <f t="shared" si="9"/>
        <v>0.18711701316385487</v>
      </c>
      <c r="Q13" s="41"/>
      <c r="R13" s="58">
        <f t="shared" si="10"/>
        <v>33.91556228812054</v>
      </c>
      <c r="S13" s="58">
        <f t="shared" si="11"/>
        <v>47.081530212546554</v>
      </c>
      <c r="T13" s="58">
        <f t="shared" si="12"/>
        <v>40.417274843392654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3373.9640447628303</v>
      </c>
      <c r="F14" s="56">
        <v>4487.5118092920848</v>
      </c>
      <c r="G14" s="57">
        <f t="shared" si="4"/>
        <v>7861.4758540549155</v>
      </c>
      <c r="H14" s="56">
        <v>90</v>
      </c>
      <c r="I14" s="56">
        <v>80</v>
      </c>
      <c r="J14" s="57">
        <f t="shared" si="5"/>
        <v>170</v>
      </c>
      <c r="K14" s="56">
        <v>0</v>
      </c>
      <c r="L14" s="56">
        <v>0</v>
      </c>
      <c r="M14" s="57">
        <f t="shared" si="6"/>
        <v>0</v>
      </c>
      <c r="N14" s="32">
        <f t="shared" si="7"/>
        <v>0.17355782123265587</v>
      </c>
      <c r="O14" s="32">
        <f t="shared" si="8"/>
        <v>0.25969397044514381</v>
      </c>
      <c r="P14" s="33">
        <f t="shared" si="9"/>
        <v>0.21409247968559139</v>
      </c>
      <c r="Q14" s="41"/>
      <c r="R14" s="58">
        <f t="shared" si="10"/>
        <v>37.488489386253669</v>
      </c>
      <c r="S14" s="58">
        <f t="shared" si="11"/>
        <v>56.093897616151061</v>
      </c>
      <c r="T14" s="58">
        <f t="shared" si="12"/>
        <v>46.243975612087738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6712.8263925230112</v>
      </c>
      <c r="F15" s="56">
        <v>7881.1343886187969</v>
      </c>
      <c r="G15" s="57">
        <f t="shared" si="4"/>
        <v>14593.960781141808</v>
      </c>
      <c r="H15" s="56">
        <v>210</v>
      </c>
      <c r="I15" s="56">
        <v>195</v>
      </c>
      <c r="J15" s="57">
        <f t="shared" si="5"/>
        <v>405</v>
      </c>
      <c r="K15" s="56">
        <v>80</v>
      </c>
      <c r="L15" s="56">
        <v>95</v>
      </c>
      <c r="M15" s="57">
        <f t="shared" si="6"/>
        <v>175</v>
      </c>
      <c r="N15" s="32">
        <f t="shared" si="7"/>
        <v>0.10295746000802164</v>
      </c>
      <c r="O15" s="32">
        <f t="shared" si="8"/>
        <v>0.11999291091076122</v>
      </c>
      <c r="P15" s="33">
        <f t="shared" si="9"/>
        <v>0.11150642406129133</v>
      </c>
      <c r="Q15" s="41"/>
      <c r="R15" s="58">
        <f t="shared" si="10"/>
        <v>23.147677215596591</v>
      </c>
      <c r="S15" s="58">
        <f t="shared" si="11"/>
        <v>27.176325477995853</v>
      </c>
      <c r="T15" s="58">
        <f t="shared" si="12"/>
        <v>25.16200134679622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12713.952089113911</v>
      </c>
      <c r="F16" s="56">
        <v>15762.87752982092</v>
      </c>
      <c r="G16" s="57">
        <f t="shared" si="4"/>
        <v>28476.829618934833</v>
      </c>
      <c r="H16" s="56">
        <v>208</v>
      </c>
      <c r="I16" s="56">
        <v>193</v>
      </c>
      <c r="J16" s="57">
        <f t="shared" si="5"/>
        <v>401</v>
      </c>
      <c r="K16" s="56">
        <v>160</v>
      </c>
      <c r="L16" s="56">
        <v>175</v>
      </c>
      <c r="M16" s="57">
        <f t="shared" si="6"/>
        <v>335</v>
      </c>
      <c r="N16" s="32">
        <f t="shared" si="7"/>
        <v>0.15026891179455737</v>
      </c>
      <c r="O16" s="32">
        <f t="shared" si="8"/>
        <v>0.185253825801769</v>
      </c>
      <c r="P16" s="33">
        <f t="shared" si="9"/>
        <v>0.16781084774499594</v>
      </c>
      <c r="Q16" s="41"/>
      <c r="R16" s="58">
        <f t="shared" si="10"/>
        <v>34.548782850853016</v>
      </c>
      <c r="S16" s="58">
        <f t="shared" si="11"/>
        <v>42.833906331035109</v>
      </c>
      <c r="T16" s="58">
        <f t="shared" si="12"/>
        <v>38.69134459094407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14339.096119764914</v>
      </c>
      <c r="F17" s="56">
        <v>17064.040144103812</v>
      </c>
      <c r="G17" s="57">
        <f t="shared" si="4"/>
        <v>31403.136263868728</v>
      </c>
      <c r="H17" s="56">
        <v>221</v>
      </c>
      <c r="I17" s="56">
        <v>194</v>
      </c>
      <c r="J17" s="57">
        <f t="shared" si="5"/>
        <v>415</v>
      </c>
      <c r="K17" s="56">
        <v>145</v>
      </c>
      <c r="L17" s="56">
        <v>175</v>
      </c>
      <c r="M17" s="57">
        <f t="shared" si="6"/>
        <v>320</v>
      </c>
      <c r="N17" s="32">
        <f t="shared" ref="N17:N81" si="13">+E17/(H17*216+K17*248)</f>
        <v>0.17132355333307342</v>
      </c>
      <c r="O17" s="32">
        <f t="shared" si="0"/>
        <v>0.20003798349554314</v>
      </c>
      <c r="P17" s="33">
        <f t="shared" si="1"/>
        <v>0.18581737434241852</v>
      </c>
      <c r="Q17" s="41"/>
      <c r="R17" s="58">
        <f t="shared" si="10"/>
        <v>39.177858250723808</v>
      </c>
      <c r="S17" s="58">
        <f t="shared" si="11"/>
        <v>46.244011230633639</v>
      </c>
      <c r="T17" s="58">
        <f t="shared" si="12"/>
        <v>42.725355461045886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20221.776931019718</v>
      </c>
      <c r="F18" s="56">
        <v>20786.204706623565</v>
      </c>
      <c r="G18" s="57">
        <f t="shared" si="4"/>
        <v>41007.981637643286</v>
      </c>
      <c r="H18" s="56">
        <v>225</v>
      </c>
      <c r="I18" s="56">
        <v>195</v>
      </c>
      <c r="J18" s="57">
        <f t="shared" si="5"/>
        <v>420</v>
      </c>
      <c r="K18" s="56">
        <v>145</v>
      </c>
      <c r="L18" s="56">
        <v>178</v>
      </c>
      <c r="M18" s="57">
        <f t="shared" si="6"/>
        <v>323</v>
      </c>
      <c r="N18" s="32">
        <f t="shared" si="13"/>
        <v>0.23914116522019535</v>
      </c>
      <c r="O18" s="32">
        <f t="shared" si="0"/>
        <v>0.24096036245274466</v>
      </c>
      <c r="P18" s="33">
        <f t="shared" si="1"/>
        <v>0.24005983724560534</v>
      </c>
      <c r="Q18" s="41"/>
      <c r="R18" s="58">
        <f t="shared" si="10"/>
        <v>54.65345116491816</v>
      </c>
      <c r="S18" s="58">
        <f t="shared" si="11"/>
        <v>55.727090366283015</v>
      </c>
      <c r="T18" s="58">
        <f t="shared" si="12"/>
        <v>55.192438274082484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25614.851478300701</v>
      </c>
      <c r="F19" s="56">
        <v>26602.901225701706</v>
      </c>
      <c r="G19" s="57">
        <f t="shared" si="4"/>
        <v>52217.752704002407</v>
      </c>
      <c r="H19" s="56">
        <v>221</v>
      </c>
      <c r="I19" s="56">
        <v>195</v>
      </c>
      <c r="J19" s="57">
        <f t="shared" si="5"/>
        <v>416</v>
      </c>
      <c r="K19" s="56">
        <v>150</v>
      </c>
      <c r="L19" s="56">
        <v>167</v>
      </c>
      <c r="M19" s="57">
        <f t="shared" si="6"/>
        <v>317</v>
      </c>
      <c r="N19" s="32">
        <f t="shared" si="13"/>
        <v>0.30157826455567371</v>
      </c>
      <c r="O19" s="32">
        <f t="shared" si="0"/>
        <v>0.31846031921209667</v>
      </c>
      <c r="P19" s="33">
        <f t="shared" si="1"/>
        <v>0.30994914706302773</v>
      </c>
      <c r="Q19" s="41"/>
      <c r="R19" s="58">
        <f t="shared" si="10"/>
        <v>69.042726356605669</v>
      </c>
      <c r="S19" s="58">
        <f t="shared" si="11"/>
        <v>73.488677419065482</v>
      </c>
      <c r="T19" s="58">
        <f t="shared" si="12"/>
        <v>71.238407508870949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31595.34596941682</v>
      </c>
      <c r="F20" s="56">
        <v>36129.77071197336</v>
      </c>
      <c r="G20" s="57">
        <f t="shared" si="4"/>
        <v>67725.11668139018</v>
      </c>
      <c r="H20" s="56">
        <v>215</v>
      </c>
      <c r="I20" s="56">
        <v>195</v>
      </c>
      <c r="J20" s="57">
        <f t="shared" si="5"/>
        <v>410</v>
      </c>
      <c r="K20" s="56">
        <v>155</v>
      </c>
      <c r="L20" s="56">
        <v>173</v>
      </c>
      <c r="M20" s="57">
        <f t="shared" si="6"/>
        <v>328</v>
      </c>
      <c r="N20" s="32">
        <f t="shared" si="13"/>
        <v>0.3722354614681529</v>
      </c>
      <c r="O20" s="32">
        <f t="shared" si="0"/>
        <v>0.4249361440531304</v>
      </c>
      <c r="P20" s="33">
        <f t="shared" si="1"/>
        <v>0.3986081356612568</v>
      </c>
      <c r="Q20" s="41"/>
      <c r="R20" s="58">
        <f t="shared" si="10"/>
        <v>85.392826944369787</v>
      </c>
      <c r="S20" s="58">
        <f t="shared" si="11"/>
        <v>98.178724760797181</v>
      </c>
      <c r="T20" s="58">
        <f t="shared" si="12"/>
        <v>91.768450787791565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31373.893424376933</v>
      </c>
      <c r="F21" s="56">
        <v>35810.91351699271</v>
      </c>
      <c r="G21" s="57">
        <f t="shared" si="4"/>
        <v>67184.806941369636</v>
      </c>
      <c r="H21" s="56">
        <v>222</v>
      </c>
      <c r="I21" s="56">
        <v>188</v>
      </c>
      <c r="J21" s="57">
        <f t="shared" si="5"/>
        <v>410</v>
      </c>
      <c r="K21" s="56">
        <v>155</v>
      </c>
      <c r="L21" s="56">
        <v>176</v>
      </c>
      <c r="M21" s="57">
        <f t="shared" si="6"/>
        <v>331</v>
      </c>
      <c r="N21" s="32">
        <f t="shared" si="13"/>
        <v>0.36315739217030435</v>
      </c>
      <c r="O21" s="32">
        <f t="shared" si="0"/>
        <v>0.42502508446867537</v>
      </c>
      <c r="P21" s="33">
        <f t="shared" si="1"/>
        <v>0.39370403955141364</v>
      </c>
      <c r="Q21" s="41"/>
      <c r="R21" s="58">
        <f t="shared" si="10"/>
        <v>83.219876457233241</v>
      </c>
      <c r="S21" s="58">
        <f t="shared" si="11"/>
        <v>98.38163054118877</v>
      </c>
      <c r="T21" s="58">
        <f t="shared" si="12"/>
        <v>90.66775565636928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30064.135167191725</v>
      </c>
      <c r="F22" s="56">
        <v>33606.71590256504</v>
      </c>
      <c r="G22" s="57">
        <f t="shared" si="4"/>
        <v>63670.851069756769</v>
      </c>
      <c r="H22" s="56">
        <v>216</v>
      </c>
      <c r="I22" s="56">
        <v>195</v>
      </c>
      <c r="J22" s="57">
        <f t="shared" si="5"/>
        <v>411</v>
      </c>
      <c r="K22" s="56">
        <v>154</v>
      </c>
      <c r="L22" s="56">
        <v>175</v>
      </c>
      <c r="M22" s="57">
        <f t="shared" si="6"/>
        <v>329</v>
      </c>
      <c r="N22" s="32">
        <f t="shared" si="13"/>
        <v>0.35432933206665712</v>
      </c>
      <c r="O22" s="32">
        <f t="shared" si="0"/>
        <v>0.39296908211605519</v>
      </c>
      <c r="P22" s="33">
        <f t="shared" si="1"/>
        <v>0.3737254124586587</v>
      </c>
      <c r="Q22" s="41"/>
      <c r="R22" s="58">
        <f t="shared" si="10"/>
        <v>81.25441937078844</v>
      </c>
      <c r="S22" s="58">
        <f t="shared" si="11"/>
        <v>90.828961898824431</v>
      </c>
      <c r="T22" s="58">
        <f t="shared" si="12"/>
        <v>86.041690634806443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28194.178111046123</v>
      </c>
      <c r="F23" s="56">
        <v>26894.947017365663</v>
      </c>
      <c r="G23" s="57">
        <f t="shared" si="4"/>
        <v>55089.12512841179</v>
      </c>
      <c r="H23" s="56">
        <v>215</v>
      </c>
      <c r="I23" s="56">
        <v>187</v>
      </c>
      <c r="J23" s="57">
        <f t="shared" si="5"/>
        <v>402</v>
      </c>
      <c r="K23" s="56">
        <v>155</v>
      </c>
      <c r="L23" s="56">
        <v>175</v>
      </c>
      <c r="M23" s="57">
        <f t="shared" si="6"/>
        <v>330</v>
      </c>
      <c r="N23" s="32">
        <f t="shared" si="13"/>
        <v>0.33216515210940295</v>
      </c>
      <c r="O23" s="32">
        <f t="shared" si="0"/>
        <v>0.3209727303008123</v>
      </c>
      <c r="P23" s="33">
        <f t="shared" si="1"/>
        <v>0.32660503894192155</v>
      </c>
      <c r="Q23" s="41"/>
      <c r="R23" s="58">
        <f t="shared" si="10"/>
        <v>76.200481381205734</v>
      </c>
      <c r="S23" s="58">
        <f t="shared" si="11"/>
        <v>74.295433749628899</v>
      </c>
      <c r="T23" s="58">
        <f t="shared" si="12"/>
        <v>75.258367661764737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26198.226183953626</v>
      </c>
      <c r="F24" s="56">
        <v>24635.9631758535</v>
      </c>
      <c r="G24" s="57">
        <f t="shared" si="4"/>
        <v>50834.189359807126</v>
      </c>
      <c r="H24" s="56">
        <v>217</v>
      </c>
      <c r="I24" s="56">
        <v>208</v>
      </c>
      <c r="J24" s="57">
        <f t="shared" si="5"/>
        <v>425</v>
      </c>
      <c r="K24" s="56">
        <v>159</v>
      </c>
      <c r="L24" s="56">
        <v>167</v>
      </c>
      <c r="M24" s="57">
        <f t="shared" si="6"/>
        <v>326</v>
      </c>
      <c r="N24" s="32">
        <f t="shared" si="13"/>
        <v>0.30355749656972592</v>
      </c>
      <c r="O24" s="32">
        <f t="shared" si="0"/>
        <v>0.28532339451326671</v>
      </c>
      <c r="P24" s="33">
        <f t="shared" si="1"/>
        <v>0.29443833325498775</v>
      </c>
      <c r="Q24" s="41"/>
      <c r="R24" s="58">
        <f t="shared" si="10"/>
        <v>69.676133467961776</v>
      </c>
      <c r="S24" s="58">
        <f t="shared" si="11"/>
        <v>65.695901802275998</v>
      </c>
      <c r="T24" s="58">
        <f t="shared" si="12"/>
        <v>67.688667589623336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24939.402115495908</v>
      </c>
      <c r="F25" s="56">
        <v>23610.432986111537</v>
      </c>
      <c r="G25" s="57">
        <f t="shared" si="4"/>
        <v>48549.835101607445</v>
      </c>
      <c r="H25" s="56">
        <v>215</v>
      </c>
      <c r="I25" s="56">
        <v>210</v>
      </c>
      <c r="J25" s="57">
        <f t="shared" si="5"/>
        <v>425</v>
      </c>
      <c r="K25" s="56">
        <v>155</v>
      </c>
      <c r="L25" s="56">
        <v>172</v>
      </c>
      <c r="M25" s="57">
        <f t="shared" si="6"/>
        <v>327</v>
      </c>
      <c r="N25" s="32">
        <f t="shared" si="13"/>
        <v>0.2938195348196973</v>
      </c>
      <c r="O25" s="32">
        <f t="shared" si="0"/>
        <v>0.26825160182366314</v>
      </c>
      <c r="P25" s="33">
        <f t="shared" si="1"/>
        <v>0.28080369182402976</v>
      </c>
      <c r="Q25" s="41"/>
      <c r="R25" s="58">
        <f t="shared" si="10"/>
        <v>67.403789501340299</v>
      </c>
      <c r="S25" s="58">
        <f t="shared" si="11"/>
        <v>61.807416194009257</v>
      </c>
      <c r="T25" s="58">
        <f t="shared" si="12"/>
        <v>64.560950932988618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23539.910070767874</v>
      </c>
      <c r="F26" s="56">
        <v>22284.313701524217</v>
      </c>
      <c r="G26" s="57">
        <f t="shared" si="4"/>
        <v>45824.223772292091</v>
      </c>
      <c r="H26" s="56">
        <v>215</v>
      </c>
      <c r="I26" s="56">
        <v>213</v>
      </c>
      <c r="J26" s="57">
        <f t="shared" si="5"/>
        <v>428</v>
      </c>
      <c r="K26" s="56">
        <v>155</v>
      </c>
      <c r="L26" s="56">
        <v>174</v>
      </c>
      <c r="M26" s="57">
        <f t="shared" si="6"/>
        <v>329</v>
      </c>
      <c r="N26" s="32">
        <f t="shared" si="13"/>
        <v>0.27733164550857531</v>
      </c>
      <c r="O26" s="32">
        <f t="shared" si="0"/>
        <v>0.2499362236599845</v>
      </c>
      <c r="P26" s="33">
        <f t="shared" si="1"/>
        <v>0.26329707982240919</v>
      </c>
      <c r="Q26" s="41"/>
      <c r="R26" s="58">
        <f t="shared" si="10"/>
        <v>63.6213785696429</v>
      </c>
      <c r="S26" s="58">
        <f t="shared" si="11"/>
        <v>57.582205947090998</v>
      </c>
      <c r="T26" s="58">
        <f t="shared" si="12"/>
        <v>60.533981205141465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20476.242056832536</v>
      </c>
      <c r="F27" s="56">
        <v>20791.751421741923</v>
      </c>
      <c r="G27" s="57">
        <f t="shared" si="4"/>
        <v>41267.993478574455</v>
      </c>
      <c r="H27" s="56">
        <v>215</v>
      </c>
      <c r="I27" s="56">
        <v>207</v>
      </c>
      <c r="J27" s="57">
        <f t="shared" si="5"/>
        <v>422</v>
      </c>
      <c r="K27" s="56">
        <v>157</v>
      </c>
      <c r="L27" s="56">
        <v>174</v>
      </c>
      <c r="M27" s="57">
        <f t="shared" si="6"/>
        <v>331</v>
      </c>
      <c r="N27" s="32">
        <f t="shared" si="13"/>
        <v>0.23983604358171542</v>
      </c>
      <c r="O27" s="32">
        <f t="shared" si="0"/>
        <v>0.23663561210213424</v>
      </c>
      <c r="P27" s="33">
        <f t="shared" si="1"/>
        <v>0.23821284621666161</v>
      </c>
      <c r="Q27" s="41"/>
      <c r="R27" s="58">
        <f t="shared" si="10"/>
        <v>55.043661443098216</v>
      </c>
      <c r="S27" s="58">
        <f t="shared" si="11"/>
        <v>54.571526041317384</v>
      </c>
      <c r="T27" s="58">
        <f t="shared" si="12"/>
        <v>54.804772215902332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7708.6751738704652</v>
      </c>
      <c r="F28" s="56">
        <v>7119.9431651179084</v>
      </c>
      <c r="G28" s="57">
        <f t="shared" si="4"/>
        <v>14828.618338988374</v>
      </c>
      <c r="H28" s="56">
        <v>120</v>
      </c>
      <c r="I28" s="56">
        <v>119</v>
      </c>
      <c r="J28" s="57">
        <f t="shared" si="5"/>
        <v>239</v>
      </c>
      <c r="K28" s="56">
        <v>0</v>
      </c>
      <c r="L28" s="56">
        <v>0</v>
      </c>
      <c r="M28" s="57">
        <f t="shared" si="6"/>
        <v>0</v>
      </c>
      <c r="N28" s="32">
        <f t="shared" si="13"/>
        <v>0.29740259158450871</v>
      </c>
      <c r="O28" s="32">
        <f t="shared" si="0"/>
        <v>0.27699747763452803</v>
      </c>
      <c r="P28" s="33">
        <f t="shared" si="1"/>
        <v>0.28724272313242627</v>
      </c>
      <c r="Q28" s="41"/>
      <c r="R28" s="58">
        <f t="shared" si="10"/>
        <v>64.238959782253872</v>
      </c>
      <c r="S28" s="58">
        <f t="shared" si="11"/>
        <v>59.831455169058053</v>
      </c>
      <c r="T28" s="58">
        <f t="shared" si="12"/>
        <v>62.044428196604073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7308.4122987038218</v>
      </c>
      <c r="F29" s="56">
        <v>7256.4729252590951</v>
      </c>
      <c r="G29" s="57">
        <f t="shared" si="4"/>
        <v>14564.885223962916</v>
      </c>
      <c r="H29" s="56">
        <v>120</v>
      </c>
      <c r="I29" s="56">
        <v>119</v>
      </c>
      <c r="J29" s="57">
        <f t="shared" si="5"/>
        <v>239</v>
      </c>
      <c r="K29" s="56">
        <v>0</v>
      </c>
      <c r="L29" s="56">
        <v>0</v>
      </c>
      <c r="M29" s="57">
        <f t="shared" si="6"/>
        <v>0</v>
      </c>
      <c r="N29" s="32">
        <f t="shared" si="13"/>
        <v>0.28196035103024003</v>
      </c>
      <c r="O29" s="32">
        <f t="shared" si="0"/>
        <v>0.28230909295281259</v>
      </c>
      <c r="P29" s="33">
        <f t="shared" si="1"/>
        <v>0.28213399240591425</v>
      </c>
      <c r="Q29" s="41"/>
      <c r="R29" s="58">
        <f t="shared" si="10"/>
        <v>60.903435822531847</v>
      </c>
      <c r="S29" s="58">
        <f t="shared" si="11"/>
        <v>60.978764077807519</v>
      </c>
      <c r="T29" s="58">
        <f t="shared" si="12"/>
        <v>60.940942359677472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7178.5038732864468</v>
      </c>
      <c r="F30" s="56">
        <v>7233.4584980718373</v>
      </c>
      <c r="G30" s="57">
        <f t="shared" si="4"/>
        <v>14411.962371358284</v>
      </c>
      <c r="H30" s="56">
        <v>126</v>
      </c>
      <c r="I30" s="56">
        <v>119</v>
      </c>
      <c r="J30" s="57">
        <f t="shared" si="5"/>
        <v>245</v>
      </c>
      <c r="K30" s="56">
        <v>0</v>
      </c>
      <c r="L30" s="56">
        <v>0</v>
      </c>
      <c r="M30" s="57">
        <f t="shared" si="6"/>
        <v>0</v>
      </c>
      <c r="N30" s="32">
        <f t="shared" si="13"/>
        <v>0.26376043038236502</v>
      </c>
      <c r="O30" s="32">
        <f t="shared" si="0"/>
        <v>0.28141372930562703</v>
      </c>
      <c r="P30" s="33">
        <f t="shared" si="1"/>
        <v>0.27233488985937798</v>
      </c>
      <c r="Q30" s="41"/>
      <c r="R30" s="58">
        <f t="shared" si="10"/>
        <v>56.972252962590851</v>
      </c>
      <c r="S30" s="58">
        <f t="shared" si="11"/>
        <v>60.78536553001544</v>
      </c>
      <c r="T30" s="58">
        <f t="shared" si="12"/>
        <v>58.824336209625649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6556.9089914161386</v>
      </c>
      <c r="F31" s="56">
        <v>6802.0435189536265</v>
      </c>
      <c r="G31" s="57">
        <f t="shared" si="4"/>
        <v>13358.952510369765</v>
      </c>
      <c r="H31" s="56">
        <v>129</v>
      </c>
      <c r="I31" s="56">
        <v>117</v>
      </c>
      <c r="J31" s="57">
        <f t="shared" si="5"/>
        <v>246</v>
      </c>
      <c r="K31" s="56">
        <v>0</v>
      </c>
      <c r="L31" s="56">
        <v>0</v>
      </c>
      <c r="M31" s="57">
        <f t="shared" si="6"/>
        <v>0</v>
      </c>
      <c r="N31" s="32">
        <f t="shared" si="13"/>
        <v>0.2353182957011247</v>
      </c>
      <c r="O31" s="32">
        <f t="shared" si="0"/>
        <v>0.2691533522852812</v>
      </c>
      <c r="P31" s="33">
        <f t="shared" si="1"/>
        <v>0.25141057871066252</v>
      </c>
      <c r="Q31" s="41"/>
      <c r="R31" s="58">
        <f t="shared" si="10"/>
        <v>50.828751871442932</v>
      </c>
      <c r="S31" s="58">
        <f t="shared" si="11"/>
        <v>58.137124093620741</v>
      </c>
      <c r="T31" s="58">
        <f t="shared" si="12"/>
        <v>54.30468500150311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6347.2310694124699</v>
      </c>
      <c r="F32" s="56">
        <v>6442.2257529951657</v>
      </c>
      <c r="G32" s="57">
        <f t="shared" si="4"/>
        <v>12789.456822407636</v>
      </c>
      <c r="H32" s="56">
        <v>120</v>
      </c>
      <c r="I32" s="56">
        <v>119</v>
      </c>
      <c r="J32" s="57">
        <f t="shared" si="5"/>
        <v>239</v>
      </c>
      <c r="K32" s="56">
        <v>0</v>
      </c>
      <c r="L32" s="56">
        <v>0</v>
      </c>
      <c r="M32" s="57">
        <f t="shared" si="6"/>
        <v>0</v>
      </c>
      <c r="N32" s="32">
        <f t="shared" si="13"/>
        <v>0.24487774187548109</v>
      </c>
      <c r="O32" s="32">
        <f t="shared" si="0"/>
        <v>0.25063125400697034</v>
      </c>
      <c r="P32" s="33">
        <f t="shared" si="1"/>
        <v>0.24774246130496738</v>
      </c>
      <c r="Q32" s="41"/>
      <c r="R32" s="58">
        <f t="shared" si="10"/>
        <v>52.893592245103918</v>
      </c>
      <c r="S32" s="58">
        <f t="shared" si="11"/>
        <v>54.136350865505598</v>
      </c>
      <c r="T32" s="58">
        <f t="shared" si="12"/>
        <v>53.512371641872953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5110.9876549462142</v>
      </c>
      <c r="F33" s="56">
        <v>4687.1571352530382</v>
      </c>
      <c r="G33" s="57">
        <f t="shared" si="4"/>
        <v>9798.1447901992524</v>
      </c>
      <c r="H33" s="56">
        <v>123</v>
      </c>
      <c r="I33" s="56">
        <v>119</v>
      </c>
      <c r="J33" s="57">
        <f t="shared" si="5"/>
        <v>242</v>
      </c>
      <c r="K33" s="56">
        <v>0</v>
      </c>
      <c r="L33" s="56">
        <v>0</v>
      </c>
      <c r="M33" s="57">
        <f t="shared" si="6"/>
        <v>0</v>
      </c>
      <c r="N33" s="32">
        <f t="shared" si="13"/>
        <v>0.1923738201952053</v>
      </c>
      <c r="O33" s="32">
        <f t="shared" si="0"/>
        <v>0.18235127354703698</v>
      </c>
      <c r="P33" s="33">
        <f t="shared" si="1"/>
        <v>0.18744537783515558</v>
      </c>
      <c r="Q33" s="41"/>
      <c r="R33" s="58">
        <f t="shared" si="10"/>
        <v>41.552745162164342</v>
      </c>
      <c r="S33" s="58">
        <f t="shared" si="11"/>
        <v>39.387875086159987</v>
      </c>
      <c r="T33" s="58">
        <f t="shared" si="12"/>
        <v>40.488201612393603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2128.9800590267023</v>
      </c>
      <c r="F34" s="56">
        <v>2400.9434458972255</v>
      </c>
      <c r="G34" s="57">
        <f t="shared" si="4"/>
        <v>4529.9235049239278</v>
      </c>
      <c r="H34" s="56">
        <v>134</v>
      </c>
      <c r="I34" s="56">
        <v>119</v>
      </c>
      <c r="J34" s="57">
        <f t="shared" si="5"/>
        <v>253</v>
      </c>
      <c r="K34" s="56">
        <v>0</v>
      </c>
      <c r="L34" s="56">
        <v>0</v>
      </c>
      <c r="M34" s="57">
        <f t="shared" si="6"/>
        <v>0</v>
      </c>
      <c r="N34" s="32">
        <f t="shared" si="13"/>
        <v>7.3555143001198947E-2</v>
      </c>
      <c r="O34" s="32">
        <f t="shared" si="0"/>
        <v>9.3407385850343347E-2</v>
      </c>
      <c r="P34" s="33">
        <f t="shared" si="1"/>
        <v>8.2892759202970429E-2</v>
      </c>
      <c r="Q34" s="41"/>
      <c r="R34" s="58">
        <f t="shared" si="10"/>
        <v>15.887910888258972</v>
      </c>
      <c r="S34" s="58">
        <f t="shared" si="11"/>
        <v>20.175995343674163</v>
      </c>
      <c r="T34" s="58">
        <f t="shared" si="12"/>
        <v>17.904835987841611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1127.1531932894234</v>
      </c>
      <c r="F35" s="56">
        <v>1255.7850657495346</v>
      </c>
      <c r="G35" s="57">
        <f t="shared" si="4"/>
        <v>2382.9382590389578</v>
      </c>
      <c r="H35" s="56">
        <v>135</v>
      </c>
      <c r="I35" s="56">
        <v>119</v>
      </c>
      <c r="J35" s="57">
        <f t="shared" si="5"/>
        <v>254</v>
      </c>
      <c r="K35" s="56">
        <v>0</v>
      </c>
      <c r="L35" s="56">
        <v>0</v>
      </c>
      <c r="M35" s="57">
        <f t="shared" si="6"/>
        <v>0</v>
      </c>
      <c r="N35" s="32">
        <f t="shared" si="13"/>
        <v>3.8654087561365687E-2</v>
      </c>
      <c r="O35" s="32">
        <f t="shared" si="0"/>
        <v>4.8855628141516283E-2</v>
      </c>
      <c r="P35" s="33">
        <f t="shared" si="1"/>
        <v>4.3433549486711825E-2</v>
      </c>
      <c r="Q35" s="41"/>
      <c r="R35" s="58">
        <f t="shared" si="10"/>
        <v>8.3492829132549886</v>
      </c>
      <c r="S35" s="58">
        <f t="shared" si="11"/>
        <v>10.552815678567518</v>
      </c>
      <c r="T35" s="58">
        <f t="shared" si="12"/>
        <v>9.3816466891297559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282.02322628196896</v>
      </c>
      <c r="F36" s="61">
        <v>246.99999999999997</v>
      </c>
      <c r="G36" s="62">
        <f t="shared" si="4"/>
        <v>529.02322628196896</v>
      </c>
      <c r="H36" s="61">
        <v>131</v>
      </c>
      <c r="I36" s="61">
        <v>119</v>
      </c>
      <c r="J36" s="62">
        <f t="shared" si="5"/>
        <v>250</v>
      </c>
      <c r="K36" s="61">
        <v>0</v>
      </c>
      <c r="L36" s="61">
        <v>0</v>
      </c>
      <c r="M36" s="62">
        <f t="shared" si="6"/>
        <v>0</v>
      </c>
      <c r="N36" s="34">
        <f t="shared" si="13"/>
        <v>9.9668937758682838E-3</v>
      </c>
      <c r="O36" s="34">
        <f t="shared" si="0"/>
        <v>9.6093993152816665E-3</v>
      </c>
      <c r="P36" s="35">
        <f t="shared" si="1"/>
        <v>9.7967264126290546E-3</v>
      </c>
      <c r="Q36" s="41"/>
      <c r="R36" s="58">
        <f t="shared" si="10"/>
        <v>2.1528490555875495</v>
      </c>
      <c r="S36" s="58">
        <f t="shared" si="11"/>
        <v>2.0756302521008401</v>
      </c>
      <c r="T36" s="58">
        <f t="shared" si="12"/>
        <v>2.1160929051278758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7417.6942965844482</v>
      </c>
      <c r="F37" s="64">
        <v>10761.569771027687</v>
      </c>
      <c r="G37" s="65">
        <f t="shared" si="4"/>
        <v>18179.264067612137</v>
      </c>
      <c r="H37" s="64">
        <v>90</v>
      </c>
      <c r="I37" s="64">
        <v>90</v>
      </c>
      <c r="J37" s="65">
        <f t="shared" si="5"/>
        <v>180</v>
      </c>
      <c r="K37" s="64">
        <v>80</v>
      </c>
      <c r="L37" s="64">
        <v>95</v>
      </c>
      <c r="M37" s="65">
        <f t="shared" si="6"/>
        <v>175</v>
      </c>
      <c r="N37" s="30">
        <f t="shared" si="13"/>
        <v>0.18884150449553075</v>
      </c>
      <c r="O37" s="30">
        <f t="shared" si="0"/>
        <v>0.25026906444250435</v>
      </c>
      <c r="P37" s="31">
        <f t="shared" si="1"/>
        <v>0.22094389970359915</v>
      </c>
      <c r="Q37" s="41"/>
      <c r="R37" s="58">
        <f t="shared" si="10"/>
        <v>43.633495862261462</v>
      </c>
      <c r="S37" s="58">
        <f t="shared" si="11"/>
        <v>58.17064741096047</v>
      </c>
      <c r="T37" s="58">
        <f t="shared" si="12"/>
        <v>51.209194556653905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7019.9134254475694</v>
      </c>
      <c r="F38" s="56">
        <v>10520.17288584418</v>
      </c>
      <c r="G38" s="57">
        <f t="shared" si="4"/>
        <v>17540.08631129175</v>
      </c>
      <c r="H38" s="56">
        <v>90</v>
      </c>
      <c r="I38" s="56">
        <v>90</v>
      </c>
      <c r="J38" s="57">
        <f t="shared" si="5"/>
        <v>180</v>
      </c>
      <c r="K38" s="56">
        <v>83</v>
      </c>
      <c r="L38" s="56">
        <v>96</v>
      </c>
      <c r="M38" s="57">
        <f t="shared" si="6"/>
        <v>179</v>
      </c>
      <c r="N38" s="32">
        <f t="shared" si="13"/>
        <v>0.17539260007614355</v>
      </c>
      <c r="O38" s="32">
        <f t="shared" si="0"/>
        <v>0.24325224023872041</v>
      </c>
      <c r="P38" s="33">
        <f t="shared" si="1"/>
        <v>0.21063606387851561</v>
      </c>
      <c r="Q38" s="41"/>
      <c r="R38" s="58">
        <f t="shared" si="10"/>
        <v>40.577534251142019</v>
      </c>
      <c r="S38" s="58">
        <f t="shared" si="11"/>
        <v>56.560069278732151</v>
      </c>
      <c r="T38" s="58">
        <f t="shared" si="12"/>
        <v>48.858179140088438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6826.4184189732041</v>
      </c>
      <c r="F39" s="56">
        <v>10411.437266531899</v>
      </c>
      <c r="G39" s="57">
        <f t="shared" si="4"/>
        <v>17237.855685505103</v>
      </c>
      <c r="H39" s="56">
        <v>90</v>
      </c>
      <c r="I39" s="56">
        <v>90</v>
      </c>
      <c r="J39" s="57">
        <f t="shared" si="5"/>
        <v>180</v>
      </c>
      <c r="K39" s="56">
        <v>108</v>
      </c>
      <c r="L39" s="56">
        <v>95</v>
      </c>
      <c r="M39" s="57">
        <f t="shared" si="6"/>
        <v>203</v>
      </c>
      <c r="N39" s="32">
        <f t="shared" si="13"/>
        <v>0.14768125690059719</v>
      </c>
      <c r="O39" s="32">
        <f t="shared" si="0"/>
        <v>0.24212644805888137</v>
      </c>
      <c r="P39" s="33">
        <f t="shared" si="1"/>
        <v>0.19319752180472857</v>
      </c>
      <c r="Q39" s="41"/>
      <c r="R39" s="58">
        <f t="shared" si="10"/>
        <v>34.476860701884867</v>
      </c>
      <c r="S39" s="58">
        <f t="shared" si="11"/>
        <v>56.278039278550807</v>
      </c>
      <c r="T39" s="58">
        <f t="shared" si="12"/>
        <v>45.007456097924553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6704.9953144427336</v>
      </c>
      <c r="F40" s="56">
        <v>10352.878104712754</v>
      </c>
      <c r="G40" s="57">
        <f t="shared" si="4"/>
        <v>17057.873419155487</v>
      </c>
      <c r="H40" s="56">
        <v>90</v>
      </c>
      <c r="I40" s="56">
        <v>90</v>
      </c>
      <c r="J40" s="57">
        <f t="shared" si="5"/>
        <v>180</v>
      </c>
      <c r="K40" s="56">
        <v>96</v>
      </c>
      <c r="L40" s="56">
        <v>95</v>
      </c>
      <c r="M40" s="57">
        <f t="shared" si="6"/>
        <v>191</v>
      </c>
      <c r="N40" s="32">
        <f t="shared" si="13"/>
        <v>0.15503596269059225</v>
      </c>
      <c r="O40" s="32">
        <f t="shared" si="0"/>
        <v>0.24076460708634312</v>
      </c>
      <c r="P40" s="33">
        <f t="shared" si="1"/>
        <v>0.19777703157354937</v>
      </c>
      <c r="Q40" s="41"/>
      <c r="R40" s="58">
        <f t="shared" si="10"/>
        <v>36.048361905606093</v>
      </c>
      <c r="S40" s="58">
        <f t="shared" si="11"/>
        <v>55.961503268717593</v>
      </c>
      <c r="T40" s="58">
        <f t="shared" si="12"/>
        <v>45.978095469421795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6633.5016756513942</v>
      </c>
      <c r="F41" s="56">
        <v>10286.333581462724</v>
      </c>
      <c r="G41" s="57">
        <f t="shared" si="4"/>
        <v>16919.835257114119</v>
      </c>
      <c r="H41" s="56">
        <v>93</v>
      </c>
      <c r="I41" s="56">
        <v>90</v>
      </c>
      <c r="J41" s="57">
        <f t="shared" si="5"/>
        <v>183</v>
      </c>
      <c r="K41" s="56">
        <v>95</v>
      </c>
      <c r="L41" s="56">
        <v>95</v>
      </c>
      <c r="M41" s="57">
        <f t="shared" si="6"/>
        <v>190</v>
      </c>
      <c r="N41" s="32">
        <f t="shared" si="13"/>
        <v>0.15197721947515108</v>
      </c>
      <c r="O41" s="32">
        <f t="shared" si="0"/>
        <v>0.23921706003401685</v>
      </c>
      <c r="P41" s="33">
        <f t="shared" si="1"/>
        <v>0.19527092670476084</v>
      </c>
      <c r="Q41" s="41"/>
      <c r="R41" s="58">
        <f t="shared" si="10"/>
        <v>35.284583381124435</v>
      </c>
      <c r="S41" s="58">
        <f t="shared" si="11"/>
        <v>55.601803143041757</v>
      </c>
      <c r="T41" s="58">
        <f t="shared" si="12"/>
        <v>45.361488624970825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4819.3587100895784</v>
      </c>
      <c r="F42" s="56">
        <v>5071.1465831413243</v>
      </c>
      <c r="G42" s="57">
        <f t="shared" si="4"/>
        <v>9890.5052932309027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95</v>
      </c>
      <c r="M42" s="57">
        <f t="shared" si="6"/>
        <v>190</v>
      </c>
      <c r="N42" s="32">
        <f t="shared" si="13"/>
        <v>0.20455682131110264</v>
      </c>
      <c r="O42" s="32">
        <f t="shared" si="0"/>
        <v>0.21524391269700019</v>
      </c>
      <c r="P42" s="33">
        <f t="shared" si="1"/>
        <v>0.2099003670040514</v>
      </c>
      <c r="Q42" s="41"/>
      <c r="R42" s="58">
        <f t="shared" si="10"/>
        <v>50.730091685153454</v>
      </c>
      <c r="S42" s="58">
        <f t="shared" si="11"/>
        <v>53.380490348856043</v>
      </c>
      <c r="T42" s="58">
        <f t="shared" si="12"/>
        <v>52.055291017004748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4328.4760699143271</v>
      </c>
      <c r="F43" s="56">
        <v>4545.4043026399304</v>
      </c>
      <c r="G43" s="57">
        <f t="shared" si="4"/>
        <v>8873.8803725542566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95</v>
      </c>
      <c r="M43" s="57">
        <f t="shared" si="6"/>
        <v>190</v>
      </c>
      <c r="N43" s="32">
        <f t="shared" si="13"/>
        <v>0.18372139515765396</v>
      </c>
      <c r="O43" s="32">
        <f t="shared" si="0"/>
        <v>0.1929288753242755</v>
      </c>
      <c r="P43" s="33">
        <f t="shared" si="1"/>
        <v>0.1883251352409647</v>
      </c>
      <c r="Q43" s="41"/>
      <c r="R43" s="58">
        <f t="shared" si="10"/>
        <v>45.562905999098177</v>
      </c>
      <c r="S43" s="58">
        <f t="shared" si="11"/>
        <v>47.846361080420323</v>
      </c>
      <c r="T43" s="58">
        <f t="shared" si="12"/>
        <v>46.704633539759243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4136.1318755970578</v>
      </c>
      <c r="F44" s="56">
        <v>4370.426871797993</v>
      </c>
      <c r="G44" s="57">
        <f t="shared" si="4"/>
        <v>8506.5587473950509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95</v>
      </c>
      <c r="M44" s="57">
        <f t="shared" si="6"/>
        <v>190</v>
      </c>
      <c r="N44" s="32">
        <f t="shared" si="13"/>
        <v>0.17555738011872063</v>
      </c>
      <c r="O44" s="32">
        <f t="shared" si="0"/>
        <v>0.18550198946511007</v>
      </c>
      <c r="P44" s="33">
        <f t="shared" si="1"/>
        <v>0.18052968479191533</v>
      </c>
      <c r="Q44" s="41"/>
      <c r="R44" s="58">
        <f t="shared" si="10"/>
        <v>43.538230269442714</v>
      </c>
      <c r="S44" s="58">
        <f t="shared" si="11"/>
        <v>46.004493387347296</v>
      </c>
      <c r="T44" s="58">
        <f t="shared" si="12"/>
        <v>44.771361828395001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3968.1034339595253</v>
      </c>
      <c r="F45" s="56">
        <v>4276.1441362455134</v>
      </c>
      <c r="G45" s="57">
        <f t="shared" si="4"/>
        <v>8244.2475702050397</v>
      </c>
      <c r="H45" s="56">
        <v>0</v>
      </c>
      <c r="I45" s="56">
        <v>0</v>
      </c>
      <c r="J45" s="57">
        <f t="shared" si="5"/>
        <v>0</v>
      </c>
      <c r="K45" s="56">
        <v>95</v>
      </c>
      <c r="L45" s="56">
        <v>97</v>
      </c>
      <c r="M45" s="57">
        <f t="shared" si="6"/>
        <v>192</v>
      </c>
      <c r="N45" s="32">
        <f t="shared" si="13"/>
        <v>0.16842544286755201</v>
      </c>
      <c r="O45" s="32">
        <f t="shared" si="0"/>
        <v>0.17775790390112708</v>
      </c>
      <c r="P45" s="33">
        <f t="shared" si="1"/>
        <v>0.17314027995222278</v>
      </c>
      <c r="Q45" s="41"/>
      <c r="R45" s="58">
        <f t="shared" si="10"/>
        <v>41.769509831152895</v>
      </c>
      <c r="S45" s="58">
        <f t="shared" si="11"/>
        <v>44.083960167479518</v>
      </c>
      <c r="T45" s="58">
        <f t="shared" si="12"/>
        <v>42.938789428151246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3938.9556053393508</v>
      </c>
      <c r="F46" s="56">
        <v>4232.4194701388305</v>
      </c>
      <c r="G46" s="57">
        <f t="shared" si="4"/>
        <v>8171.3750754781813</v>
      </c>
      <c r="H46" s="56">
        <v>0</v>
      </c>
      <c r="I46" s="56">
        <v>0</v>
      </c>
      <c r="J46" s="57">
        <f t="shared" si="5"/>
        <v>0</v>
      </c>
      <c r="K46" s="56">
        <v>95</v>
      </c>
      <c r="L46" s="56">
        <v>95</v>
      </c>
      <c r="M46" s="57">
        <f t="shared" si="6"/>
        <v>190</v>
      </c>
      <c r="N46" s="32">
        <f t="shared" si="13"/>
        <v>0.16718826847790114</v>
      </c>
      <c r="O46" s="32">
        <f t="shared" si="0"/>
        <v>0.17964428990402506</v>
      </c>
      <c r="P46" s="33">
        <f t="shared" si="1"/>
        <v>0.17341627919096311</v>
      </c>
      <c r="Q46" s="41"/>
      <c r="R46" s="58">
        <f t="shared" si="10"/>
        <v>41.462690582519478</v>
      </c>
      <c r="S46" s="58">
        <f t="shared" si="11"/>
        <v>44.551783896198216</v>
      </c>
      <c r="T46" s="58">
        <f t="shared" si="12"/>
        <v>43.007237239358851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3927.7315457994682</v>
      </c>
      <c r="F47" s="56">
        <v>4204.9235734956846</v>
      </c>
      <c r="G47" s="57">
        <f t="shared" si="4"/>
        <v>8132.6551192951529</v>
      </c>
      <c r="H47" s="56">
        <v>0</v>
      </c>
      <c r="I47" s="56">
        <v>0</v>
      </c>
      <c r="J47" s="57">
        <f t="shared" si="5"/>
        <v>0</v>
      </c>
      <c r="K47" s="56">
        <v>97</v>
      </c>
      <c r="L47" s="56">
        <v>95</v>
      </c>
      <c r="M47" s="57">
        <f t="shared" si="6"/>
        <v>192</v>
      </c>
      <c r="N47" s="32">
        <f t="shared" si="13"/>
        <v>0.16327450722478667</v>
      </c>
      <c r="O47" s="32">
        <f t="shared" si="0"/>
        <v>0.17847723147265215</v>
      </c>
      <c r="P47" s="33">
        <f t="shared" si="1"/>
        <v>0.17079668849326177</v>
      </c>
      <c r="Q47" s="41"/>
      <c r="R47" s="58">
        <f t="shared" si="10"/>
        <v>40.492077791747093</v>
      </c>
      <c r="S47" s="58">
        <f t="shared" si="11"/>
        <v>44.262353405217731</v>
      </c>
      <c r="T47" s="58">
        <f t="shared" si="12"/>
        <v>42.357578746328919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3409.0030575957503</v>
      </c>
      <c r="F48" s="56">
        <v>3968.0103980706699</v>
      </c>
      <c r="G48" s="57">
        <f t="shared" si="4"/>
        <v>7377.0134556664198</v>
      </c>
      <c r="H48" s="56">
        <v>0</v>
      </c>
      <c r="I48" s="56">
        <v>0</v>
      </c>
      <c r="J48" s="57">
        <f t="shared" ref="J48:J58" si="14">+H48+I48</f>
        <v>0</v>
      </c>
      <c r="K48" s="56">
        <v>99</v>
      </c>
      <c r="L48" s="56">
        <v>81</v>
      </c>
      <c r="M48" s="57">
        <f t="shared" ref="M48:M58" si="15">+K48+L48</f>
        <v>180</v>
      </c>
      <c r="N48" s="32">
        <f t="shared" ref="N48" si="16">+E48/(H48*216+K48*248)</f>
        <v>0.13884828354495563</v>
      </c>
      <c r="O48" s="32">
        <f t="shared" ref="O48" si="17">+F48/(I48*216+L48*248)</f>
        <v>0.19753138182351004</v>
      </c>
      <c r="P48" s="33">
        <f t="shared" ref="P48" si="18">+G48/(J48*216+M48*248)</f>
        <v>0.16525567777030511</v>
      </c>
      <c r="Q48" s="41"/>
      <c r="R48" s="58">
        <f t="shared" ref="R48" si="19">+E48/(H48+K48)</f>
        <v>34.434374319148993</v>
      </c>
      <c r="S48" s="58">
        <f t="shared" ref="S48" si="20">+F48/(I48+L48)</f>
        <v>48.987782692230496</v>
      </c>
      <c r="T48" s="58">
        <f t="shared" ref="T48" si="21">+G48/(J48+M48)</f>
        <v>40.983408087035663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3284.1040104350727</v>
      </c>
      <c r="F49" s="56">
        <v>3788.3274048427616</v>
      </c>
      <c r="G49" s="57">
        <f t="shared" si="4"/>
        <v>7072.4314152778343</v>
      </c>
      <c r="H49" s="56">
        <v>0</v>
      </c>
      <c r="I49" s="56">
        <v>0</v>
      </c>
      <c r="J49" s="57">
        <f t="shared" si="14"/>
        <v>0</v>
      </c>
      <c r="K49" s="56">
        <v>108</v>
      </c>
      <c r="L49" s="56">
        <v>94</v>
      </c>
      <c r="M49" s="57">
        <f t="shared" si="15"/>
        <v>202</v>
      </c>
      <c r="N49" s="32">
        <f t="shared" si="13"/>
        <v>0.12261439704432021</v>
      </c>
      <c r="O49" s="32">
        <f t="shared" si="0"/>
        <v>0.16250546520430514</v>
      </c>
      <c r="P49" s="33">
        <f t="shared" si="1"/>
        <v>0.14117756737619439</v>
      </c>
      <c r="Q49" s="41"/>
      <c r="R49" s="58">
        <f t="shared" si="10"/>
        <v>30.408370466991414</v>
      </c>
      <c r="S49" s="58">
        <f t="shared" si="11"/>
        <v>40.301355370667679</v>
      </c>
      <c r="T49" s="58">
        <f t="shared" si="12"/>
        <v>35.012036709296211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3280.4598405457095</v>
      </c>
      <c r="F50" s="56">
        <v>3771.512581637804</v>
      </c>
      <c r="G50" s="57">
        <f t="shared" si="4"/>
        <v>7051.9724221835131</v>
      </c>
      <c r="H50" s="56">
        <v>0</v>
      </c>
      <c r="I50" s="56">
        <v>0</v>
      </c>
      <c r="J50" s="57">
        <f t="shared" si="14"/>
        <v>0</v>
      </c>
      <c r="K50" s="56">
        <v>108</v>
      </c>
      <c r="L50" s="56">
        <v>95</v>
      </c>
      <c r="M50" s="57">
        <f t="shared" si="15"/>
        <v>203</v>
      </c>
      <c r="N50" s="32">
        <f t="shared" si="13"/>
        <v>0.12247833932742344</v>
      </c>
      <c r="O50" s="32">
        <f t="shared" si="0"/>
        <v>0.16008117918666401</v>
      </c>
      <c r="P50" s="33">
        <f t="shared" si="1"/>
        <v>0.14007572743889068</v>
      </c>
      <c r="Q50" s="41"/>
      <c r="R50" s="58">
        <f t="shared" si="10"/>
        <v>30.374628153201016</v>
      </c>
      <c r="S50" s="58">
        <f t="shared" si="11"/>
        <v>39.700132438292677</v>
      </c>
      <c r="T50" s="58">
        <f t="shared" si="12"/>
        <v>34.738780404844896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3113.7780048936343</v>
      </c>
      <c r="F51" s="56">
        <v>3554.3365560513607</v>
      </c>
      <c r="G51" s="57">
        <f t="shared" si="4"/>
        <v>6668.114560944995</v>
      </c>
      <c r="H51" s="56">
        <v>0</v>
      </c>
      <c r="I51" s="56">
        <v>0</v>
      </c>
      <c r="J51" s="57">
        <f t="shared" si="14"/>
        <v>0</v>
      </c>
      <c r="K51" s="56">
        <v>95</v>
      </c>
      <c r="L51" s="56">
        <v>95</v>
      </c>
      <c r="M51" s="57">
        <f t="shared" si="15"/>
        <v>190</v>
      </c>
      <c r="N51" s="32">
        <f t="shared" si="13"/>
        <v>0.13216375232995051</v>
      </c>
      <c r="O51" s="32">
        <f t="shared" si="0"/>
        <v>0.15086318149623773</v>
      </c>
      <c r="P51" s="33">
        <f t="shared" si="1"/>
        <v>0.14151346691309413</v>
      </c>
      <c r="Q51" s="41"/>
      <c r="R51" s="58">
        <f t="shared" si="10"/>
        <v>32.776610577827732</v>
      </c>
      <c r="S51" s="58">
        <f t="shared" si="11"/>
        <v>37.414069011066957</v>
      </c>
      <c r="T51" s="58">
        <f t="shared" si="12"/>
        <v>35.095339794447341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3108.8244195281213</v>
      </c>
      <c r="F52" s="56">
        <v>3540.8729676611006</v>
      </c>
      <c r="G52" s="57">
        <f t="shared" si="4"/>
        <v>6649.6973871892224</v>
      </c>
      <c r="H52" s="56">
        <v>0</v>
      </c>
      <c r="I52" s="56">
        <v>0</v>
      </c>
      <c r="J52" s="57">
        <f t="shared" si="14"/>
        <v>0</v>
      </c>
      <c r="K52" s="56">
        <v>95</v>
      </c>
      <c r="L52" s="56">
        <v>95</v>
      </c>
      <c r="M52" s="57">
        <f t="shared" si="15"/>
        <v>190</v>
      </c>
      <c r="N52" s="32">
        <f t="shared" si="13"/>
        <v>0.13195349828217831</v>
      </c>
      <c r="O52" s="32">
        <f t="shared" si="0"/>
        <v>0.15029172188714349</v>
      </c>
      <c r="P52" s="33">
        <f t="shared" si="1"/>
        <v>0.14112261008466093</v>
      </c>
      <c r="Q52" s="41"/>
      <c r="R52" s="58">
        <f t="shared" si="10"/>
        <v>32.724467573980228</v>
      </c>
      <c r="S52" s="58">
        <f t="shared" si="11"/>
        <v>37.272347028011588</v>
      </c>
      <c r="T52" s="58">
        <f t="shared" si="12"/>
        <v>34.998407300995908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3078.3916178499035</v>
      </c>
      <c r="F53" s="56">
        <v>3504.6530787574898</v>
      </c>
      <c r="G53" s="57">
        <f t="shared" si="4"/>
        <v>6583.0446966073932</v>
      </c>
      <c r="H53" s="56">
        <v>0</v>
      </c>
      <c r="I53" s="56">
        <v>0</v>
      </c>
      <c r="J53" s="57">
        <f t="shared" si="14"/>
        <v>0</v>
      </c>
      <c r="K53" s="56">
        <v>96</v>
      </c>
      <c r="L53" s="56">
        <v>96</v>
      </c>
      <c r="M53" s="57">
        <f t="shared" si="15"/>
        <v>192</v>
      </c>
      <c r="N53" s="32">
        <f t="shared" si="13"/>
        <v>0.12930072319598049</v>
      </c>
      <c r="O53" s="32">
        <f t="shared" si="0"/>
        <v>0.14720485041824133</v>
      </c>
      <c r="P53" s="33">
        <f t="shared" si="1"/>
        <v>0.13825278680711092</v>
      </c>
      <c r="Q53" s="41"/>
      <c r="R53" s="58">
        <f t="shared" si="10"/>
        <v>32.066579352603163</v>
      </c>
      <c r="S53" s="58">
        <f t="shared" si="11"/>
        <v>36.506802903723852</v>
      </c>
      <c r="T53" s="58">
        <f t="shared" si="12"/>
        <v>34.286691128163504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3054.851785374467</v>
      </c>
      <c r="F54" s="56">
        <v>3342.3190157288527</v>
      </c>
      <c r="G54" s="57">
        <f t="shared" si="4"/>
        <v>6397.1708011033197</v>
      </c>
      <c r="H54" s="56">
        <v>0</v>
      </c>
      <c r="I54" s="56">
        <v>0</v>
      </c>
      <c r="J54" s="57">
        <f t="shared" si="14"/>
        <v>0</v>
      </c>
      <c r="K54" s="56">
        <v>102</v>
      </c>
      <c r="L54" s="56">
        <v>94</v>
      </c>
      <c r="M54" s="57">
        <f t="shared" si="15"/>
        <v>196</v>
      </c>
      <c r="N54" s="32">
        <f t="shared" si="13"/>
        <v>0.12076422301448715</v>
      </c>
      <c r="O54" s="32">
        <f t="shared" si="0"/>
        <v>0.1433733277165774</v>
      </c>
      <c r="P54" s="33">
        <f t="shared" si="1"/>
        <v>0.13160736506548962</v>
      </c>
      <c r="Q54" s="41"/>
      <c r="R54" s="58">
        <f t="shared" si="10"/>
        <v>29.949527307592813</v>
      </c>
      <c r="S54" s="58">
        <f t="shared" si="11"/>
        <v>35.5565852737112</v>
      </c>
      <c r="T54" s="58">
        <f t="shared" si="12"/>
        <v>32.638626536241425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2268.8243888493744</v>
      </c>
      <c r="F55" s="56">
        <v>2600.2719584604647</v>
      </c>
      <c r="G55" s="57">
        <f t="shared" si="4"/>
        <v>4869.0963473098391</v>
      </c>
      <c r="H55" s="56">
        <v>0</v>
      </c>
      <c r="I55" s="56">
        <v>0</v>
      </c>
      <c r="J55" s="57">
        <f t="shared" si="14"/>
        <v>0</v>
      </c>
      <c r="K55" s="56">
        <v>95</v>
      </c>
      <c r="L55" s="56">
        <v>95</v>
      </c>
      <c r="M55" s="57">
        <f t="shared" si="15"/>
        <v>190</v>
      </c>
      <c r="N55" s="32">
        <f t="shared" si="13"/>
        <v>9.6299846725355451E-2</v>
      </c>
      <c r="O55" s="32">
        <f t="shared" si="0"/>
        <v>0.11036807973091955</v>
      </c>
      <c r="P55" s="33">
        <f t="shared" si="1"/>
        <v>0.1033339632281375</v>
      </c>
      <c r="Q55" s="41"/>
      <c r="R55" s="58">
        <f t="shared" si="10"/>
        <v>23.882361987888153</v>
      </c>
      <c r="S55" s="58">
        <f t="shared" si="11"/>
        <v>27.371283773268051</v>
      </c>
      <c r="T55" s="58">
        <f t="shared" si="12"/>
        <v>25.6268228805781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2187.5740656830117</v>
      </c>
      <c r="F56" s="56">
        <v>2512.3534836651575</v>
      </c>
      <c r="G56" s="57">
        <f t="shared" si="4"/>
        <v>4699.9275493481691</v>
      </c>
      <c r="H56" s="56">
        <v>0</v>
      </c>
      <c r="I56" s="56">
        <v>0</v>
      </c>
      <c r="J56" s="57">
        <f t="shared" si="14"/>
        <v>0</v>
      </c>
      <c r="K56" s="56">
        <v>94</v>
      </c>
      <c r="L56" s="56">
        <v>95</v>
      </c>
      <c r="M56" s="57">
        <f t="shared" si="15"/>
        <v>189</v>
      </c>
      <c r="N56" s="32">
        <f t="shared" si="13"/>
        <v>9.3838969873155959E-2</v>
      </c>
      <c r="O56" s="32">
        <f t="shared" si="0"/>
        <v>0.1066363957413055</v>
      </c>
      <c r="P56" s="33">
        <f t="shared" si="1"/>
        <v>0.10027153843122054</v>
      </c>
      <c r="Q56" s="41"/>
      <c r="R56" s="58">
        <f t="shared" si="10"/>
        <v>23.272064528542678</v>
      </c>
      <c r="S56" s="58">
        <f t="shared" si="11"/>
        <v>26.445826143843764</v>
      </c>
      <c r="T56" s="58">
        <f t="shared" si="12"/>
        <v>24.867341530942692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1790.0963945867725</v>
      </c>
      <c r="F57" s="56">
        <v>2046.6068049784355</v>
      </c>
      <c r="G57" s="57">
        <f t="shared" si="4"/>
        <v>3836.7031995652078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95</v>
      </c>
      <c r="M57" s="57">
        <f t="shared" si="15"/>
        <v>190</v>
      </c>
      <c r="N57" s="32">
        <f t="shared" si="13"/>
        <v>7.5980322350881688E-2</v>
      </c>
      <c r="O57" s="32">
        <f t="shared" si="0"/>
        <v>8.686786099229353E-2</v>
      </c>
      <c r="P57" s="33">
        <f t="shared" si="1"/>
        <v>8.1424091671587595E-2</v>
      </c>
      <c r="Q57" s="41"/>
      <c r="R57" s="58">
        <f t="shared" si="10"/>
        <v>18.843119943018657</v>
      </c>
      <c r="S57" s="58">
        <f t="shared" si="11"/>
        <v>21.543229526088794</v>
      </c>
      <c r="T57" s="58">
        <f t="shared" si="12"/>
        <v>20.193174734553725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1690.3649629226634</v>
      </c>
      <c r="F58" s="61">
        <v>1977.9999999999995</v>
      </c>
      <c r="G58" s="62">
        <f t="shared" si="4"/>
        <v>3668.3649629226629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95</v>
      </c>
      <c r="M58" s="57">
        <f t="shared" si="15"/>
        <v>190</v>
      </c>
      <c r="N58" s="34">
        <f t="shared" si="13"/>
        <v>7.1747239512846492E-2</v>
      </c>
      <c r="O58" s="34">
        <f t="shared" si="0"/>
        <v>8.3955857385398958E-2</v>
      </c>
      <c r="P58" s="35">
        <f t="shared" si="1"/>
        <v>7.7851548449122732E-2</v>
      </c>
      <c r="Q58" s="41"/>
      <c r="R58" s="58">
        <f t="shared" si="10"/>
        <v>17.793315399185932</v>
      </c>
      <c r="S58" s="58">
        <f t="shared" si="11"/>
        <v>20.821052631578944</v>
      </c>
      <c r="T58" s="58">
        <f t="shared" si="12"/>
        <v>19.307184015382436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5488.1534163321649</v>
      </c>
      <c r="F59" s="64">
        <v>5244.7270960885817</v>
      </c>
      <c r="G59" s="65">
        <f t="shared" si="4"/>
        <v>10732.880512420747</v>
      </c>
      <c r="H59" s="66">
        <v>5</v>
      </c>
      <c r="I59" s="64">
        <v>0</v>
      </c>
      <c r="J59" s="65">
        <f t="shared" si="5"/>
        <v>5</v>
      </c>
      <c r="K59" s="66">
        <v>75</v>
      </c>
      <c r="L59" s="64">
        <v>80</v>
      </c>
      <c r="M59" s="65">
        <f t="shared" si="6"/>
        <v>155</v>
      </c>
      <c r="N59" s="30">
        <f t="shared" si="13"/>
        <v>0.27886958416321977</v>
      </c>
      <c r="O59" s="30">
        <f t="shared" si="0"/>
        <v>0.26435116411736803</v>
      </c>
      <c r="P59" s="31">
        <f t="shared" si="1"/>
        <v>0.27158098462603103</v>
      </c>
      <c r="Q59" s="41"/>
      <c r="R59" s="58">
        <f t="shared" si="10"/>
        <v>68.601917704152058</v>
      </c>
      <c r="S59" s="58">
        <f t="shared" si="11"/>
        <v>65.559088701107271</v>
      </c>
      <c r="T59" s="58">
        <f t="shared" si="12"/>
        <v>67.080503202629671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5277.4593784685767</v>
      </c>
      <c r="F60" s="56">
        <v>5261.7548858419968</v>
      </c>
      <c r="G60" s="57">
        <f t="shared" si="4"/>
        <v>10539.214264310573</v>
      </c>
      <c r="H60" s="55">
        <v>5</v>
      </c>
      <c r="I60" s="56">
        <v>0</v>
      </c>
      <c r="J60" s="57">
        <f t="shared" ref="J60:J84" si="22">+H60+I60</f>
        <v>5</v>
      </c>
      <c r="K60" s="55">
        <v>76</v>
      </c>
      <c r="L60" s="56">
        <v>80</v>
      </c>
      <c r="M60" s="57">
        <f t="shared" ref="M60:M84" si="23">+K60+L60</f>
        <v>156</v>
      </c>
      <c r="N60" s="32">
        <f t="shared" si="13"/>
        <v>0.26482634376096831</v>
      </c>
      <c r="O60" s="32">
        <f t="shared" si="0"/>
        <v>0.26520941964929418</v>
      </c>
      <c r="P60" s="33">
        <f t="shared" si="1"/>
        <v>0.26501745786337189</v>
      </c>
      <c r="Q60" s="41"/>
      <c r="R60" s="58">
        <f t="shared" si="10"/>
        <v>65.153819487266375</v>
      </c>
      <c r="S60" s="58">
        <f t="shared" si="11"/>
        <v>65.77193607302496</v>
      </c>
      <c r="T60" s="58">
        <f t="shared" si="12"/>
        <v>65.460958163419704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4979.8251351367499</v>
      </c>
      <c r="F61" s="56">
        <v>5152.6210303909456</v>
      </c>
      <c r="G61" s="57">
        <f t="shared" si="4"/>
        <v>10132.446165527695</v>
      </c>
      <c r="H61" s="55">
        <v>5</v>
      </c>
      <c r="I61" s="56">
        <v>0</v>
      </c>
      <c r="J61" s="57">
        <f t="shared" si="22"/>
        <v>5</v>
      </c>
      <c r="K61" s="55">
        <v>75</v>
      </c>
      <c r="L61" s="56">
        <v>80</v>
      </c>
      <c r="M61" s="57">
        <f t="shared" si="23"/>
        <v>155</v>
      </c>
      <c r="N61" s="32">
        <f t="shared" si="13"/>
        <v>0.25303989507808688</v>
      </c>
      <c r="O61" s="32">
        <f t="shared" si="0"/>
        <v>0.25970872128986622</v>
      </c>
      <c r="P61" s="33">
        <f t="shared" si="1"/>
        <v>0.25638780783217852</v>
      </c>
      <c r="Q61" s="41"/>
      <c r="R61" s="58">
        <f t="shared" si="10"/>
        <v>62.247814189209372</v>
      </c>
      <c r="S61" s="58">
        <f t="shared" si="11"/>
        <v>64.407762879886818</v>
      </c>
      <c r="T61" s="58">
        <f t="shared" si="12"/>
        <v>63.327788534548098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4759.2152469732546</v>
      </c>
      <c r="F62" s="56">
        <v>4999.7603748283882</v>
      </c>
      <c r="G62" s="57">
        <f t="shared" si="4"/>
        <v>9758.9756218016428</v>
      </c>
      <c r="H62" s="55">
        <v>5</v>
      </c>
      <c r="I62" s="56">
        <v>0</v>
      </c>
      <c r="J62" s="57">
        <f t="shared" si="22"/>
        <v>5</v>
      </c>
      <c r="K62" s="55">
        <v>75</v>
      </c>
      <c r="L62" s="56">
        <v>80</v>
      </c>
      <c r="M62" s="57">
        <f t="shared" si="23"/>
        <v>155</v>
      </c>
      <c r="N62" s="32">
        <f t="shared" si="13"/>
        <v>0.24183004303725886</v>
      </c>
      <c r="O62" s="32">
        <f t="shared" si="0"/>
        <v>0.25200405115062441</v>
      </c>
      <c r="P62" s="33">
        <f t="shared" si="1"/>
        <v>0.24693764225206585</v>
      </c>
      <c r="Q62" s="41"/>
      <c r="R62" s="58">
        <f t="shared" si="10"/>
        <v>59.490190587165685</v>
      </c>
      <c r="S62" s="58">
        <f t="shared" si="11"/>
        <v>62.497004685354852</v>
      </c>
      <c r="T62" s="58">
        <f t="shared" si="12"/>
        <v>60.993597636260269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4647.3366944053932</v>
      </c>
      <c r="F63" s="56">
        <v>4861.8792037981812</v>
      </c>
      <c r="G63" s="57">
        <f t="shared" si="4"/>
        <v>9509.2158982035744</v>
      </c>
      <c r="H63" s="55">
        <v>5</v>
      </c>
      <c r="I63" s="56">
        <v>0</v>
      </c>
      <c r="J63" s="57">
        <f t="shared" si="22"/>
        <v>5</v>
      </c>
      <c r="K63" s="55">
        <v>75</v>
      </c>
      <c r="L63" s="56">
        <v>77</v>
      </c>
      <c r="M63" s="57">
        <f t="shared" si="23"/>
        <v>152</v>
      </c>
      <c r="N63" s="32">
        <f t="shared" si="13"/>
        <v>0.2361451572360464</v>
      </c>
      <c r="O63" s="32">
        <f t="shared" si="0"/>
        <v>0.2546019691976425</v>
      </c>
      <c r="P63" s="33">
        <f t="shared" si="1"/>
        <v>0.24523457546429683</v>
      </c>
      <c r="Q63" s="41"/>
      <c r="R63" s="58">
        <f t="shared" si="10"/>
        <v>58.091708680067413</v>
      </c>
      <c r="S63" s="58">
        <f t="shared" si="11"/>
        <v>63.141288361015341</v>
      </c>
      <c r="T63" s="58">
        <f t="shared" si="12"/>
        <v>60.56825412868519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4369.9416494222714</v>
      </c>
      <c r="F64" s="56">
        <v>4685.9064109062028</v>
      </c>
      <c r="G64" s="57">
        <f t="shared" si="4"/>
        <v>9055.8480603284734</v>
      </c>
      <c r="H64" s="55">
        <v>5</v>
      </c>
      <c r="I64" s="56">
        <v>0</v>
      </c>
      <c r="J64" s="57">
        <f t="shared" si="22"/>
        <v>5</v>
      </c>
      <c r="K64" s="55">
        <v>75</v>
      </c>
      <c r="L64" s="56">
        <v>79</v>
      </c>
      <c r="M64" s="57">
        <f t="shared" si="23"/>
        <v>154</v>
      </c>
      <c r="N64" s="3">
        <f t="shared" si="13"/>
        <v>0.22204988056007477</v>
      </c>
      <c r="O64" s="3">
        <f t="shared" si="0"/>
        <v>0.23917447993600463</v>
      </c>
      <c r="P64" s="4">
        <f t="shared" si="1"/>
        <v>0.23059299399899352</v>
      </c>
      <c r="Q64" s="41"/>
      <c r="R64" s="58">
        <f t="shared" si="10"/>
        <v>54.624270617778393</v>
      </c>
      <c r="S64" s="58">
        <f t="shared" si="11"/>
        <v>59.315271024129153</v>
      </c>
      <c r="T64" s="58">
        <f t="shared" si="12"/>
        <v>56.955019247348886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3938.1522091714446</v>
      </c>
      <c r="F65" s="56">
        <v>4154.1735075039905</v>
      </c>
      <c r="G65" s="57">
        <f t="shared" si="4"/>
        <v>8092.3257166754356</v>
      </c>
      <c r="H65" s="55">
        <v>5</v>
      </c>
      <c r="I65" s="56">
        <v>0</v>
      </c>
      <c r="J65" s="57">
        <f t="shared" si="22"/>
        <v>5</v>
      </c>
      <c r="K65" s="55">
        <v>75</v>
      </c>
      <c r="L65" s="56">
        <v>79</v>
      </c>
      <c r="M65" s="57">
        <f t="shared" si="23"/>
        <v>154</v>
      </c>
      <c r="N65" s="3">
        <f t="shared" si="13"/>
        <v>0.20010936022212625</v>
      </c>
      <c r="O65" s="3">
        <f t="shared" si="0"/>
        <v>0.21203417249407874</v>
      </c>
      <c r="P65" s="4">
        <f t="shared" si="1"/>
        <v>0.20605840590434496</v>
      </c>
      <c r="Q65" s="41"/>
      <c r="R65" s="58">
        <f t="shared" si="10"/>
        <v>49.226902614643059</v>
      </c>
      <c r="S65" s="58">
        <f t="shared" si="11"/>
        <v>52.584474778531529</v>
      </c>
      <c r="T65" s="58">
        <f t="shared" si="12"/>
        <v>50.8951302935562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2066.7260090934806</v>
      </c>
      <c r="F66" s="56">
        <v>2067.5393573904839</v>
      </c>
      <c r="G66" s="57">
        <f t="shared" si="4"/>
        <v>4134.2653664839645</v>
      </c>
      <c r="H66" s="55">
        <v>5</v>
      </c>
      <c r="I66" s="56">
        <v>0</v>
      </c>
      <c r="J66" s="57">
        <f t="shared" si="22"/>
        <v>5</v>
      </c>
      <c r="K66" s="55">
        <v>49</v>
      </c>
      <c r="L66" s="56">
        <v>54</v>
      </c>
      <c r="M66" s="57">
        <f t="shared" si="23"/>
        <v>103</v>
      </c>
      <c r="N66" s="3">
        <f t="shared" si="13"/>
        <v>0.15619150612858831</v>
      </c>
      <c r="O66" s="3">
        <f t="shared" si="0"/>
        <v>0.15438615273226433</v>
      </c>
      <c r="P66" s="4">
        <f t="shared" si="1"/>
        <v>0.15528340469065371</v>
      </c>
      <c r="Q66" s="41"/>
      <c r="R66" s="58">
        <f t="shared" si="10"/>
        <v>38.272703872101495</v>
      </c>
      <c r="S66" s="58">
        <f t="shared" si="11"/>
        <v>38.287765877601551</v>
      </c>
      <c r="T66" s="58">
        <f t="shared" si="12"/>
        <v>38.280234874851523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1947.5422599322894</v>
      </c>
      <c r="F67" s="56">
        <v>1951.5561171469105</v>
      </c>
      <c r="G67" s="57">
        <f t="shared" si="4"/>
        <v>3899.0983770792</v>
      </c>
      <c r="H67" s="55">
        <v>5</v>
      </c>
      <c r="I67" s="56">
        <v>0</v>
      </c>
      <c r="J67" s="57">
        <f t="shared" si="22"/>
        <v>5</v>
      </c>
      <c r="K67" s="55">
        <v>51</v>
      </c>
      <c r="L67" s="56">
        <v>54</v>
      </c>
      <c r="M67" s="57">
        <f t="shared" si="23"/>
        <v>105</v>
      </c>
      <c r="N67" s="3">
        <f t="shared" si="13"/>
        <v>0.14186642336336608</v>
      </c>
      <c r="O67" s="3">
        <f t="shared" si="0"/>
        <v>0.14572551651335952</v>
      </c>
      <c r="P67" s="4">
        <f t="shared" si="1"/>
        <v>0.14377206405159293</v>
      </c>
      <c r="Q67" s="41"/>
      <c r="R67" s="58">
        <f t="shared" si="10"/>
        <v>34.777540355933738</v>
      </c>
      <c r="S67" s="58">
        <f t="shared" si="11"/>
        <v>36.139928095313159</v>
      </c>
      <c r="T67" s="58">
        <f t="shared" si="12"/>
        <v>35.446348882538182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1891.1910907462106</v>
      </c>
      <c r="F68" s="56">
        <v>1845.0778211114416</v>
      </c>
      <c r="G68" s="57">
        <f t="shared" si="4"/>
        <v>3736.2689118576523</v>
      </c>
      <c r="H68" s="55">
        <v>5</v>
      </c>
      <c r="I68" s="56">
        <v>0</v>
      </c>
      <c r="J68" s="57">
        <f t="shared" si="22"/>
        <v>5</v>
      </c>
      <c r="K68" s="55">
        <v>50</v>
      </c>
      <c r="L68" s="56">
        <v>54</v>
      </c>
      <c r="M68" s="57">
        <f t="shared" si="23"/>
        <v>104</v>
      </c>
      <c r="N68" s="3">
        <f t="shared" si="13"/>
        <v>0.14029607498117289</v>
      </c>
      <c r="O68" s="3">
        <f t="shared" si="0"/>
        <v>0.13777462821919367</v>
      </c>
      <c r="P68" s="4">
        <f t="shared" si="1"/>
        <v>0.13903948019714396</v>
      </c>
      <c r="Q68" s="41"/>
      <c r="R68" s="58">
        <f t="shared" si="10"/>
        <v>34.385292559022012</v>
      </c>
      <c r="S68" s="58">
        <f t="shared" si="11"/>
        <v>34.168107798360033</v>
      </c>
      <c r="T68" s="58">
        <f t="shared" si="12"/>
        <v>34.277696439061032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1331.1553787331163</v>
      </c>
      <c r="F69" s="61">
        <v>1239</v>
      </c>
      <c r="G69" s="62">
        <f t="shared" si="4"/>
        <v>2570.1553787331163</v>
      </c>
      <c r="H69" s="67">
        <v>5</v>
      </c>
      <c r="I69" s="61">
        <v>1</v>
      </c>
      <c r="J69" s="62">
        <f t="shared" si="22"/>
        <v>6</v>
      </c>
      <c r="K69" s="67">
        <v>49</v>
      </c>
      <c r="L69" s="61">
        <v>53</v>
      </c>
      <c r="M69" s="62">
        <f t="shared" si="23"/>
        <v>102</v>
      </c>
      <c r="N69" s="6">
        <f t="shared" si="13"/>
        <v>0.1006012226974846</v>
      </c>
      <c r="O69" s="6">
        <f t="shared" si="0"/>
        <v>9.2739520958083826E-2</v>
      </c>
      <c r="P69" s="7">
        <f t="shared" si="1"/>
        <v>9.6651450764632829E-2</v>
      </c>
      <c r="Q69" s="41"/>
      <c r="R69" s="58">
        <f t="shared" si="10"/>
        <v>24.651025532094746</v>
      </c>
      <c r="S69" s="58">
        <f t="shared" si="11"/>
        <v>22.944444444444443</v>
      </c>
      <c r="T69" s="58">
        <f t="shared" si="12"/>
        <v>23.797734988269596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5298.9999999999991</v>
      </c>
      <c r="F70" s="64">
        <v>5698.9611121542139</v>
      </c>
      <c r="G70" s="65">
        <f t="shared" si="4"/>
        <v>10997.961112154213</v>
      </c>
      <c r="H70" s="66">
        <v>346</v>
      </c>
      <c r="I70" s="64">
        <v>362</v>
      </c>
      <c r="J70" s="65">
        <f t="shared" si="22"/>
        <v>708</v>
      </c>
      <c r="K70" s="66">
        <v>0</v>
      </c>
      <c r="L70" s="64">
        <v>0</v>
      </c>
      <c r="M70" s="65">
        <f t="shared" si="23"/>
        <v>0</v>
      </c>
      <c r="N70" s="15">
        <f t="shared" si="13"/>
        <v>7.0902911582102324E-2</v>
      </c>
      <c r="O70" s="15">
        <f t="shared" si="0"/>
        <v>7.2884196748442473E-2</v>
      </c>
      <c r="P70" s="16">
        <f t="shared" si="1"/>
        <v>7.1915941568281891E-2</v>
      </c>
      <c r="Q70" s="41"/>
      <c r="R70" s="58">
        <f t="shared" si="10"/>
        <v>15.315028901734101</v>
      </c>
      <c r="S70" s="58">
        <f t="shared" si="11"/>
        <v>15.742986497663574</v>
      </c>
      <c r="T70" s="58">
        <f t="shared" si="12"/>
        <v>15.533843378748889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7366.3276680811323</v>
      </c>
      <c r="F71" s="56">
        <v>8851.786170856838</v>
      </c>
      <c r="G71" s="57">
        <f t="shared" ref="G71:G84" si="24">+E71+F71</f>
        <v>16218.11383893797</v>
      </c>
      <c r="H71" s="55">
        <v>374</v>
      </c>
      <c r="I71" s="56">
        <v>350</v>
      </c>
      <c r="J71" s="57">
        <f t="shared" si="22"/>
        <v>724</v>
      </c>
      <c r="K71" s="55">
        <v>0</v>
      </c>
      <c r="L71" s="56">
        <v>0</v>
      </c>
      <c r="M71" s="57">
        <f t="shared" si="23"/>
        <v>0</v>
      </c>
      <c r="N71" s="3">
        <f t="shared" si="13"/>
        <v>9.1185478164997183E-2</v>
      </c>
      <c r="O71" s="3">
        <f t="shared" si="0"/>
        <v>0.11708711866212748</v>
      </c>
      <c r="P71" s="4">
        <f t="shared" si="1"/>
        <v>0.10370698945504636</v>
      </c>
      <c r="Q71" s="41"/>
      <c r="R71" s="58">
        <f t="shared" ref="R71:R86" si="25">+E71/(H71+K71)</f>
        <v>19.69606328363939</v>
      </c>
      <c r="S71" s="58">
        <f t="shared" ref="S71:S86" si="26">+F71/(I71+L71)</f>
        <v>25.290817631019536</v>
      </c>
      <c r="T71" s="58">
        <f t="shared" ref="T71:T86" si="27">+G71/(J71+M71)</f>
        <v>22.400709722290014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12303.660154765668</v>
      </c>
      <c r="F72" s="56">
        <v>14643.400774883936</v>
      </c>
      <c r="G72" s="57">
        <f t="shared" si="24"/>
        <v>26947.060929649604</v>
      </c>
      <c r="H72" s="55">
        <v>348</v>
      </c>
      <c r="I72" s="56">
        <v>352</v>
      </c>
      <c r="J72" s="57">
        <f t="shared" si="22"/>
        <v>700</v>
      </c>
      <c r="K72" s="55">
        <v>0</v>
      </c>
      <c r="L72" s="56">
        <v>0</v>
      </c>
      <c r="M72" s="57">
        <f t="shared" si="23"/>
        <v>0</v>
      </c>
      <c r="N72" s="3">
        <f t="shared" si="13"/>
        <v>0.16368215403849601</v>
      </c>
      <c r="O72" s="3">
        <f t="shared" si="0"/>
        <v>0.19259523325552313</v>
      </c>
      <c r="P72" s="4">
        <f t="shared" si="1"/>
        <v>0.17822130244477252</v>
      </c>
      <c r="Q72" s="41"/>
      <c r="R72" s="58">
        <f t="shared" si="25"/>
        <v>35.355345272315141</v>
      </c>
      <c r="S72" s="58">
        <f t="shared" si="26"/>
        <v>41.600570383193002</v>
      </c>
      <c r="T72" s="58">
        <f t="shared" si="27"/>
        <v>38.495801328070861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14596.729521814726</v>
      </c>
      <c r="F73" s="56">
        <v>16468.883706839682</v>
      </c>
      <c r="G73" s="57">
        <f t="shared" si="24"/>
        <v>31065.613228654409</v>
      </c>
      <c r="H73" s="55">
        <v>348</v>
      </c>
      <c r="I73" s="56">
        <v>368</v>
      </c>
      <c r="J73" s="57">
        <f t="shared" si="22"/>
        <v>716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0.19418807899391666</v>
      </c>
      <c r="O73" s="3">
        <f t="shared" ref="O73" si="29">+F73/(I73*216+L73*248)</f>
        <v>0.2071870434133414</v>
      </c>
      <c r="P73" s="4">
        <f t="shared" ref="P73" si="30">+G73/(J73*216+M73*248)</f>
        <v>0.20086911098602322</v>
      </c>
      <c r="Q73" s="41"/>
      <c r="R73" s="58">
        <f t="shared" si="25"/>
        <v>41.944625062685994</v>
      </c>
      <c r="S73" s="58">
        <f t="shared" si="26"/>
        <v>44.752401377281743</v>
      </c>
      <c r="T73" s="58">
        <f t="shared" si="27"/>
        <v>43.387727972981018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15637.095717930591</v>
      </c>
      <c r="F74" s="56">
        <v>18643.601694590834</v>
      </c>
      <c r="G74" s="57">
        <f t="shared" si="24"/>
        <v>34280.697412521426</v>
      </c>
      <c r="H74" s="55">
        <v>352</v>
      </c>
      <c r="I74" s="56">
        <v>362</v>
      </c>
      <c r="J74" s="57">
        <f t="shared" si="22"/>
        <v>714</v>
      </c>
      <c r="K74" s="55">
        <v>0</v>
      </c>
      <c r="L74" s="56">
        <v>0</v>
      </c>
      <c r="M74" s="57">
        <f t="shared" si="23"/>
        <v>0</v>
      </c>
      <c r="N74" s="3">
        <f t="shared" si="13"/>
        <v>0.20566466379853998</v>
      </c>
      <c r="O74" s="3">
        <f t="shared" si="0"/>
        <v>0.23843362101737817</v>
      </c>
      <c r="P74" s="4">
        <f t="shared" si="1"/>
        <v>0.22227861689828707</v>
      </c>
      <c r="Q74" s="41"/>
      <c r="R74" s="58">
        <f t="shared" si="25"/>
        <v>44.423567380484634</v>
      </c>
      <c r="S74" s="58">
        <f t="shared" si="26"/>
        <v>51.501662139753684</v>
      </c>
      <c r="T74" s="58">
        <f t="shared" si="27"/>
        <v>48.012181250030011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16047.291001597359</v>
      </c>
      <c r="F75" s="56">
        <v>19977.381871988699</v>
      </c>
      <c r="G75" s="57">
        <f t="shared" si="24"/>
        <v>36024.67287358606</v>
      </c>
      <c r="H75" s="55">
        <v>374</v>
      </c>
      <c r="I75" s="56">
        <v>348</v>
      </c>
      <c r="J75" s="57">
        <f t="shared" si="22"/>
        <v>722</v>
      </c>
      <c r="K75" s="55">
        <v>0</v>
      </c>
      <c r="L75" s="56">
        <v>0</v>
      </c>
      <c r="M75" s="57">
        <f t="shared" si="23"/>
        <v>0</v>
      </c>
      <c r="N75" s="3">
        <f t="shared" si="13"/>
        <v>0.19864442218257772</v>
      </c>
      <c r="O75" s="3">
        <f t="shared" si="0"/>
        <v>0.26576976734765723</v>
      </c>
      <c r="P75" s="4">
        <f t="shared" si="1"/>
        <v>0.23099846666657728</v>
      </c>
      <c r="Q75" s="41"/>
      <c r="R75" s="58">
        <f t="shared" si="25"/>
        <v>42.907195191436792</v>
      </c>
      <c r="S75" s="58">
        <f t="shared" si="26"/>
        <v>57.406269747093958</v>
      </c>
      <c r="T75" s="58">
        <f t="shared" si="27"/>
        <v>49.89566879998069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19901.819896887522</v>
      </c>
      <c r="F76" s="56">
        <v>26020.504105557622</v>
      </c>
      <c r="G76" s="57">
        <f t="shared" si="24"/>
        <v>45922.324002445144</v>
      </c>
      <c r="H76" s="55">
        <v>348</v>
      </c>
      <c r="I76" s="56">
        <v>348</v>
      </c>
      <c r="J76" s="57">
        <f t="shared" si="22"/>
        <v>696</v>
      </c>
      <c r="K76" s="55">
        <v>0</v>
      </c>
      <c r="L76" s="56">
        <v>0</v>
      </c>
      <c r="M76" s="57">
        <f t="shared" si="23"/>
        <v>0</v>
      </c>
      <c r="N76" s="3">
        <f t="shared" si="13"/>
        <v>0.26476452608673268</v>
      </c>
      <c r="O76" s="3">
        <f t="shared" si="0"/>
        <v>0.34616464593387641</v>
      </c>
      <c r="P76" s="4">
        <f t="shared" si="1"/>
        <v>0.30546458601030457</v>
      </c>
      <c r="Q76" s="41"/>
      <c r="R76" s="58">
        <f t="shared" si="25"/>
        <v>57.189137634734259</v>
      </c>
      <c r="S76" s="58">
        <f t="shared" si="26"/>
        <v>74.771563521717312</v>
      </c>
      <c r="T76" s="58">
        <f t="shared" si="27"/>
        <v>65.980350578225782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22221.383271293133</v>
      </c>
      <c r="F77" s="56">
        <v>27841.461780753471</v>
      </c>
      <c r="G77" s="57">
        <f t="shared" si="24"/>
        <v>50062.845052046599</v>
      </c>
      <c r="H77" s="55">
        <v>348</v>
      </c>
      <c r="I77" s="56">
        <v>374</v>
      </c>
      <c r="J77" s="57">
        <f t="shared" si="22"/>
        <v>722</v>
      </c>
      <c r="K77" s="55">
        <v>0</v>
      </c>
      <c r="L77" s="56">
        <v>0</v>
      </c>
      <c r="M77" s="57">
        <f t="shared" si="23"/>
        <v>0</v>
      </c>
      <c r="N77" s="3">
        <f t="shared" si="13"/>
        <v>0.29562291495441056</v>
      </c>
      <c r="O77" s="3">
        <f t="shared" si="0"/>
        <v>0.34464079249298712</v>
      </c>
      <c r="P77" s="4">
        <f t="shared" si="1"/>
        <v>0.32101444708658178</v>
      </c>
      <c r="Q77" s="41"/>
      <c r="R77" s="58">
        <f t="shared" si="25"/>
        <v>63.854549630152682</v>
      </c>
      <c r="S77" s="58">
        <f t="shared" si="26"/>
        <v>74.442411178485216</v>
      </c>
      <c r="T77" s="58">
        <f t="shared" si="27"/>
        <v>69.339120570701667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20371.808776367114</v>
      </c>
      <c r="F78" s="56">
        <v>26665.291751849945</v>
      </c>
      <c r="G78" s="57">
        <f t="shared" si="24"/>
        <v>47037.100528217059</v>
      </c>
      <c r="H78" s="55">
        <v>364</v>
      </c>
      <c r="I78" s="56">
        <v>348</v>
      </c>
      <c r="J78" s="57">
        <f t="shared" si="22"/>
        <v>712</v>
      </c>
      <c r="K78" s="55">
        <v>0</v>
      </c>
      <c r="L78" s="56">
        <v>0</v>
      </c>
      <c r="M78" s="57">
        <f t="shared" si="23"/>
        <v>0</v>
      </c>
      <c r="N78" s="3">
        <f t="shared" si="13"/>
        <v>0.25910420197862122</v>
      </c>
      <c r="O78" s="3">
        <f t="shared" si="0"/>
        <v>0.35474259993414681</v>
      </c>
      <c r="P78" s="4">
        <f t="shared" si="1"/>
        <v>0.30584881221531068</v>
      </c>
      <c r="Q78" s="41"/>
      <c r="R78" s="58">
        <f t="shared" si="25"/>
        <v>55.966507627382178</v>
      </c>
      <c r="S78" s="58">
        <f t="shared" si="26"/>
        <v>76.624401585775701</v>
      </c>
      <c r="T78" s="58">
        <f t="shared" si="27"/>
        <v>66.063343438507104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19333.26909399002</v>
      </c>
      <c r="F79" s="56">
        <v>25486.47534675428</v>
      </c>
      <c r="G79" s="57">
        <f t="shared" si="24"/>
        <v>44819.744440744296</v>
      </c>
      <c r="H79" s="55">
        <v>374</v>
      </c>
      <c r="I79" s="56">
        <v>350</v>
      </c>
      <c r="J79" s="57">
        <f t="shared" si="22"/>
        <v>724</v>
      </c>
      <c r="K79" s="55">
        <v>0</v>
      </c>
      <c r="L79" s="56">
        <v>0</v>
      </c>
      <c r="M79" s="57">
        <f t="shared" si="23"/>
        <v>0</v>
      </c>
      <c r="N79" s="3">
        <f t="shared" si="13"/>
        <v>0.23932052255384756</v>
      </c>
      <c r="O79" s="3">
        <f t="shared" si="0"/>
        <v>0.33712268977188198</v>
      </c>
      <c r="P79" s="4">
        <f t="shared" si="1"/>
        <v>0.28660057576698572</v>
      </c>
      <c r="Q79" s="41"/>
      <c r="R79" s="58">
        <f t="shared" si="25"/>
        <v>51.693232871631068</v>
      </c>
      <c r="S79" s="58">
        <f t="shared" si="26"/>
        <v>72.81850099072652</v>
      </c>
      <c r="T79" s="58">
        <f t="shared" si="27"/>
        <v>61.905724365668917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15767.118677989847</v>
      </c>
      <c r="F80" s="56">
        <v>20432.859424497972</v>
      </c>
      <c r="G80" s="57">
        <f t="shared" si="24"/>
        <v>36199.978102487818</v>
      </c>
      <c r="H80" s="55">
        <v>348</v>
      </c>
      <c r="I80" s="56">
        <v>350</v>
      </c>
      <c r="J80" s="57">
        <f t="shared" si="22"/>
        <v>698</v>
      </c>
      <c r="K80" s="55">
        <v>0</v>
      </c>
      <c r="L80" s="56">
        <v>0</v>
      </c>
      <c r="M80" s="57">
        <f t="shared" si="23"/>
        <v>0</v>
      </c>
      <c r="N80" s="3">
        <f t="shared" si="13"/>
        <v>0.20975839024571422</v>
      </c>
      <c r="O80" s="3">
        <f t="shared" si="0"/>
        <v>0.27027591831346526</v>
      </c>
      <c r="P80" s="4">
        <f t="shared" si="1"/>
        <v>0.24010385560919967</v>
      </c>
      <c r="Q80" s="41"/>
      <c r="R80" s="58">
        <f t="shared" si="25"/>
        <v>45.307812293074271</v>
      </c>
      <c r="S80" s="58">
        <f t="shared" si="26"/>
        <v>58.379598355708495</v>
      </c>
      <c r="T80" s="58">
        <f t="shared" si="27"/>
        <v>51.862432811587134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13824.696566061572</v>
      </c>
      <c r="F81" s="56">
        <v>18618.668102423861</v>
      </c>
      <c r="G81" s="57">
        <f t="shared" si="24"/>
        <v>32443.364668485432</v>
      </c>
      <c r="H81" s="55">
        <v>350</v>
      </c>
      <c r="I81" s="56">
        <v>360</v>
      </c>
      <c r="J81" s="57">
        <f t="shared" si="22"/>
        <v>710</v>
      </c>
      <c r="K81" s="55">
        <v>0</v>
      </c>
      <c r="L81" s="56">
        <v>0</v>
      </c>
      <c r="M81" s="57">
        <f t="shared" si="23"/>
        <v>0</v>
      </c>
      <c r="N81" s="3">
        <f t="shared" si="13"/>
        <v>0.18286635669393614</v>
      </c>
      <c r="O81" s="3">
        <f t="shared" ref="O81:O86" si="31">+F81/(I81*216+L81*248)</f>
        <v>0.23943760419783772</v>
      </c>
      <c r="P81" s="4">
        <f t="shared" ref="P81:P86" si="32">+G81/(J81*216+M81*248)</f>
        <v>0.21155036951281581</v>
      </c>
      <c r="Q81" s="41"/>
      <c r="R81" s="58">
        <f t="shared" si="25"/>
        <v>39.499133045890204</v>
      </c>
      <c r="S81" s="58">
        <f t="shared" si="26"/>
        <v>51.718522506732945</v>
      </c>
      <c r="T81" s="58">
        <f t="shared" si="27"/>
        <v>45.694879814768214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12392.809186786479</v>
      </c>
      <c r="F82" s="56">
        <v>17333.947164211382</v>
      </c>
      <c r="G82" s="57">
        <f t="shared" si="24"/>
        <v>29726.756350997861</v>
      </c>
      <c r="H82" s="55">
        <v>348</v>
      </c>
      <c r="I82" s="56">
        <v>352</v>
      </c>
      <c r="J82" s="57">
        <f t="shared" si="22"/>
        <v>700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0.16486815116520964</v>
      </c>
      <c r="O82" s="3">
        <f t="shared" si="31"/>
        <v>0.22798225963030544</v>
      </c>
      <c r="P82" s="4">
        <f t="shared" si="32"/>
        <v>0.19660553142194354</v>
      </c>
      <c r="Q82" s="41"/>
      <c r="R82" s="58">
        <f t="shared" si="25"/>
        <v>35.611520651685282</v>
      </c>
      <c r="S82" s="58">
        <f t="shared" si="26"/>
        <v>49.244168080145975</v>
      </c>
      <c r="T82" s="58">
        <f t="shared" si="27"/>
        <v>42.466794787139804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9907.9963362988656</v>
      </c>
      <c r="F83" s="56">
        <v>13223.544233969467</v>
      </c>
      <c r="G83" s="57">
        <f t="shared" si="24"/>
        <v>23131.540570268335</v>
      </c>
      <c r="H83" s="55">
        <v>368</v>
      </c>
      <c r="I83" s="56">
        <v>348</v>
      </c>
      <c r="J83" s="57">
        <f t="shared" si="22"/>
        <v>716</v>
      </c>
      <c r="K83" s="55">
        <v>0</v>
      </c>
      <c r="L83" s="56">
        <v>0</v>
      </c>
      <c r="M83" s="57">
        <f t="shared" si="23"/>
        <v>0</v>
      </c>
      <c r="N83" s="3">
        <f t="shared" si="33"/>
        <v>0.12464769948041045</v>
      </c>
      <c r="O83" s="3">
        <f t="shared" si="31"/>
        <v>0.17591986262730772</v>
      </c>
      <c r="P83" s="4">
        <f t="shared" si="32"/>
        <v>0.14956768938979628</v>
      </c>
      <c r="Q83" s="41"/>
      <c r="R83" s="58">
        <f t="shared" si="25"/>
        <v>26.923903087768657</v>
      </c>
      <c r="S83" s="58">
        <f t="shared" si="26"/>
        <v>37.998690327498473</v>
      </c>
      <c r="T83" s="58">
        <f t="shared" si="27"/>
        <v>32.306620908195995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4395.9793411214705</v>
      </c>
      <c r="F84" s="61">
        <v>5562.0000000000009</v>
      </c>
      <c r="G84" s="62">
        <f t="shared" si="24"/>
        <v>9957.9793411214705</v>
      </c>
      <c r="H84" s="67">
        <v>348</v>
      </c>
      <c r="I84" s="61">
        <v>348</v>
      </c>
      <c r="J84" s="62">
        <f t="shared" si="22"/>
        <v>696</v>
      </c>
      <c r="K84" s="67">
        <v>0</v>
      </c>
      <c r="L84" s="61">
        <v>0</v>
      </c>
      <c r="M84" s="62">
        <f t="shared" si="23"/>
        <v>0</v>
      </c>
      <c r="N84" s="6">
        <f t="shared" si="33"/>
        <v>5.8482058071539361E-2</v>
      </c>
      <c r="O84" s="6">
        <f t="shared" si="31"/>
        <v>7.3994252873563232E-2</v>
      </c>
      <c r="P84" s="7">
        <f t="shared" si="32"/>
        <v>6.6238155472551283E-2</v>
      </c>
      <c r="Q84" s="41"/>
      <c r="R84" s="58">
        <f t="shared" si="25"/>
        <v>12.632124543452502</v>
      </c>
      <c r="S84" s="58">
        <f t="shared" si="26"/>
        <v>15.982758620689658</v>
      </c>
      <c r="T84" s="58">
        <f t="shared" si="27"/>
        <v>14.307441582071078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1957.9630058293139</v>
      </c>
      <c r="F85" s="64">
        <v>5443.6995584359493</v>
      </c>
      <c r="G85" s="65">
        <f t="shared" ref="G85:G86" si="34">+E85+F85</f>
        <v>7401.6625642652634</v>
      </c>
      <c r="H85" s="71">
        <v>98</v>
      </c>
      <c r="I85" s="64">
        <v>88</v>
      </c>
      <c r="J85" s="65">
        <f t="shared" ref="J85:J86" si="35">+H85+I85</f>
        <v>186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9.2496362709245744E-2</v>
      </c>
      <c r="O85" s="3">
        <f t="shared" si="31"/>
        <v>0.28638991784700912</v>
      </c>
      <c r="P85" s="4">
        <f t="shared" si="32"/>
        <v>0.18423094793571443</v>
      </c>
      <c r="Q85" s="41"/>
      <c r="R85" s="58">
        <f t="shared" si="25"/>
        <v>19.979214345197082</v>
      </c>
      <c r="S85" s="58">
        <f t="shared" si="26"/>
        <v>61.860222254953968</v>
      </c>
      <c r="T85" s="58">
        <f t="shared" si="27"/>
        <v>39.793884754114316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1797.0097534981689</v>
      </c>
      <c r="F86" s="61">
        <v>5249</v>
      </c>
      <c r="G86" s="62">
        <f t="shared" si="34"/>
        <v>7046.0097534981687</v>
      </c>
      <c r="H86" s="72">
        <v>98</v>
      </c>
      <c r="I86" s="61">
        <v>88</v>
      </c>
      <c r="J86" s="62">
        <f t="shared" si="35"/>
        <v>186</v>
      </c>
      <c r="K86" s="72">
        <v>0</v>
      </c>
      <c r="L86" s="61">
        <v>0</v>
      </c>
      <c r="M86" s="62">
        <f t="shared" si="36"/>
        <v>0</v>
      </c>
      <c r="N86" s="6">
        <f t="shared" si="33"/>
        <v>8.4892751015597553E-2</v>
      </c>
      <c r="O86" s="6">
        <f t="shared" si="31"/>
        <v>0.27614688552188554</v>
      </c>
      <c r="P86" s="7">
        <f t="shared" si="32"/>
        <v>0.1753785780938413</v>
      </c>
      <c r="Q86" s="41"/>
      <c r="R86" s="58">
        <f t="shared" si="25"/>
        <v>18.33683421936907</v>
      </c>
      <c r="S86" s="58">
        <f t="shared" si="26"/>
        <v>59.647727272727273</v>
      </c>
      <c r="T86" s="58">
        <f t="shared" si="27"/>
        <v>37.881772868269721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1115970.0032351734</v>
      </c>
    </row>
    <row r="91" spans="2:20" x14ac:dyDescent="0.25">
      <c r="C91" t="s">
        <v>112</v>
      </c>
      <c r="D91" s="78">
        <f>SUMPRODUCT(((((J5:J86)*216)+((M5:M86)*248))*((D5:D86))/1000))</f>
        <v>5258702.9580000015</v>
      </c>
    </row>
    <row r="92" spans="2:20" x14ac:dyDescent="0.25">
      <c r="C92" t="s">
        <v>111</v>
      </c>
      <c r="D92" s="39">
        <f>+D90/D91</f>
        <v>0.21221392654199295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0.25492825333723623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566.00000000000011</v>
      </c>
      <c r="F5" s="56">
        <v>912.30679406507136</v>
      </c>
      <c r="G5" s="57">
        <f>+E5+F5</f>
        <v>1478.3067940650715</v>
      </c>
      <c r="H5" s="56">
        <v>79</v>
      </c>
      <c r="I5" s="56">
        <v>79</v>
      </c>
      <c r="J5" s="57">
        <f>+H5+I5</f>
        <v>158</v>
      </c>
      <c r="K5" s="56">
        <v>0</v>
      </c>
      <c r="L5" s="56">
        <v>0</v>
      </c>
      <c r="M5" s="57">
        <f>+K5+L5</f>
        <v>0</v>
      </c>
      <c r="N5" s="32">
        <f>+E5/(H5*216+K5*248)</f>
        <v>3.3169245194561658E-2</v>
      </c>
      <c r="O5" s="32">
        <f t="shared" ref="O5:O80" si="0">+F5/(I5*216+L5*248)</f>
        <v>5.3463829938178116E-2</v>
      </c>
      <c r="P5" s="33">
        <f>+G5/(J5*216+M5*248)</f>
        <v>4.3316537566369884E-2</v>
      </c>
      <c r="Q5" s="41"/>
      <c r="R5" s="58">
        <f>+E5/(H5+K5)</f>
        <v>7.1645569620253182</v>
      </c>
      <c r="S5" s="58">
        <f>+F5/(I5+L5)</f>
        <v>11.548187266646472</v>
      </c>
      <c r="T5" s="58">
        <f t="shared" ref="T5" si="1">+G5/(J5+M5)</f>
        <v>9.3563721143358958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1049.6231014309094</v>
      </c>
      <c r="F6" s="56">
        <v>1607.058090793297</v>
      </c>
      <c r="G6" s="57">
        <f t="shared" ref="G6:G70" si="2">+E6+F6</f>
        <v>2656.6811922242064</v>
      </c>
      <c r="H6" s="56">
        <v>79</v>
      </c>
      <c r="I6" s="56">
        <v>79</v>
      </c>
      <c r="J6" s="57">
        <f t="shared" ref="J6:J59" si="3">+H6+I6</f>
        <v>158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6.1510964687699801E-2</v>
      </c>
      <c r="O6" s="32">
        <f t="shared" ref="O6:O16" si="6">+F6/(I6*216+L6*248)</f>
        <v>9.4178275362945207E-2</v>
      </c>
      <c r="P6" s="33">
        <f t="shared" ref="P6:P16" si="7">+G6/(J6*216+M6*248)</f>
        <v>7.7844620025322497E-2</v>
      </c>
      <c r="Q6" s="41"/>
      <c r="R6" s="58">
        <f t="shared" ref="R6:R70" si="8">+E6/(H6+K6)</f>
        <v>13.286368372543157</v>
      </c>
      <c r="S6" s="58">
        <f t="shared" ref="S6:S70" si="9">+F6/(I6+L6)</f>
        <v>20.342507478396165</v>
      </c>
      <c r="T6" s="58">
        <f t="shared" ref="T6:T70" si="10">+G6/(J6+M6)</f>
        <v>16.814437925469662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1534.639664552365</v>
      </c>
      <c r="F7" s="56">
        <v>2026.5116553411897</v>
      </c>
      <c r="G7" s="57">
        <f t="shared" si="2"/>
        <v>3561.1513198935545</v>
      </c>
      <c r="H7" s="56">
        <v>78</v>
      </c>
      <c r="I7" s="56">
        <v>80</v>
      </c>
      <c r="J7" s="57">
        <f t="shared" si="3"/>
        <v>158</v>
      </c>
      <c r="K7" s="56">
        <v>0</v>
      </c>
      <c r="L7" s="56">
        <v>0</v>
      </c>
      <c r="M7" s="57">
        <f t="shared" si="4"/>
        <v>0</v>
      </c>
      <c r="N7" s="32">
        <f t="shared" si="5"/>
        <v>9.1087349510468013E-2</v>
      </c>
      <c r="O7" s="32">
        <f t="shared" si="6"/>
        <v>0.117274980054467</v>
      </c>
      <c r="P7" s="33">
        <f t="shared" si="7"/>
        <v>0.10434690927958142</v>
      </c>
      <c r="Q7" s="41"/>
      <c r="R7" s="58">
        <f t="shared" si="8"/>
        <v>19.67486749426109</v>
      </c>
      <c r="S7" s="58">
        <f t="shared" si="9"/>
        <v>25.331395691764872</v>
      </c>
      <c r="T7" s="58">
        <f t="shared" si="10"/>
        <v>22.538932404389584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1921.3313742124546</v>
      </c>
      <c r="F8" s="56">
        <v>2179.2770891622499</v>
      </c>
      <c r="G8" s="57">
        <f t="shared" si="2"/>
        <v>4100.608463374705</v>
      </c>
      <c r="H8" s="56">
        <v>69</v>
      </c>
      <c r="I8" s="56">
        <v>82</v>
      </c>
      <c r="J8" s="57">
        <f t="shared" si="3"/>
        <v>151</v>
      </c>
      <c r="K8" s="56">
        <v>0</v>
      </c>
      <c r="L8" s="56">
        <v>0</v>
      </c>
      <c r="M8" s="57">
        <f t="shared" si="4"/>
        <v>0</v>
      </c>
      <c r="N8" s="32">
        <f t="shared" si="5"/>
        <v>0.12891380664334773</v>
      </c>
      <c r="O8" s="32">
        <f t="shared" si="6"/>
        <v>0.12303958272144591</v>
      </c>
      <c r="P8" s="33">
        <f t="shared" si="7"/>
        <v>0.1257238307387388</v>
      </c>
      <c r="Q8" s="41"/>
      <c r="R8" s="58">
        <f t="shared" si="8"/>
        <v>27.845382234963111</v>
      </c>
      <c r="S8" s="58">
        <f t="shared" si="9"/>
        <v>26.576549867832316</v>
      </c>
      <c r="T8" s="58">
        <f t="shared" si="10"/>
        <v>27.156347439567583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2615.4201489068837</v>
      </c>
      <c r="F9" s="56">
        <v>2601.9229701943304</v>
      </c>
      <c r="G9" s="57">
        <f t="shared" si="2"/>
        <v>5217.3431191012141</v>
      </c>
      <c r="H9" s="56">
        <v>81</v>
      </c>
      <c r="I9" s="56">
        <v>76</v>
      </c>
      <c r="J9" s="57">
        <f t="shared" si="3"/>
        <v>157</v>
      </c>
      <c r="K9" s="56">
        <v>0</v>
      </c>
      <c r="L9" s="56">
        <v>0</v>
      </c>
      <c r="M9" s="57">
        <f t="shared" si="4"/>
        <v>0</v>
      </c>
      <c r="N9" s="32">
        <f t="shared" si="5"/>
        <v>0.14948674833715614</v>
      </c>
      <c r="O9" s="32">
        <f t="shared" si="6"/>
        <v>0.15849920627402111</v>
      </c>
      <c r="P9" s="33">
        <f t="shared" si="7"/>
        <v>0.15384946682888695</v>
      </c>
      <c r="Q9" s="41"/>
      <c r="R9" s="58">
        <f t="shared" si="8"/>
        <v>32.289137640825722</v>
      </c>
      <c r="S9" s="58">
        <f t="shared" si="9"/>
        <v>34.235828555188561</v>
      </c>
      <c r="T9" s="58">
        <f t="shared" si="10"/>
        <v>33.231484835039581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3034.3166500364614</v>
      </c>
      <c r="F10" s="56">
        <v>2955.0076333912202</v>
      </c>
      <c r="G10" s="57">
        <f t="shared" si="2"/>
        <v>5989.3242834276816</v>
      </c>
      <c r="H10" s="56">
        <v>80</v>
      </c>
      <c r="I10" s="56">
        <v>78</v>
      </c>
      <c r="J10" s="57">
        <f t="shared" si="3"/>
        <v>158</v>
      </c>
      <c r="K10" s="56">
        <v>0</v>
      </c>
      <c r="L10" s="56">
        <v>0</v>
      </c>
      <c r="M10" s="57">
        <f t="shared" si="4"/>
        <v>0</v>
      </c>
      <c r="N10" s="32">
        <f t="shared" si="5"/>
        <v>0.17559702835859151</v>
      </c>
      <c r="O10" s="32">
        <f t="shared" si="6"/>
        <v>0.17539219096576569</v>
      </c>
      <c r="P10" s="33">
        <f t="shared" si="7"/>
        <v>0.17549590610137369</v>
      </c>
      <c r="Q10" s="41"/>
      <c r="R10" s="58">
        <f t="shared" si="8"/>
        <v>37.928958125455765</v>
      </c>
      <c r="S10" s="58">
        <f t="shared" si="9"/>
        <v>37.884713248605387</v>
      </c>
      <c r="T10" s="58">
        <f t="shared" si="10"/>
        <v>37.907115717896723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3882.7037492772602</v>
      </c>
      <c r="F11" s="56">
        <v>3825.6823717364173</v>
      </c>
      <c r="G11" s="57">
        <f t="shared" si="2"/>
        <v>7708.3861210136774</v>
      </c>
      <c r="H11" s="56">
        <v>80</v>
      </c>
      <c r="I11" s="56">
        <v>78</v>
      </c>
      <c r="J11" s="57">
        <f t="shared" si="3"/>
        <v>158</v>
      </c>
      <c r="K11" s="56">
        <v>0</v>
      </c>
      <c r="L11" s="56">
        <v>0</v>
      </c>
      <c r="M11" s="57">
        <f t="shared" si="4"/>
        <v>0</v>
      </c>
      <c r="N11" s="32">
        <f t="shared" si="5"/>
        <v>0.22469350400910071</v>
      </c>
      <c r="O11" s="32">
        <f t="shared" si="6"/>
        <v>0.22707041617618812</v>
      </c>
      <c r="P11" s="33">
        <f t="shared" si="7"/>
        <v>0.22586691634475145</v>
      </c>
      <c r="Q11" s="41"/>
      <c r="R11" s="58">
        <f t="shared" si="8"/>
        <v>48.533796865965755</v>
      </c>
      <c r="S11" s="58">
        <f t="shared" si="9"/>
        <v>49.047209894056628</v>
      </c>
      <c r="T11" s="58">
        <f t="shared" si="10"/>
        <v>48.787253930466314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4176.6995741651108</v>
      </c>
      <c r="F12" s="56">
        <v>3899.442602452903</v>
      </c>
      <c r="G12" s="57">
        <f t="shared" si="2"/>
        <v>8076.1421766180138</v>
      </c>
      <c r="H12" s="56">
        <v>80</v>
      </c>
      <c r="I12" s="56">
        <v>79</v>
      </c>
      <c r="J12" s="57">
        <f t="shared" si="3"/>
        <v>159</v>
      </c>
      <c r="K12" s="56">
        <v>0</v>
      </c>
      <c r="L12" s="56">
        <v>0</v>
      </c>
      <c r="M12" s="57">
        <f t="shared" si="4"/>
        <v>0</v>
      </c>
      <c r="N12" s="32">
        <f t="shared" si="5"/>
        <v>0.24170715128270318</v>
      </c>
      <c r="O12" s="32">
        <f t="shared" si="6"/>
        <v>0.22851867102982321</v>
      </c>
      <c r="P12" s="33">
        <f t="shared" si="7"/>
        <v>0.23515438436460556</v>
      </c>
      <c r="Q12" s="41"/>
      <c r="R12" s="58">
        <f t="shared" si="8"/>
        <v>52.208744677063883</v>
      </c>
      <c r="S12" s="58">
        <f t="shared" si="9"/>
        <v>49.360032942441812</v>
      </c>
      <c r="T12" s="58">
        <f t="shared" si="10"/>
        <v>50.793347022754801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4291.8504190939111</v>
      </c>
      <c r="F13" s="56">
        <v>3979.9398634103591</v>
      </c>
      <c r="G13" s="57">
        <f t="shared" si="2"/>
        <v>8271.7902825042693</v>
      </c>
      <c r="H13" s="56">
        <v>80</v>
      </c>
      <c r="I13" s="56">
        <v>79</v>
      </c>
      <c r="J13" s="57">
        <f t="shared" si="3"/>
        <v>159</v>
      </c>
      <c r="K13" s="56">
        <v>0</v>
      </c>
      <c r="L13" s="56">
        <v>0</v>
      </c>
      <c r="M13" s="57">
        <f t="shared" si="4"/>
        <v>0</v>
      </c>
      <c r="N13" s="32">
        <f t="shared" si="5"/>
        <v>0.24837097332719393</v>
      </c>
      <c r="O13" s="32">
        <f t="shared" si="6"/>
        <v>0.23323604450365443</v>
      </c>
      <c r="P13" s="33">
        <f t="shared" si="7"/>
        <v>0.24085110303122145</v>
      </c>
      <c r="Q13" s="41"/>
      <c r="R13" s="58">
        <f t="shared" si="8"/>
        <v>53.648130238673886</v>
      </c>
      <c r="S13" s="58">
        <f t="shared" si="9"/>
        <v>50.378985612789357</v>
      </c>
      <c r="T13" s="58">
        <f t="shared" si="10"/>
        <v>52.023838254743829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5032.7582317113493</v>
      </c>
      <c r="F14" s="56">
        <v>4729.9263715575244</v>
      </c>
      <c r="G14" s="57">
        <f t="shared" si="2"/>
        <v>9762.6846032688736</v>
      </c>
      <c r="H14" s="56">
        <v>77</v>
      </c>
      <c r="I14" s="56">
        <v>79</v>
      </c>
      <c r="J14" s="57">
        <f t="shared" si="3"/>
        <v>156</v>
      </c>
      <c r="K14" s="56">
        <v>0</v>
      </c>
      <c r="L14" s="56">
        <v>0</v>
      </c>
      <c r="M14" s="57">
        <f t="shared" si="4"/>
        <v>0</v>
      </c>
      <c r="N14" s="32">
        <f t="shared" si="5"/>
        <v>0.30259489127653616</v>
      </c>
      <c r="O14" s="32">
        <f t="shared" si="6"/>
        <v>0.2771874338699909</v>
      </c>
      <c r="P14" s="33">
        <f t="shared" si="7"/>
        <v>0.28972829425655489</v>
      </c>
      <c r="Q14" s="41"/>
      <c r="R14" s="58">
        <f t="shared" si="8"/>
        <v>65.360496515731811</v>
      </c>
      <c r="S14" s="58">
        <f t="shared" si="9"/>
        <v>59.872485715918032</v>
      </c>
      <c r="T14" s="58">
        <f t="shared" si="10"/>
        <v>62.581311559415859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8943.45715567562</v>
      </c>
      <c r="F15" s="56">
        <v>8724.4675440915034</v>
      </c>
      <c r="G15" s="57">
        <f t="shared" si="2"/>
        <v>17667.924699767122</v>
      </c>
      <c r="H15" s="56">
        <v>210</v>
      </c>
      <c r="I15" s="56">
        <v>211</v>
      </c>
      <c r="J15" s="57">
        <f t="shared" si="3"/>
        <v>421</v>
      </c>
      <c r="K15" s="56">
        <v>95</v>
      </c>
      <c r="L15" s="56">
        <v>95</v>
      </c>
      <c r="M15" s="57">
        <f t="shared" si="4"/>
        <v>190</v>
      </c>
      <c r="N15" s="32">
        <f t="shared" si="5"/>
        <v>0.12976577416824753</v>
      </c>
      <c r="O15" s="32">
        <f t="shared" si="6"/>
        <v>0.1261928307118072</v>
      </c>
      <c r="P15" s="33">
        <f t="shared" si="7"/>
        <v>0.1279765073576456</v>
      </c>
      <c r="Q15" s="41"/>
      <c r="R15" s="58">
        <f t="shared" si="8"/>
        <v>29.322810346477443</v>
      </c>
      <c r="S15" s="58">
        <f t="shared" si="9"/>
        <v>28.511331843436285</v>
      </c>
      <c r="T15" s="58">
        <f t="shared" si="10"/>
        <v>28.916407037262065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17319.946235484484</v>
      </c>
      <c r="F16" s="56">
        <v>17089.585325400327</v>
      </c>
      <c r="G16" s="57">
        <f t="shared" si="2"/>
        <v>34409.53156088481</v>
      </c>
      <c r="H16" s="56">
        <v>213</v>
      </c>
      <c r="I16" s="56">
        <v>216</v>
      </c>
      <c r="J16" s="57">
        <f t="shared" si="3"/>
        <v>429</v>
      </c>
      <c r="K16" s="56">
        <v>167</v>
      </c>
      <c r="L16" s="56">
        <v>168</v>
      </c>
      <c r="M16" s="57">
        <f t="shared" si="4"/>
        <v>335</v>
      </c>
      <c r="N16" s="32">
        <f t="shared" si="5"/>
        <v>0.19811431912843708</v>
      </c>
      <c r="O16" s="32">
        <f t="shared" si="6"/>
        <v>0.1934962106589711</v>
      </c>
      <c r="P16" s="33">
        <f t="shared" si="7"/>
        <v>0.19579349258515119</v>
      </c>
      <c r="Q16" s="41"/>
      <c r="R16" s="58">
        <f t="shared" si="8"/>
        <v>45.578805882853906</v>
      </c>
      <c r="S16" s="58">
        <f t="shared" si="9"/>
        <v>44.504128451563354</v>
      </c>
      <c r="T16" s="58">
        <f t="shared" si="10"/>
        <v>45.038653875503677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18968.600330409019</v>
      </c>
      <c r="F17" s="56">
        <v>18832.147346035501</v>
      </c>
      <c r="G17" s="57">
        <f t="shared" si="2"/>
        <v>37800.747676444516</v>
      </c>
      <c r="H17" s="56">
        <v>202</v>
      </c>
      <c r="I17" s="56">
        <v>212</v>
      </c>
      <c r="J17" s="57">
        <f t="shared" si="3"/>
        <v>414</v>
      </c>
      <c r="K17" s="56">
        <v>182</v>
      </c>
      <c r="L17" s="56">
        <v>168</v>
      </c>
      <c r="M17" s="57">
        <f t="shared" si="4"/>
        <v>350</v>
      </c>
      <c r="N17" s="32">
        <f t="shared" ref="N17:N81" si="11">+E17/(H17*216+K17*248)</f>
        <v>0.21368736853831358</v>
      </c>
      <c r="O17" s="32">
        <f t="shared" si="0"/>
        <v>0.21533282274555779</v>
      </c>
      <c r="P17" s="33">
        <f t="shared" ref="P17:P80" si="12">+G17/(J17*216+M17*248)</f>
        <v>0.2145039703811315</v>
      </c>
      <c r="Q17" s="41"/>
      <c r="R17" s="58">
        <f t="shared" si="8"/>
        <v>49.397396693773487</v>
      </c>
      <c r="S17" s="58">
        <f t="shared" si="9"/>
        <v>49.558282489567105</v>
      </c>
      <c r="T17" s="58">
        <f t="shared" si="10"/>
        <v>49.477418424665601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25221.215546142103</v>
      </c>
      <c r="F18" s="56">
        <v>23453.9692005623</v>
      </c>
      <c r="G18" s="57">
        <f t="shared" si="2"/>
        <v>48675.184746704399</v>
      </c>
      <c r="H18" s="56">
        <v>199</v>
      </c>
      <c r="I18" s="56">
        <v>214</v>
      </c>
      <c r="J18" s="57">
        <f t="shared" si="3"/>
        <v>413</v>
      </c>
      <c r="K18" s="56">
        <v>182</v>
      </c>
      <c r="L18" s="56">
        <v>169</v>
      </c>
      <c r="M18" s="57">
        <f t="shared" si="4"/>
        <v>351</v>
      </c>
      <c r="N18" s="32">
        <f t="shared" si="11"/>
        <v>0.28621442971109967</v>
      </c>
      <c r="O18" s="32">
        <f t="shared" si="0"/>
        <v>0.26611111464738929</v>
      </c>
      <c r="P18" s="33">
        <f t="shared" si="12"/>
        <v>0.27616185971941037</v>
      </c>
      <c r="Q18" s="41"/>
      <c r="R18" s="58">
        <f t="shared" si="8"/>
        <v>66.197416131606573</v>
      </c>
      <c r="S18" s="58">
        <f t="shared" si="9"/>
        <v>61.237517494940732</v>
      </c>
      <c r="T18" s="58">
        <f t="shared" si="10"/>
        <v>63.710974799351305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30886.517503729498</v>
      </c>
      <c r="F19" s="56">
        <v>31102.910066819706</v>
      </c>
      <c r="G19" s="57">
        <f t="shared" si="2"/>
        <v>61989.427570549204</v>
      </c>
      <c r="H19" s="56">
        <v>204</v>
      </c>
      <c r="I19" s="56">
        <v>214</v>
      </c>
      <c r="J19" s="57">
        <f t="shared" si="3"/>
        <v>418</v>
      </c>
      <c r="K19" s="56">
        <v>170</v>
      </c>
      <c r="L19" s="56">
        <v>170</v>
      </c>
      <c r="M19" s="57">
        <f t="shared" si="4"/>
        <v>340</v>
      </c>
      <c r="N19" s="32">
        <f t="shared" si="11"/>
        <v>0.35821253367658074</v>
      </c>
      <c r="O19" s="32">
        <f t="shared" si="0"/>
        <v>0.35190656755543659</v>
      </c>
      <c r="P19" s="33">
        <f t="shared" si="12"/>
        <v>0.3550205464271351</v>
      </c>
      <c r="Q19" s="41"/>
      <c r="R19" s="58">
        <f t="shared" si="8"/>
        <v>82.584271400346253</v>
      </c>
      <c r="S19" s="58">
        <f t="shared" si="9"/>
        <v>80.99716163234298</v>
      </c>
      <c r="T19" s="58">
        <f t="shared" si="10"/>
        <v>81.780247454550405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36006.987201200311</v>
      </c>
      <c r="F20" s="56">
        <v>43525.126208883921</v>
      </c>
      <c r="G20" s="57">
        <f t="shared" si="2"/>
        <v>79532.113410084232</v>
      </c>
      <c r="H20" s="56">
        <v>197</v>
      </c>
      <c r="I20" s="56">
        <v>215</v>
      </c>
      <c r="J20" s="57">
        <f t="shared" si="3"/>
        <v>412</v>
      </c>
      <c r="K20" s="56">
        <v>173</v>
      </c>
      <c r="L20" s="56">
        <v>172</v>
      </c>
      <c r="M20" s="57">
        <f t="shared" si="4"/>
        <v>345</v>
      </c>
      <c r="N20" s="32">
        <f t="shared" si="11"/>
        <v>0.4213511889299793</v>
      </c>
      <c r="O20" s="32">
        <f t="shared" si="0"/>
        <v>0.4885194196022708</v>
      </c>
      <c r="P20" s="33">
        <f t="shared" si="12"/>
        <v>0.45563564674185475</v>
      </c>
      <c r="Q20" s="41"/>
      <c r="R20" s="58">
        <f t="shared" si="8"/>
        <v>97.316181624865706</v>
      </c>
      <c r="S20" s="58">
        <f t="shared" si="9"/>
        <v>112.46802637954502</v>
      </c>
      <c r="T20" s="58">
        <f t="shared" si="10"/>
        <v>105.06223700143228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35756.025981248349</v>
      </c>
      <c r="F21" s="56">
        <v>42688.385613129773</v>
      </c>
      <c r="G21" s="57">
        <f t="shared" si="2"/>
        <v>78444.411594378122</v>
      </c>
      <c r="H21" s="56">
        <v>203</v>
      </c>
      <c r="I21" s="56">
        <v>219</v>
      </c>
      <c r="J21" s="57">
        <f t="shared" si="3"/>
        <v>422</v>
      </c>
      <c r="K21" s="56">
        <v>170</v>
      </c>
      <c r="L21" s="56">
        <v>169</v>
      </c>
      <c r="M21" s="57">
        <f t="shared" si="4"/>
        <v>339</v>
      </c>
      <c r="N21" s="32">
        <f t="shared" si="11"/>
        <v>0.41572907149623695</v>
      </c>
      <c r="O21" s="32">
        <f t="shared" si="0"/>
        <v>0.47848351879853135</v>
      </c>
      <c r="P21" s="33">
        <f t="shared" si="12"/>
        <v>0.44768074918035272</v>
      </c>
      <c r="Q21" s="41"/>
      <c r="R21" s="58">
        <f t="shared" si="8"/>
        <v>95.860659467153752</v>
      </c>
      <c r="S21" s="58">
        <f t="shared" si="9"/>
        <v>110.02161240497364</v>
      </c>
      <c r="T21" s="58">
        <f t="shared" si="10"/>
        <v>103.08069854714601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34194.18619300062</v>
      </c>
      <c r="F22" s="56">
        <v>39995.739932967073</v>
      </c>
      <c r="G22" s="57">
        <f t="shared" si="2"/>
        <v>74189.926125967701</v>
      </c>
      <c r="H22" s="56">
        <v>209</v>
      </c>
      <c r="I22" s="56">
        <v>216</v>
      </c>
      <c r="J22" s="57">
        <f t="shared" si="3"/>
        <v>425</v>
      </c>
      <c r="K22" s="56">
        <v>162</v>
      </c>
      <c r="L22" s="56">
        <v>169</v>
      </c>
      <c r="M22" s="57">
        <f t="shared" si="4"/>
        <v>331</v>
      </c>
      <c r="N22" s="32">
        <f t="shared" si="11"/>
        <v>0.40077574065870392</v>
      </c>
      <c r="O22" s="32">
        <f t="shared" si="0"/>
        <v>0.45158228629942049</v>
      </c>
      <c r="P22" s="33">
        <f t="shared" si="12"/>
        <v>0.42665351333023382</v>
      </c>
      <c r="Q22" s="41"/>
      <c r="R22" s="58">
        <f t="shared" si="8"/>
        <v>92.167617770891155</v>
      </c>
      <c r="S22" s="58">
        <f t="shared" si="9"/>
        <v>103.88503878692747</v>
      </c>
      <c r="T22" s="58">
        <f t="shared" si="10"/>
        <v>98.134822917946693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31509.674638309109</v>
      </c>
      <c r="F23" s="56">
        <v>33207.490769815551</v>
      </c>
      <c r="G23" s="57">
        <f t="shared" si="2"/>
        <v>64717.16540812466</v>
      </c>
      <c r="H23" s="56">
        <v>210</v>
      </c>
      <c r="I23" s="56">
        <v>210</v>
      </c>
      <c r="J23" s="57">
        <f t="shared" si="3"/>
        <v>420</v>
      </c>
      <c r="K23" s="56">
        <v>167</v>
      </c>
      <c r="L23" s="56">
        <v>178</v>
      </c>
      <c r="M23" s="57">
        <f t="shared" si="4"/>
        <v>345</v>
      </c>
      <c r="N23" s="32">
        <f t="shared" si="11"/>
        <v>0.36311508525754943</v>
      </c>
      <c r="O23" s="32">
        <f t="shared" si="0"/>
        <v>0.37101683466454627</v>
      </c>
      <c r="P23" s="33">
        <f t="shared" si="12"/>
        <v>0.36712710124872167</v>
      </c>
      <c r="Q23" s="41"/>
      <c r="R23" s="58">
        <f t="shared" si="8"/>
        <v>83.580038828406117</v>
      </c>
      <c r="S23" s="58">
        <f t="shared" si="9"/>
        <v>85.586316417050384</v>
      </c>
      <c r="T23" s="58">
        <f t="shared" si="10"/>
        <v>84.597601840685826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29477.478727809263</v>
      </c>
      <c r="F24" s="56">
        <v>30316.534535006525</v>
      </c>
      <c r="G24" s="57">
        <f t="shared" si="2"/>
        <v>59794.013262815788</v>
      </c>
      <c r="H24" s="56">
        <v>213</v>
      </c>
      <c r="I24" s="56">
        <v>186</v>
      </c>
      <c r="J24" s="57">
        <f t="shared" si="3"/>
        <v>399</v>
      </c>
      <c r="K24" s="56">
        <v>172</v>
      </c>
      <c r="L24" s="56">
        <v>184</v>
      </c>
      <c r="M24" s="57">
        <f t="shared" si="4"/>
        <v>356</v>
      </c>
      <c r="N24" s="32">
        <f t="shared" si="11"/>
        <v>0.33246276648706646</v>
      </c>
      <c r="O24" s="32">
        <f t="shared" si="0"/>
        <v>0.35330662100277976</v>
      </c>
      <c r="P24" s="33">
        <f t="shared" si="12"/>
        <v>0.34271409316575602</v>
      </c>
      <c r="Q24" s="41"/>
      <c r="R24" s="58">
        <f t="shared" si="8"/>
        <v>76.564879812491597</v>
      </c>
      <c r="S24" s="58">
        <f t="shared" si="9"/>
        <v>81.936579824341962</v>
      </c>
      <c r="T24" s="58">
        <f t="shared" si="10"/>
        <v>79.197368560020905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27840.554248299639</v>
      </c>
      <c r="F25" s="56">
        <v>28920.022974971846</v>
      </c>
      <c r="G25" s="57">
        <f t="shared" si="2"/>
        <v>56760.577223271481</v>
      </c>
      <c r="H25" s="56">
        <v>209</v>
      </c>
      <c r="I25" s="56">
        <v>192</v>
      </c>
      <c r="J25" s="57">
        <f t="shared" si="3"/>
        <v>401</v>
      </c>
      <c r="K25" s="56">
        <v>173</v>
      </c>
      <c r="L25" s="56">
        <v>174</v>
      </c>
      <c r="M25" s="57">
        <f t="shared" si="4"/>
        <v>347</v>
      </c>
      <c r="N25" s="32">
        <f t="shared" si="11"/>
        <v>0.31619746329615256</v>
      </c>
      <c r="O25" s="32">
        <f t="shared" si="0"/>
        <v>0.34174729361613543</v>
      </c>
      <c r="P25" s="33">
        <f t="shared" si="12"/>
        <v>0.32871905823336428</v>
      </c>
      <c r="Q25" s="41"/>
      <c r="R25" s="58">
        <f t="shared" si="8"/>
        <v>72.881032063611613</v>
      </c>
      <c r="S25" s="58">
        <f t="shared" si="9"/>
        <v>79.016456215770063</v>
      </c>
      <c r="T25" s="58">
        <f t="shared" si="10"/>
        <v>75.88312463004209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26627.030364422637</v>
      </c>
      <c r="F26" s="56">
        <v>27234.68894698333</v>
      </c>
      <c r="G26" s="57">
        <f t="shared" si="2"/>
        <v>53861.719311405963</v>
      </c>
      <c r="H26" s="56">
        <v>208</v>
      </c>
      <c r="I26" s="56">
        <v>210</v>
      </c>
      <c r="J26" s="57">
        <f t="shared" si="3"/>
        <v>418</v>
      </c>
      <c r="K26" s="56">
        <v>172</v>
      </c>
      <c r="L26" s="56">
        <v>170</v>
      </c>
      <c r="M26" s="57">
        <f t="shared" si="4"/>
        <v>342</v>
      </c>
      <c r="N26" s="32">
        <f t="shared" si="11"/>
        <v>0.3040170620709563</v>
      </c>
      <c r="O26" s="32">
        <f t="shared" si="0"/>
        <v>0.31118246054597037</v>
      </c>
      <c r="P26" s="33">
        <f t="shared" si="12"/>
        <v>0.30759845184236773</v>
      </c>
      <c r="Q26" s="41"/>
      <c r="R26" s="58">
        <f t="shared" si="8"/>
        <v>70.071132537954313</v>
      </c>
      <c r="S26" s="58">
        <f t="shared" si="9"/>
        <v>71.670234071008764</v>
      </c>
      <c r="T26" s="58">
        <f t="shared" si="10"/>
        <v>70.870683304481531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22947.061551268707</v>
      </c>
      <c r="F27" s="56">
        <v>25831.487881225014</v>
      </c>
      <c r="G27" s="57">
        <f t="shared" si="2"/>
        <v>48778.549432493717</v>
      </c>
      <c r="H27" s="56">
        <v>209</v>
      </c>
      <c r="I27" s="56">
        <v>213</v>
      </c>
      <c r="J27" s="57">
        <f t="shared" si="3"/>
        <v>422</v>
      </c>
      <c r="K27" s="56">
        <v>169</v>
      </c>
      <c r="L27" s="56">
        <v>171</v>
      </c>
      <c r="M27" s="57">
        <f t="shared" si="4"/>
        <v>340</v>
      </c>
      <c r="N27" s="32">
        <f t="shared" si="11"/>
        <v>0.26358966126710059</v>
      </c>
      <c r="O27" s="32">
        <f t="shared" si="0"/>
        <v>0.29215852200082582</v>
      </c>
      <c r="P27" s="33">
        <f t="shared" si="12"/>
        <v>0.27798480345863569</v>
      </c>
      <c r="Q27" s="41"/>
      <c r="R27" s="58">
        <f t="shared" si="8"/>
        <v>60.706512040393406</v>
      </c>
      <c r="S27" s="58">
        <f t="shared" si="9"/>
        <v>67.269499690690139</v>
      </c>
      <c r="T27" s="58">
        <f t="shared" si="10"/>
        <v>64.013844399598057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8662.5692459173315</v>
      </c>
      <c r="F28" s="56">
        <v>8127.4329985286122</v>
      </c>
      <c r="G28" s="57">
        <f t="shared" si="2"/>
        <v>16790.002244445943</v>
      </c>
      <c r="H28" s="56">
        <v>120</v>
      </c>
      <c r="I28" s="56">
        <v>120</v>
      </c>
      <c r="J28" s="57">
        <f t="shared" si="3"/>
        <v>240</v>
      </c>
      <c r="K28" s="56">
        <v>0</v>
      </c>
      <c r="L28" s="56">
        <v>0</v>
      </c>
      <c r="M28" s="57">
        <f t="shared" si="4"/>
        <v>0</v>
      </c>
      <c r="N28" s="32">
        <f t="shared" si="11"/>
        <v>0.33420406041347728</v>
      </c>
      <c r="O28" s="32">
        <f t="shared" si="0"/>
        <v>0.31355837185681373</v>
      </c>
      <c r="P28" s="33">
        <f t="shared" si="12"/>
        <v>0.32388121613514548</v>
      </c>
      <c r="Q28" s="41"/>
      <c r="R28" s="58">
        <f t="shared" si="8"/>
        <v>72.18807704931109</v>
      </c>
      <c r="S28" s="58">
        <f t="shared" si="9"/>
        <v>67.728608321071775</v>
      </c>
      <c r="T28" s="58">
        <f t="shared" si="10"/>
        <v>69.958342685191425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8689.4243732186842</v>
      </c>
      <c r="F29" s="56">
        <v>7797.798905987016</v>
      </c>
      <c r="G29" s="57">
        <f t="shared" si="2"/>
        <v>16487.2232792057</v>
      </c>
      <c r="H29" s="56">
        <v>121</v>
      </c>
      <c r="I29" s="56">
        <v>120</v>
      </c>
      <c r="J29" s="57">
        <f t="shared" si="3"/>
        <v>241</v>
      </c>
      <c r="K29" s="56">
        <v>0</v>
      </c>
      <c r="L29" s="56">
        <v>0</v>
      </c>
      <c r="M29" s="57">
        <f t="shared" si="4"/>
        <v>0</v>
      </c>
      <c r="N29" s="32">
        <f t="shared" si="11"/>
        <v>0.33246955820395946</v>
      </c>
      <c r="O29" s="32">
        <f t="shared" si="0"/>
        <v>0.300841007175425</v>
      </c>
      <c r="P29" s="33">
        <f t="shared" si="12"/>
        <v>0.31672090209016635</v>
      </c>
      <c r="Q29" s="41"/>
      <c r="R29" s="58">
        <f t="shared" si="8"/>
        <v>71.81342457205524</v>
      </c>
      <c r="S29" s="58">
        <f t="shared" si="9"/>
        <v>64.981657549891807</v>
      </c>
      <c r="T29" s="58">
        <f t="shared" si="10"/>
        <v>68.411714851475935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8487.7758060305387</v>
      </c>
      <c r="F30" s="56">
        <v>7847.3817264993104</v>
      </c>
      <c r="G30" s="57">
        <f t="shared" si="2"/>
        <v>16335.157532529849</v>
      </c>
      <c r="H30" s="56">
        <v>123</v>
      </c>
      <c r="I30" s="56">
        <v>120</v>
      </c>
      <c r="J30" s="57">
        <f t="shared" si="3"/>
        <v>243</v>
      </c>
      <c r="K30" s="56">
        <v>0</v>
      </c>
      <c r="L30" s="56">
        <v>0</v>
      </c>
      <c r="M30" s="57">
        <f t="shared" si="4"/>
        <v>0</v>
      </c>
      <c r="N30" s="32">
        <f t="shared" si="11"/>
        <v>0.31947364521343491</v>
      </c>
      <c r="O30" s="32">
        <f t="shared" si="0"/>
        <v>0.30275392463346107</v>
      </c>
      <c r="P30" s="33">
        <f t="shared" si="12"/>
        <v>0.3112169930751762</v>
      </c>
      <c r="Q30" s="41"/>
      <c r="R30" s="58">
        <f t="shared" si="8"/>
        <v>69.006307366101936</v>
      </c>
      <c r="S30" s="58">
        <f t="shared" si="9"/>
        <v>65.394847720827585</v>
      </c>
      <c r="T30" s="58">
        <f t="shared" si="10"/>
        <v>67.22287050423806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7853.545708526809</v>
      </c>
      <c r="F31" s="56">
        <v>7218.0626012325429</v>
      </c>
      <c r="G31" s="57">
        <f t="shared" si="2"/>
        <v>15071.608309759351</v>
      </c>
      <c r="H31" s="56">
        <v>118</v>
      </c>
      <c r="I31" s="56">
        <v>122</v>
      </c>
      <c r="J31" s="57">
        <f t="shared" si="3"/>
        <v>240</v>
      </c>
      <c r="K31" s="56">
        <v>0</v>
      </c>
      <c r="L31" s="56">
        <v>0</v>
      </c>
      <c r="M31" s="57">
        <f t="shared" si="4"/>
        <v>0</v>
      </c>
      <c r="N31" s="32">
        <f t="shared" si="11"/>
        <v>0.30812718567666386</v>
      </c>
      <c r="O31" s="32">
        <f t="shared" si="0"/>
        <v>0.27390947940317784</v>
      </c>
      <c r="P31" s="33">
        <f t="shared" si="12"/>
        <v>0.29073318498764178</v>
      </c>
      <c r="Q31" s="41"/>
      <c r="R31" s="58">
        <f t="shared" si="8"/>
        <v>66.555472106159399</v>
      </c>
      <c r="S31" s="58">
        <f t="shared" si="9"/>
        <v>59.164447551086418</v>
      </c>
      <c r="T31" s="58">
        <f t="shared" si="10"/>
        <v>62.798367957330626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7674.8741883085295</v>
      </c>
      <c r="F32" s="56">
        <v>6738.2368529757305</v>
      </c>
      <c r="G32" s="57">
        <f t="shared" si="2"/>
        <v>14413.111041284261</v>
      </c>
      <c r="H32" s="56">
        <v>123</v>
      </c>
      <c r="I32" s="56">
        <v>123</v>
      </c>
      <c r="J32" s="57">
        <f t="shared" si="3"/>
        <v>246</v>
      </c>
      <c r="K32" s="56">
        <v>0</v>
      </c>
      <c r="L32" s="56">
        <v>0</v>
      </c>
      <c r="M32" s="57">
        <f t="shared" si="4"/>
        <v>0</v>
      </c>
      <c r="N32" s="32">
        <f t="shared" si="11"/>
        <v>0.28887662557620181</v>
      </c>
      <c r="O32" s="32">
        <f t="shared" si="0"/>
        <v>0.25362228443901425</v>
      </c>
      <c r="P32" s="33">
        <f t="shared" si="12"/>
        <v>0.27124945500760805</v>
      </c>
      <c r="Q32" s="41"/>
      <c r="R32" s="58">
        <f t="shared" si="8"/>
        <v>62.39735112445959</v>
      </c>
      <c r="S32" s="58">
        <f t="shared" si="9"/>
        <v>54.782413438827078</v>
      </c>
      <c r="T32" s="58">
        <f t="shared" si="10"/>
        <v>58.589882281643334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6052.8460721474357</v>
      </c>
      <c r="F33" s="56">
        <v>4960.6944768684389</v>
      </c>
      <c r="G33" s="57">
        <f t="shared" si="2"/>
        <v>11013.540549015874</v>
      </c>
      <c r="H33" s="56">
        <v>120</v>
      </c>
      <c r="I33" s="56">
        <v>120</v>
      </c>
      <c r="J33" s="57">
        <f t="shared" si="3"/>
        <v>240</v>
      </c>
      <c r="K33" s="56">
        <v>0</v>
      </c>
      <c r="L33" s="56">
        <v>0</v>
      </c>
      <c r="M33" s="57">
        <f t="shared" si="4"/>
        <v>0</v>
      </c>
      <c r="N33" s="32">
        <f t="shared" si="11"/>
        <v>0.23352029599334242</v>
      </c>
      <c r="O33" s="32">
        <f t="shared" si="0"/>
        <v>0.19138481778041816</v>
      </c>
      <c r="P33" s="33">
        <f t="shared" si="12"/>
        <v>0.21245255688688028</v>
      </c>
      <c r="Q33" s="41"/>
      <c r="R33" s="58">
        <f t="shared" si="8"/>
        <v>50.440383934561964</v>
      </c>
      <c r="S33" s="58">
        <f t="shared" si="9"/>
        <v>41.339120640570322</v>
      </c>
      <c r="T33" s="58">
        <f t="shared" si="10"/>
        <v>45.889752287566139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2559.9526073993502</v>
      </c>
      <c r="F34" s="56">
        <v>2291.8441398234736</v>
      </c>
      <c r="G34" s="57">
        <f t="shared" si="2"/>
        <v>4851.7967472228238</v>
      </c>
      <c r="H34" s="56">
        <v>120</v>
      </c>
      <c r="I34" s="56">
        <v>120</v>
      </c>
      <c r="J34" s="57">
        <f t="shared" si="3"/>
        <v>240</v>
      </c>
      <c r="K34" s="56">
        <v>0</v>
      </c>
      <c r="L34" s="56">
        <v>0</v>
      </c>
      <c r="M34" s="57">
        <f t="shared" si="4"/>
        <v>0</v>
      </c>
      <c r="N34" s="32">
        <f t="shared" si="11"/>
        <v>9.8763603680530485E-2</v>
      </c>
      <c r="O34" s="32">
        <f t="shared" si="0"/>
        <v>8.8419912801831549E-2</v>
      </c>
      <c r="P34" s="33">
        <f t="shared" si="12"/>
        <v>9.3591758241181017E-2</v>
      </c>
      <c r="Q34" s="41"/>
      <c r="R34" s="58">
        <f t="shared" si="8"/>
        <v>21.332938394994585</v>
      </c>
      <c r="S34" s="58">
        <f t="shared" si="9"/>
        <v>19.098701165195614</v>
      </c>
      <c r="T34" s="58">
        <f t="shared" si="10"/>
        <v>20.215819780095099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1248.9391456536687</v>
      </c>
      <c r="F35" s="56">
        <v>1269.2380004166901</v>
      </c>
      <c r="G35" s="57">
        <f t="shared" si="2"/>
        <v>2518.1771460703585</v>
      </c>
      <c r="H35" s="56">
        <v>122</v>
      </c>
      <c r="I35" s="56">
        <v>121</v>
      </c>
      <c r="J35" s="57">
        <f t="shared" si="3"/>
        <v>243</v>
      </c>
      <c r="K35" s="56">
        <v>0</v>
      </c>
      <c r="L35" s="56">
        <v>0</v>
      </c>
      <c r="M35" s="57">
        <f t="shared" si="4"/>
        <v>0</v>
      </c>
      <c r="N35" s="32">
        <f t="shared" si="11"/>
        <v>4.7394472740348692E-2</v>
      </c>
      <c r="O35" s="32">
        <f t="shared" si="0"/>
        <v>4.8562825237859278E-2</v>
      </c>
      <c r="P35" s="33">
        <f t="shared" si="12"/>
        <v>4.797624497161939E-2</v>
      </c>
      <c r="Q35" s="41"/>
      <c r="R35" s="58">
        <f t="shared" si="8"/>
        <v>10.237206111915317</v>
      </c>
      <c r="S35" s="58">
        <f t="shared" si="9"/>
        <v>10.489570251377604</v>
      </c>
      <c r="T35" s="58">
        <f t="shared" si="10"/>
        <v>10.362868913869788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270.2111506345355</v>
      </c>
      <c r="F36" s="61">
        <v>283.00000000000006</v>
      </c>
      <c r="G36" s="62">
        <f t="shared" si="2"/>
        <v>553.21115063453556</v>
      </c>
      <c r="H36" s="61">
        <v>122</v>
      </c>
      <c r="I36" s="61">
        <v>120</v>
      </c>
      <c r="J36" s="62">
        <f t="shared" si="3"/>
        <v>242</v>
      </c>
      <c r="K36" s="61">
        <v>0</v>
      </c>
      <c r="L36" s="61">
        <v>0</v>
      </c>
      <c r="M36" s="62">
        <f t="shared" si="4"/>
        <v>0</v>
      </c>
      <c r="N36" s="34">
        <f t="shared" si="11"/>
        <v>1.0253914337983285E-2</v>
      </c>
      <c r="O36" s="34">
        <f t="shared" si="0"/>
        <v>1.0918209876543213E-2</v>
      </c>
      <c r="P36" s="35">
        <f t="shared" si="12"/>
        <v>1.0583317084376636E-2</v>
      </c>
      <c r="Q36" s="41"/>
      <c r="R36" s="58">
        <f t="shared" si="8"/>
        <v>2.2148454970043892</v>
      </c>
      <c r="S36" s="58">
        <f t="shared" si="9"/>
        <v>2.3583333333333338</v>
      </c>
      <c r="T36" s="58">
        <f t="shared" si="10"/>
        <v>2.2859964902253536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8665.2194260020133</v>
      </c>
      <c r="F37" s="64">
        <v>12316.225397896134</v>
      </c>
      <c r="G37" s="65">
        <f t="shared" si="2"/>
        <v>20981.444823898149</v>
      </c>
      <c r="H37" s="64">
        <v>90</v>
      </c>
      <c r="I37" s="64">
        <v>90</v>
      </c>
      <c r="J37" s="65">
        <f t="shared" si="3"/>
        <v>180</v>
      </c>
      <c r="K37" s="64">
        <v>95</v>
      </c>
      <c r="L37" s="64">
        <v>95</v>
      </c>
      <c r="M37" s="65">
        <f t="shared" si="4"/>
        <v>190</v>
      </c>
      <c r="N37" s="30">
        <f t="shared" si="11"/>
        <v>0.20151673083725613</v>
      </c>
      <c r="O37" s="30">
        <f t="shared" si="0"/>
        <v>0.2864238464627008</v>
      </c>
      <c r="P37" s="31">
        <f t="shared" si="12"/>
        <v>0.2439702886499785</v>
      </c>
      <c r="Q37" s="41"/>
      <c r="R37" s="58">
        <f t="shared" si="8"/>
        <v>46.839023924335208</v>
      </c>
      <c r="S37" s="58">
        <f t="shared" si="9"/>
        <v>66.574191339979109</v>
      </c>
      <c r="T37" s="58">
        <f t="shared" si="10"/>
        <v>56.706607632157159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8255.322363208852</v>
      </c>
      <c r="F38" s="56">
        <v>12047.240547207855</v>
      </c>
      <c r="G38" s="57">
        <f t="shared" si="2"/>
        <v>20302.562910416709</v>
      </c>
      <c r="H38" s="56">
        <v>90</v>
      </c>
      <c r="I38" s="56">
        <v>90</v>
      </c>
      <c r="J38" s="57">
        <f t="shared" si="3"/>
        <v>180</v>
      </c>
      <c r="K38" s="56">
        <v>94</v>
      </c>
      <c r="L38" s="56">
        <v>95</v>
      </c>
      <c r="M38" s="57">
        <f t="shared" si="4"/>
        <v>189</v>
      </c>
      <c r="N38" s="32">
        <f t="shared" si="11"/>
        <v>0.19309792204362022</v>
      </c>
      <c r="O38" s="32">
        <f t="shared" si="0"/>
        <v>0.28016838481878731</v>
      </c>
      <c r="P38" s="33">
        <f t="shared" si="12"/>
        <v>0.23675905996847549</v>
      </c>
      <c r="Q38" s="41"/>
      <c r="R38" s="58">
        <f t="shared" si="8"/>
        <v>44.865882408743758</v>
      </c>
      <c r="S38" s="58">
        <f t="shared" si="9"/>
        <v>65.120219174096519</v>
      </c>
      <c r="T38" s="58">
        <f t="shared" si="10"/>
        <v>55.020495692186202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8033.8909522640633</v>
      </c>
      <c r="F39" s="56">
        <v>11832.12507738977</v>
      </c>
      <c r="G39" s="57">
        <f t="shared" si="2"/>
        <v>19866.016029653834</v>
      </c>
      <c r="H39" s="56">
        <v>90</v>
      </c>
      <c r="I39" s="56">
        <v>90</v>
      </c>
      <c r="J39" s="57">
        <f t="shared" si="3"/>
        <v>180</v>
      </c>
      <c r="K39" s="56">
        <v>90</v>
      </c>
      <c r="L39" s="56">
        <v>95</v>
      </c>
      <c r="M39" s="57">
        <f t="shared" si="4"/>
        <v>185</v>
      </c>
      <c r="N39" s="32">
        <f t="shared" si="11"/>
        <v>0.19238244617490574</v>
      </c>
      <c r="O39" s="32">
        <f t="shared" si="0"/>
        <v>0.27516569947418068</v>
      </c>
      <c r="P39" s="33">
        <f t="shared" si="12"/>
        <v>0.23437961337486826</v>
      </c>
      <c r="Q39" s="41"/>
      <c r="R39" s="58">
        <f t="shared" si="8"/>
        <v>44.632727512578128</v>
      </c>
      <c r="S39" s="58">
        <f t="shared" si="9"/>
        <v>63.957432850755517</v>
      </c>
      <c r="T39" s="58">
        <f t="shared" si="10"/>
        <v>54.427441177133794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7919.5181752056797</v>
      </c>
      <c r="F40" s="56">
        <v>11723.394670050662</v>
      </c>
      <c r="G40" s="57">
        <f t="shared" si="2"/>
        <v>19642.912845256342</v>
      </c>
      <c r="H40" s="56">
        <v>90</v>
      </c>
      <c r="I40" s="56">
        <v>90</v>
      </c>
      <c r="J40" s="57">
        <f t="shared" si="3"/>
        <v>180</v>
      </c>
      <c r="K40" s="56">
        <v>98</v>
      </c>
      <c r="L40" s="56">
        <v>95</v>
      </c>
      <c r="M40" s="57">
        <f t="shared" si="4"/>
        <v>193</v>
      </c>
      <c r="N40" s="32">
        <f t="shared" si="11"/>
        <v>0.18104238696062727</v>
      </c>
      <c r="O40" s="32">
        <f t="shared" si="0"/>
        <v>0.27263708535001541</v>
      </c>
      <c r="P40" s="33">
        <f t="shared" si="12"/>
        <v>0.22644693402721044</v>
      </c>
      <c r="Q40" s="41"/>
      <c r="R40" s="58">
        <f t="shared" si="8"/>
        <v>42.125096676625958</v>
      </c>
      <c r="S40" s="58">
        <f t="shared" si="9"/>
        <v>63.369700919192766</v>
      </c>
      <c r="T40" s="58">
        <f t="shared" si="10"/>
        <v>52.661964732590732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7857.0538617891098</v>
      </c>
      <c r="F41" s="56">
        <v>11611.121910086891</v>
      </c>
      <c r="G41" s="57">
        <f t="shared" si="2"/>
        <v>19468.175771876002</v>
      </c>
      <c r="H41" s="56">
        <v>90</v>
      </c>
      <c r="I41" s="56">
        <v>90</v>
      </c>
      <c r="J41" s="57">
        <f t="shared" si="3"/>
        <v>180</v>
      </c>
      <c r="K41" s="56">
        <v>95</v>
      </c>
      <c r="L41" s="56">
        <v>95</v>
      </c>
      <c r="M41" s="57">
        <f t="shared" si="4"/>
        <v>190</v>
      </c>
      <c r="N41" s="32">
        <f t="shared" si="11"/>
        <v>0.18272218283230487</v>
      </c>
      <c r="O41" s="32">
        <f t="shared" si="0"/>
        <v>0.27002609093225327</v>
      </c>
      <c r="P41" s="33">
        <f t="shared" si="12"/>
        <v>0.22637413688227909</v>
      </c>
      <c r="Q41" s="41"/>
      <c r="R41" s="58">
        <f t="shared" si="8"/>
        <v>42.470561415076268</v>
      </c>
      <c r="S41" s="58">
        <f t="shared" si="9"/>
        <v>62.762821135604817</v>
      </c>
      <c r="T41" s="58">
        <f t="shared" si="10"/>
        <v>52.616691275340543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5985.4723222287366</v>
      </c>
      <c r="F42" s="56">
        <v>6130.2803502310544</v>
      </c>
      <c r="G42" s="57">
        <f t="shared" si="2"/>
        <v>12115.752672459792</v>
      </c>
      <c r="H42" s="56">
        <v>0</v>
      </c>
      <c r="I42" s="56">
        <v>0</v>
      </c>
      <c r="J42" s="57">
        <f t="shared" si="3"/>
        <v>0</v>
      </c>
      <c r="K42" s="56">
        <v>95</v>
      </c>
      <c r="L42" s="56">
        <v>95</v>
      </c>
      <c r="M42" s="57">
        <f t="shared" si="4"/>
        <v>190</v>
      </c>
      <c r="N42" s="32">
        <f t="shared" si="11"/>
        <v>0.2540523056973148</v>
      </c>
      <c r="O42" s="32">
        <f t="shared" si="0"/>
        <v>0.26019865663119923</v>
      </c>
      <c r="P42" s="33">
        <f t="shared" si="12"/>
        <v>0.25712548116425704</v>
      </c>
      <c r="Q42" s="41"/>
      <c r="R42" s="58">
        <f t="shared" si="8"/>
        <v>63.004971812934073</v>
      </c>
      <c r="S42" s="58">
        <f t="shared" si="9"/>
        <v>64.529266844537418</v>
      </c>
      <c r="T42" s="58">
        <f t="shared" si="10"/>
        <v>63.767119328735745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5528.0655275504532</v>
      </c>
      <c r="F43" s="56">
        <v>5401.3987554730274</v>
      </c>
      <c r="G43" s="57">
        <f t="shared" si="2"/>
        <v>10929.464283023481</v>
      </c>
      <c r="H43" s="56">
        <v>0</v>
      </c>
      <c r="I43" s="56">
        <v>0</v>
      </c>
      <c r="J43" s="57">
        <f t="shared" si="3"/>
        <v>0</v>
      </c>
      <c r="K43" s="56">
        <v>95</v>
      </c>
      <c r="L43" s="56">
        <v>95</v>
      </c>
      <c r="M43" s="57">
        <f t="shared" si="4"/>
        <v>190</v>
      </c>
      <c r="N43" s="32">
        <f t="shared" si="11"/>
        <v>0.23463775583830446</v>
      </c>
      <c r="O43" s="32">
        <f t="shared" si="0"/>
        <v>0.22926140727814209</v>
      </c>
      <c r="P43" s="33">
        <f t="shared" si="12"/>
        <v>0.23194958155822326</v>
      </c>
      <c r="Q43" s="41"/>
      <c r="R43" s="58">
        <f t="shared" si="8"/>
        <v>58.190163447899508</v>
      </c>
      <c r="S43" s="58">
        <f t="shared" si="9"/>
        <v>56.85682900497924</v>
      </c>
      <c r="T43" s="58">
        <f t="shared" si="10"/>
        <v>57.52349622643937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5282.2848059580247</v>
      </c>
      <c r="F44" s="56">
        <v>5122.714064288688</v>
      </c>
      <c r="G44" s="57">
        <f t="shared" si="2"/>
        <v>10404.998870246713</v>
      </c>
      <c r="H44" s="56">
        <v>0</v>
      </c>
      <c r="I44" s="56">
        <v>0</v>
      </c>
      <c r="J44" s="57">
        <f t="shared" si="3"/>
        <v>0</v>
      </c>
      <c r="K44" s="56">
        <v>95</v>
      </c>
      <c r="L44" s="56">
        <v>95</v>
      </c>
      <c r="M44" s="57">
        <f t="shared" si="4"/>
        <v>190</v>
      </c>
      <c r="N44" s="32">
        <f t="shared" si="11"/>
        <v>0.22420563692521328</v>
      </c>
      <c r="O44" s="32">
        <f t="shared" si="0"/>
        <v>0.21743268524145534</v>
      </c>
      <c r="P44" s="33">
        <f t="shared" si="12"/>
        <v>0.2208191610833343</v>
      </c>
      <c r="Q44" s="41"/>
      <c r="R44" s="58">
        <f t="shared" si="8"/>
        <v>55.602997957452892</v>
      </c>
      <c r="S44" s="58">
        <f t="shared" si="9"/>
        <v>53.923305939880926</v>
      </c>
      <c r="T44" s="58">
        <f t="shared" si="10"/>
        <v>54.763151948666909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5164.4538422961796</v>
      </c>
      <c r="F45" s="56">
        <v>4940.8328143124445</v>
      </c>
      <c r="G45" s="57">
        <f t="shared" si="2"/>
        <v>10105.286656608623</v>
      </c>
      <c r="H45" s="56">
        <v>0</v>
      </c>
      <c r="I45" s="56">
        <v>0</v>
      </c>
      <c r="J45" s="57">
        <f t="shared" si="3"/>
        <v>0</v>
      </c>
      <c r="K45" s="56">
        <v>95</v>
      </c>
      <c r="L45" s="56">
        <v>93</v>
      </c>
      <c r="M45" s="57">
        <f t="shared" si="4"/>
        <v>188</v>
      </c>
      <c r="N45" s="32">
        <f t="shared" si="11"/>
        <v>0.21920432267810611</v>
      </c>
      <c r="O45" s="32">
        <f t="shared" si="0"/>
        <v>0.21422272001007825</v>
      </c>
      <c r="P45" s="33">
        <f t="shared" si="12"/>
        <v>0.21674001923062422</v>
      </c>
      <c r="Q45" s="41"/>
      <c r="R45" s="58">
        <f t="shared" si="8"/>
        <v>54.362672024170308</v>
      </c>
      <c r="S45" s="58">
        <f t="shared" si="9"/>
        <v>53.127234562499403</v>
      </c>
      <c r="T45" s="58">
        <f t="shared" si="10"/>
        <v>53.751524769194802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5095.0194433611186</v>
      </c>
      <c r="F46" s="56">
        <v>4865.7980594949604</v>
      </c>
      <c r="G46" s="57">
        <f t="shared" si="2"/>
        <v>9960.81750285608</v>
      </c>
      <c r="H46" s="56">
        <v>0</v>
      </c>
      <c r="I46" s="56">
        <v>0</v>
      </c>
      <c r="J46" s="57">
        <f t="shared" si="3"/>
        <v>0</v>
      </c>
      <c r="K46" s="56">
        <v>95</v>
      </c>
      <c r="L46" s="56">
        <v>96</v>
      </c>
      <c r="M46" s="57">
        <f t="shared" si="4"/>
        <v>191</v>
      </c>
      <c r="N46" s="32">
        <f t="shared" si="11"/>
        <v>0.2162571919932563</v>
      </c>
      <c r="O46" s="32">
        <f t="shared" si="0"/>
        <v>0.2043765986010988</v>
      </c>
      <c r="P46" s="33">
        <f t="shared" si="12"/>
        <v>0.21028579426735516</v>
      </c>
      <c r="Q46" s="41"/>
      <c r="R46" s="58">
        <f t="shared" si="8"/>
        <v>53.631783614327567</v>
      </c>
      <c r="S46" s="58">
        <f t="shared" si="9"/>
        <v>50.685396453072507</v>
      </c>
      <c r="T46" s="58">
        <f t="shared" si="10"/>
        <v>52.150876978304083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5060.5564023847292</v>
      </c>
      <c r="F47" s="56">
        <v>4791.3826834684814</v>
      </c>
      <c r="G47" s="57">
        <f t="shared" si="2"/>
        <v>9851.9390858532097</v>
      </c>
      <c r="H47" s="56">
        <v>0</v>
      </c>
      <c r="I47" s="56">
        <v>0</v>
      </c>
      <c r="J47" s="57">
        <f t="shared" si="3"/>
        <v>0</v>
      </c>
      <c r="K47" s="56">
        <v>95</v>
      </c>
      <c r="L47" s="56">
        <v>107</v>
      </c>
      <c r="M47" s="57">
        <f t="shared" si="4"/>
        <v>202</v>
      </c>
      <c r="N47" s="32">
        <f t="shared" si="11"/>
        <v>0.21479441436267951</v>
      </c>
      <c r="O47" s="32">
        <f t="shared" si="0"/>
        <v>0.18056160248223099</v>
      </c>
      <c r="P47" s="33">
        <f t="shared" si="12"/>
        <v>0.19666119222798645</v>
      </c>
      <c r="Q47" s="41"/>
      <c r="R47" s="58">
        <f t="shared" si="8"/>
        <v>53.269014761944518</v>
      </c>
      <c r="S47" s="58">
        <f t="shared" si="9"/>
        <v>44.779277415593285</v>
      </c>
      <c r="T47" s="58">
        <f t="shared" si="10"/>
        <v>48.771975672540641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4289.5175427429049</v>
      </c>
      <c r="F48" s="56">
        <v>4530.3939291680044</v>
      </c>
      <c r="G48" s="57">
        <f t="shared" si="2"/>
        <v>8819.9114719109093</v>
      </c>
      <c r="H48" s="56">
        <v>0</v>
      </c>
      <c r="I48" s="56">
        <v>0</v>
      </c>
      <c r="J48" s="57">
        <f t="shared" ref="J48:J58" si="13">+H48+I48</f>
        <v>0</v>
      </c>
      <c r="K48" s="56">
        <v>95</v>
      </c>
      <c r="L48" s="56">
        <v>110</v>
      </c>
      <c r="M48" s="57">
        <f t="shared" ref="M48:M58" si="14">+K48+L48</f>
        <v>205</v>
      </c>
      <c r="N48" s="32">
        <f t="shared" ref="N48" si="15">+E48/(H48*216+K48*248)</f>
        <v>0.18206780741693146</v>
      </c>
      <c r="O48" s="32">
        <f t="shared" ref="O48" si="16">+F48/(I48*216+L48*248)</f>
        <v>0.16607015869384181</v>
      </c>
      <c r="P48" s="33">
        <f t="shared" ref="P48" si="17">+G48/(J48*216+M48*248)</f>
        <v>0.17348370322405407</v>
      </c>
      <c r="Q48" s="41"/>
      <c r="R48" s="58">
        <f t="shared" ref="R48" si="18">+E48/(H48+K48)</f>
        <v>45.152816239399002</v>
      </c>
      <c r="S48" s="58">
        <f t="shared" ref="S48" si="19">+F48/(I48+L48)</f>
        <v>41.185399356072764</v>
      </c>
      <c r="T48" s="58">
        <f t="shared" ref="T48" si="20">+G48/(J48+M48)</f>
        <v>43.023958399565409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4191.8064169527815</v>
      </c>
      <c r="F49" s="56">
        <v>4432.5473280605102</v>
      </c>
      <c r="G49" s="57">
        <f t="shared" si="2"/>
        <v>8624.3537450132917</v>
      </c>
      <c r="H49" s="56">
        <v>0</v>
      </c>
      <c r="I49" s="56">
        <v>0</v>
      </c>
      <c r="J49" s="57">
        <f t="shared" si="13"/>
        <v>0</v>
      </c>
      <c r="K49" s="56">
        <v>95</v>
      </c>
      <c r="L49" s="56">
        <v>96</v>
      </c>
      <c r="M49" s="57">
        <f t="shared" si="14"/>
        <v>191</v>
      </c>
      <c r="N49" s="32">
        <f t="shared" si="11"/>
        <v>0.1779204761015612</v>
      </c>
      <c r="O49" s="32">
        <f t="shared" si="0"/>
        <v>0.18617890322834804</v>
      </c>
      <c r="P49" s="33">
        <f t="shared" si="12"/>
        <v>0.18207130858413467</v>
      </c>
      <c r="Q49" s="41"/>
      <c r="R49" s="58">
        <f t="shared" si="8"/>
        <v>44.124278073187178</v>
      </c>
      <c r="S49" s="58">
        <f t="shared" si="9"/>
        <v>46.172368000630314</v>
      </c>
      <c r="T49" s="58">
        <f t="shared" si="10"/>
        <v>45.153684528865405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4195.3242000100136</v>
      </c>
      <c r="F50" s="56">
        <v>4418.8318946382833</v>
      </c>
      <c r="G50" s="57">
        <f t="shared" si="2"/>
        <v>8614.1560946482969</v>
      </c>
      <c r="H50" s="56">
        <v>0</v>
      </c>
      <c r="I50" s="56">
        <v>0</v>
      </c>
      <c r="J50" s="57">
        <f t="shared" si="13"/>
        <v>0</v>
      </c>
      <c r="K50" s="56">
        <v>93</v>
      </c>
      <c r="L50" s="56">
        <v>95</v>
      </c>
      <c r="M50" s="57">
        <f t="shared" si="14"/>
        <v>188</v>
      </c>
      <c r="N50" s="32">
        <f t="shared" si="11"/>
        <v>0.18189924557795759</v>
      </c>
      <c r="O50" s="32">
        <f t="shared" si="0"/>
        <v>0.18755653203048742</v>
      </c>
      <c r="P50" s="33">
        <f t="shared" si="12"/>
        <v>0.18475798075343808</v>
      </c>
      <c r="Q50" s="41"/>
      <c r="R50" s="58">
        <f t="shared" si="8"/>
        <v>45.111012903333481</v>
      </c>
      <c r="S50" s="58">
        <f t="shared" si="9"/>
        <v>46.514019943560875</v>
      </c>
      <c r="T50" s="58">
        <f t="shared" si="10"/>
        <v>45.819979226852645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3907.6906566496414</v>
      </c>
      <c r="F51" s="56">
        <v>4203.5936515334661</v>
      </c>
      <c r="G51" s="57">
        <f t="shared" si="2"/>
        <v>8111.284308183107</v>
      </c>
      <c r="H51" s="56">
        <v>0</v>
      </c>
      <c r="I51" s="56">
        <v>0</v>
      </c>
      <c r="J51" s="57">
        <f t="shared" si="13"/>
        <v>0</v>
      </c>
      <c r="K51" s="56">
        <v>101</v>
      </c>
      <c r="L51" s="56">
        <v>95</v>
      </c>
      <c r="M51" s="57">
        <f t="shared" si="14"/>
        <v>196</v>
      </c>
      <c r="N51" s="32">
        <f t="shared" si="11"/>
        <v>0.15600809073178062</v>
      </c>
      <c r="O51" s="32">
        <f t="shared" si="0"/>
        <v>0.17842078317204865</v>
      </c>
      <c r="P51" s="33">
        <f t="shared" si="12"/>
        <v>0.16687138553701256</v>
      </c>
      <c r="Q51" s="41"/>
      <c r="R51" s="58">
        <f t="shared" si="8"/>
        <v>38.690006501481598</v>
      </c>
      <c r="S51" s="58">
        <f t="shared" si="9"/>
        <v>44.248354226668063</v>
      </c>
      <c r="T51" s="58">
        <f t="shared" si="10"/>
        <v>41.384103613179114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3861.1288149059992</v>
      </c>
      <c r="F52" s="56">
        <v>4197.5530667484309</v>
      </c>
      <c r="G52" s="57">
        <f t="shared" si="2"/>
        <v>8058.6818816544301</v>
      </c>
      <c r="H52" s="56">
        <v>0</v>
      </c>
      <c r="I52" s="56">
        <v>0</v>
      </c>
      <c r="J52" s="57">
        <f t="shared" si="13"/>
        <v>0</v>
      </c>
      <c r="K52" s="56">
        <v>96</v>
      </c>
      <c r="L52" s="56">
        <v>95</v>
      </c>
      <c r="M52" s="57">
        <f t="shared" si="14"/>
        <v>191</v>
      </c>
      <c r="N52" s="32">
        <f t="shared" si="11"/>
        <v>0.16217778960458665</v>
      </c>
      <c r="O52" s="32">
        <f t="shared" si="0"/>
        <v>0.17816439162769232</v>
      </c>
      <c r="P52" s="33">
        <f t="shared" si="12"/>
        <v>0.17012924087262352</v>
      </c>
      <c r="Q52" s="41"/>
      <c r="R52" s="58">
        <f t="shared" si="8"/>
        <v>40.220091821937494</v>
      </c>
      <c r="S52" s="58">
        <f t="shared" si="9"/>
        <v>44.184769123667692</v>
      </c>
      <c r="T52" s="58">
        <f t="shared" si="10"/>
        <v>42.192051736410626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3823.6365271831392</v>
      </c>
      <c r="F53" s="56">
        <v>4157.2898046991613</v>
      </c>
      <c r="G53" s="57">
        <f t="shared" si="2"/>
        <v>7980.9263318823005</v>
      </c>
      <c r="H53" s="56">
        <v>0</v>
      </c>
      <c r="I53" s="56">
        <v>0</v>
      </c>
      <c r="J53" s="57">
        <f t="shared" si="13"/>
        <v>0</v>
      </c>
      <c r="K53" s="56">
        <v>93</v>
      </c>
      <c r="L53" s="56">
        <v>99</v>
      </c>
      <c r="M53" s="57">
        <f t="shared" si="14"/>
        <v>192</v>
      </c>
      <c r="N53" s="32">
        <f t="shared" si="11"/>
        <v>0.16578375508078128</v>
      </c>
      <c r="O53" s="32">
        <f t="shared" si="0"/>
        <v>0.16932591254069573</v>
      </c>
      <c r="P53" s="33">
        <f t="shared" si="12"/>
        <v>0.16761018002104966</v>
      </c>
      <c r="Q53" s="41"/>
      <c r="R53" s="58">
        <f t="shared" si="8"/>
        <v>41.114371260033757</v>
      </c>
      <c r="S53" s="58">
        <f t="shared" si="9"/>
        <v>41.992826310092539</v>
      </c>
      <c r="T53" s="58">
        <f t="shared" si="10"/>
        <v>41.567324645220317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3669.6202880803085</v>
      </c>
      <c r="F54" s="56">
        <v>4001.3735669740618</v>
      </c>
      <c r="G54" s="57">
        <f t="shared" si="2"/>
        <v>7670.9938550543702</v>
      </c>
      <c r="H54" s="56">
        <v>0</v>
      </c>
      <c r="I54" s="56">
        <v>0</v>
      </c>
      <c r="J54" s="57">
        <f t="shared" si="13"/>
        <v>0</v>
      </c>
      <c r="K54" s="56">
        <v>96</v>
      </c>
      <c r="L54" s="56">
        <v>95</v>
      </c>
      <c r="M54" s="57">
        <f t="shared" si="14"/>
        <v>191</v>
      </c>
      <c r="N54" s="32">
        <f t="shared" si="11"/>
        <v>0.15413391667003984</v>
      </c>
      <c r="O54" s="32">
        <f t="shared" si="0"/>
        <v>0.16983758773234559</v>
      </c>
      <c r="P54" s="33">
        <f t="shared" si="12"/>
        <v>0.16194464311464216</v>
      </c>
      <c r="Q54" s="41"/>
      <c r="R54" s="58">
        <f t="shared" si="8"/>
        <v>38.225211334169877</v>
      </c>
      <c r="S54" s="58">
        <f t="shared" si="9"/>
        <v>42.119721757621704</v>
      </c>
      <c r="T54" s="58">
        <f t="shared" si="10"/>
        <v>40.162271492431259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2714.4570866057152</v>
      </c>
      <c r="F55" s="56">
        <v>3040.7533059801999</v>
      </c>
      <c r="G55" s="57">
        <f t="shared" si="2"/>
        <v>5755.2103925859155</v>
      </c>
      <c r="H55" s="56">
        <v>0</v>
      </c>
      <c r="I55" s="56">
        <v>0</v>
      </c>
      <c r="J55" s="57">
        <f t="shared" si="13"/>
        <v>0</v>
      </c>
      <c r="K55" s="56">
        <v>90</v>
      </c>
      <c r="L55" s="56">
        <v>80</v>
      </c>
      <c r="M55" s="57">
        <f t="shared" si="14"/>
        <v>170</v>
      </c>
      <c r="N55" s="32">
        <f t="shared" si="11"/>
        <v>0.12161546086943169</v>
      </c>
      <c r="O55" s="32">
        <f t="shared" si="0"/>
        <v>0.15326377550303427</v>
      </c>
      <c r="P55" s="33">
        <f t="shared" si="12"/>
        <v>0.13650878540289174</v>
      </c>
      <c r="Q55" s="41"/>
      <c r="R55" s="58">
        <f t="shared" si="8"/>
        <v>30.160634295619058</v>
      </c>
      <c r="S55" s="58">
        <f t="shared" si="9"/>
        <v>38.0094163247525</v>
      </c>
      <c r="T55" s="58">
        <f t="shared" si="10"/>
        <v>33.854178779917149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2639.2216562893104</v>
      </c>
      <c r="F56" s="56">
        <v>2884.8261976273748</v>
      </c>
      <c r="G56" s="57">
        <f t="shared" si="2"/>
        <v>5524.0478539166852</v>
      </c>
      <c r="H56" s="56">
        <v>0</v>
      </c>
      <c r="I56" s="56">
        <v>0</v>
      </c>
      <c r="J56" s="57">
        <f t="shared" si="13"/>
        <v>0</v>
      </c>
      <c r="K56" s="56">
        <v>82</v>
      </c>
      <c r="L56" s="56">
        <v>80</v>
      </c>
      <c r="M56" s="57">
        <f t="shared" si="14"/>
        <v>162</v>
      </c>
      <c r="N56" s="32">
        <f t="shared" si="11"/>
        <v>0.12978076594656326</v>
      </c>
      <c r="O56" s="32">
        <f t="shared" si="0"/>
        <v>0.14540454625137977</v>
      </c>
      <c r="P56" s="33">
        <f t="shared" si="12"/>
        <v>0.13749621301067019</v>
      </c>
      <c r="Q56" s="41"/>
      <c r="R56" s="58">
        <f t="shared" si="8"/>
        <v>32.185629954747689</v>
      </c>
      <c r="S56" s="58">
        <f t="shared" si="9"/>
        <v>36.060327470342187</v>
      </c>
      <c r="T56" s="58">
        <f t="shared" si="10"/>
        <v>34.099060826646202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2142.627784762235</v>
      </c>
      <c r="F57" s="56">
        <v>2362.392134631395</v>
      </c>
      <c r="G57" s="57">
        <f t="shared" si="2"/>
        <v>4505.0199193936296</v>
      </c>
      <c r="H57" s="56">
        <v>0</v>
      </c>
      <c r="I57" s="56">
        <v>0</v>
      </c>
      <c r="J57" s="57">
        <f t="shared" si="13"/>
        <v>0</v>
      </c>
      <c r="K57" s="56">
        <v>80</v>
      </c>
      <c r="L57" s="56">
        <v>80</v>
      </c>
      <c r="M57" s="57">
        <f t="shared" si="14"/>
        <v>160</v>
      </c>
      <c r="N57" s="32">
        <f t="shared" si="11"/>
        <v>0.10799535205454813</v>
      </c>
      <c r="O57" s="32">
        <f t="shared" si="0"/>
        <v>0.11907218420521144</v>
      </c>
      <c r="P57" s="33">
        <f t="shared" si="12"/>
        <v>0.11353376812987978</v>
      </c>
      <c r="Q57" s="41"/>
      <c r="R57" s="58">
        <f t="shared" si="8"/>
        <v>26.782847309527938</v>
      </c>
      <c r="S57" s="58">
        <f t="shared" si="9"/>
        <v>29.529901682892437</v>
      </c>
      <c r="T57" s="58">
        <f t="shared" si="10"/>
        <v>28.156374496210184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2060.9145523385587</v>
      </c>
      <c r="F58" s="61">
        <v>2230.0000000000005</v>
      </c>
      <c r="G58" s="62">
        <f t="shared" si="2"/>
        <v>4290.9145523385596</v>
      </c>
      <c r="H58" s="56">
        <v>0</v>
      </c>
      <c r="I58" s="56">
        <v>0</v>
      </c>
      <c r="J58" s="57">
        <f t="shared" si="13"/>
        <v>0</v>
      </c>
      <c r="K58" s="56">
        <v>80</v>
      </c>
      <c r="L58" s="56">
        <v>80</v>
      </c>
      <c r="M58" s="57">
        <f t="shared" si="14"/>
        <v>160</v>
      </c>
      <c r="N58" s="34">
        <f t="shared" si="11"/>
        <v>0.10387674154932251</v>
      </c>
      <c r="O58" s="34">
        <f t="shared" si="0"/>
        <v>0.11239919354838712</v>
      </c>
      <c r="P58" s="35">
        <f t="shared" si="12"/>
        <v>0.10813796754885482</v>
      </c>
      <c r="Q58" s="41"/>
      <c r="R58" s="58">
        <f t="shared" si="8"/>
        <v>25.761431904231983</v>
      </c>
      <c r="S58" s="58">
        <f t="shared" si="9"/>
        <v>27.875000000000007</v>
      </c>
      <c r="T58" s="58">
        <f t="shared" si="10"/>
        <v>26.818215952115999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6424.052517481945</v>
      </c>
      <c r="F59" s="64">
        <v>7294.1650212134446</v>
      </c>
      <c r="G59" s="65">
        <f t="shared" si="2"/>
        <v>13718.21753869539</v>
      </c>
      <c r="H59" s="66">
        <v>0</v>
      </c>
      <c r="I59" s="64">
        <v>5</v>
      </c>
      <c r="J59" s="65">
        <f t="shared" si="3"/>
        <v>5</v>
      </c>
      <c r="K59" s="66">
        <v>76</v>
      </c>
      <c r="L59" s="64">
        <v>75</v>
      </c>
      <c r="M59" s="65">
        <f t="shared" si="4"/>
        <v>151</v>
      </c>
      <c r="N59" s="30">
        <f t="shared" si="11"/>
        <v>0.34083470487489098</v>
      </c>
      <c r="O59" s="30">
        <f t="shared" si="0"/>
        <v>0.37063846652507343</v>
      </c>
      <c r="P59" s="31">
        <f t="shared" si="12"/>
        <v>0.35605838711314863</v>
      </c>
      <c r="Q59" s="41"/>
      <c r="R59" s="58">
        <f t="shared" si="8"/>
        <v>84.527006808972956</v>
      </c>
      <c r="S59" s="58">
        <f t="shared" si="9"/>
        <v>91.17706276516806</v>
      </c>
      <c r="T59" s="58">
        <f t="shared" si="10"/>
        <v>87.937291914714038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6305.8647161928993</v>
      </c>
      <c r="F60" s="56">
        <v>7242.7787485177068</v>
      </c>
      <c r="G60" s="57">
        <f t="shared" si="2"/>
        <v>13548.643464710607</v>
      </c>
      <c r="H60" s="55">
        <v>0</v>
      </c>
      <c r="I60" s="56">
        <v>5</v>
      </c>
      <c r="J60" s="57">
        <f t="shared" ref="J60:J84" si="21">+H60+I60</f>
        <v>5</v>
      </c>
      <c r="K60" s="55">
        <v>78</v>
      </c>
      <c r="L60" s="56">
        <v>74</v>
      </c>
      <c r="M60" s="57">
        <f t="shared" ref="M60:M84" si="22">+K60+L60</f>
        <v>152</v>
      </c>
      <c r="N60" s="32">
        <f t="shared" si="11"/>
        <v>0.32598556225149394</v>
      </c>
      <c r="O60" s="32">
        <f t="shared" si="0"/>
        <v>0.3727243077664526</v>
      </c>
      <c r="P60" s="33">
        <f t="shared" si="12"/>
        <v>0.34940797051554073</v>
      </c>
      <c r="Q60" s="41"/>
      <c r="R60" s="58">
        <f t="shared" si="8"/>
        <v>80.844419438370508</v>
      </c>
      <c r="S60" s="58">
        <f t="shared" si="9"/>
        <v>91.680743652122871</v>
      </c>
      <c r="T60" s="58">
        <f t="shared" si="10"/>
        <v>86.297092131914695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6093.9469563117946</v>
      </c>
      <c r="F61" s="56">
        <v>6973.5682776100748</v>
      </c>
      <c r="G61" s="57">
        <f t="shared" si="2"/>
        <v>13067.515233921869</v>
      </c>
      <c r="H61" s="55">
        <v>0</v>
      </c>
      <c r="I61" s="56">
        <v>5</v>
      </c>
      <c r="J61" s="57">
        <f t="shared" si="21"/>
        <v>5</v>
      </c>
      <c r="K61" s="55">
        <v>79</v>
      </c>
      <c r="L61" s="56">
        <v>75</v>
      </c>
      <c r="M61" s="57">
        <f t="shared" si="22"/>
        <v>154</v>
      </c>
      <c r="N61" s="32">
        <f t="shared" si="11"/>
        <v>0.31104261720660448</v>
      </c>
      <c r="O61" s="32">
        <f t="shared" si="0"/>
        <v>0.35434798158587777</v>
      </c>
      <c r="P61" s="33">
        <f t="shared" si="12"/>
        <v>0.33274381834186872</v>
      </c>
      <c r="Q61" s="41"/>
      <c r="R61" s="58">
        <f t="shared" si="8"/>
        <v>77.13856906723791</v>
      </c>
      <c r="S61" s="58">
        <f t="shared" si="9"/>
        <v>87.169603470125935</v>
      </c>
      <c r="T61" s="58">
        <f t="shared" si="10"/>
        <v>82.18563040202433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5851.0939438360929</v>
      </c>
      <c r="F62" s="56">
        <v>6737.892738483727</v>
      </c>
      <c r="G62" s="57">
        <f t="shared" si="2"/>
        <v>12588.986682319821</v>
      </c>
      <c r="H62" s="55">
        <v>0</v>
      </c>
      <c r="I62" s="56">
        <v>5</v>
      </c>
      <c r="J62" s="57">
        <f t="shared" si="21"/>
        <v>5</v>
      </c>
      <c r="K62" s="55">
        <v>79</v>
      </c>
      <c r="L62" s="56">
        <v>84</v>
      </c>
      <c r="M62" s="57">
        <f t="shared" si="22"/>
        <v>163</v>
      </c>
      <c r="N62" s="32">
        <f t="shared" si="11"/>
        <v>0.29864709799081729</v>
      </c>
      <c r="O62" s="32">
        <f t="shared" si="0"/>
        <v>0.30749784312174733</v>
      </c>
      <c r="P62" s="33">
        <f t="shared" si="12"/>
        <v>0.30331984103507664</v>
      </c>
      <c r="Q62" s="41"/>
      <c r="R62" s="58">
        <f t="shared" si="8"/>
        <v>74.064480301722696</v>
      </c>
      <c r="S62" s="58">
        <f t="shared" si="9"/>
        <v>75.706659982963231</v>
      </c>
      <c r="T62" s="58">
        <f t="shared" si="10"/>
        <v>74.934444537617978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5708.4158611936482</v>
      </c>
      <c r="F63" s="56">
        <v>6534.7516079655616</v>
      </c>
      <c r="G63" s="57">
        <f t="shared" si="2"/>
        <v>12243.167469159209</v>
      </c>
      <c r="H63" s="55">
        <v>0</v>
      </c>
      <c r="I63" s="56">
        <v>5</v>
      </c>
      <c r="J63" s="57">
        <f t="shared" si="21"/>
        <v>5</v>
      </c>
      <c r="K63" s="55">
        <v>79</v>
      </c>
      <c r="L63" s="56">
        <v>77</v>
      </c>
      <c r="M63" s="57">
        <f t="shared" si="22"/>
        <v>156</v>
      </c>
      <c r="N63" s="32">
        <f t="shared" si="11"/>
        <v>0.29136463154316294</v>
      </c>
      <c r="O63" s="32">
        <f t="shared" si="0"/>
        <v>0.32388737152882441</v>
      </c>
      <c r="P63" s="33">
        <f t="shared" si="12"/>
        <v>0.30786480258396726</v>
      </c>
      <c r="Q63" s="41"/>
      <c r="R63" s="58">
        <f t="shared" si="8"/>
        <v>72.258428622704415</v>
      </c>
      <c r="S63" s="58">
        <f t="shared" si="9"/>
        <v>79.692092780067824</v>
      </c>
      <c r="T63" s="58">
        <f t="shared" si="10"/>
        <v>76.04451844198266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5509.855259593196</v>
      </c>
      <c r="F64" s="56">
        <v>6195.5049703758568</v>
      </c>
      <c r="G64" s="57">
        <f t="shared" si="2"/>
        <v>11705.360229969054</v>
      </c>
      <c r="H64" s="55">
        <v>0</v>
      </c>
      <c r="I64" s="56">
        <v>5</v>
      </c>
      <c r="J64" s="57">
        <f t="shared" si="21"/>
        <v>5</v>
      </c>
      <c r="K64" s="55">
        <v>79</v>
      </c>
      <c r="L64" s="56">
        <v>75</v>
      </c>
      <c r="M64" s="57">
        <f t="shared" si="22"/>
        <v>154</v>
      </c>
      <c r="N64" s="3">
        <f t="shared" si="11"/>
        <v>0.2812298519596364</v>
      </c>
      <c r="O64" s="3">
        <f t="shared" si="0"/>
        <v>0.31481224442966754</v>
      </c>
      <c r="P64" s="4">
        <f t="shared" si="12"/>
        <v>0.29805867360890848</v>
      </c>
      <c r="Q64" s="41"/>
      <c r="R64" s="58">
        <f t="shared" si="8"/>
        <v>69.745003285989824</v>
      </c>
      <c r="S64" s="58">
        <f t="shared" si="9"/>
        <v>77.443812129698216</v>
      </c>
      <c r="T64" s="58">
        <f t="shared" si="10"/>
        <v>73.618617798547504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5022.3114942691163</v>
      </c>
      <c r="F65" s="56">
        <v>5475.6317019565622</v>
      </c>
      <c r="G65" s="57">
        <f t="shared" si="2"/>
        <v>10497.943196225679</v>
      </c>
      <c r="H65" s="55">
        <v>0</v>
      </c>
      <c r="I65" s="56">
        <v>5</v>
      </c>
      <c r="J65" s="57">
        <f t="shared" si="21"/>
        <v>5</v>
      </c>
      <c r="K65" s="55">
        <v>79</v>
      </c>
      <c r="L65" s="56">
        <v>75</v>
      </c>
      <c r="M65" s="57">
        <f t="shared" si="22"/>
        <v>154</v>
      </c>
      <c r="N65" s="3">
        <f t="shared" si="11"/>
        <v>0.25634501297821133</v>
      </c>
      <c r="O65" s="3">
        <f t="shared" si="0"/>
        <v>0.27823331818884972</v>
      </c>
      <c r="P65" s="4">
        <f t="shared" si="12"/>
        <v>0.26731368904628433</v>
      </c>
      <c r="Q65" s="41"/>
      <c r="R65" s="58">
        <f t="shared" si="8"/>
        <v>63.573563218596412</v>
      </c>
      <c r="S65" s="58">
        <f t="shared" si="9"/>
        <v>68.445396274457025</v>
      </c>
      <c r="T65" s="58">
        <f t="shared" si="10"/>
        <v>66.02479997626213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2438.9657877840173</v>
      </c>
      <c r="F66" s="56">
        <v>3322.4904846404843</v>
      </c>
      <c r="G66" s="57">
        <f t="shared" si="2"/>
        <v>5761.4562724245015</v>
      </c>
      <c r="H66" s="55">
        <v>0</v>
      </c>
      <c r="I66" s="56">
        <v>5</v>
      </c>
      <c r="J66" s="57">
        <f t="shared" si="21"/>
        <v>5</v>
      </c>
      <c r="K66" s="55">
        <v>55</v>
      </c>
      <c r="L66" s="56">
        <v>50</v>
      </c>
      <c r="M66" s="57">
        <f t="shared" si="22"/>
        <v>105</v>
      </c>
      <c r="N66" s="3">
        <f t="shared" si="11"/>
        <v>0.17880980848856431</v>
      </c>
      <c r="O66" s="3">
        <f t="shared" si="0"/>
        <v>0.246475555240392</v>
      </c>
      <c r="P66" s="4">
        <f t="shared" si="12"/>
        <v>0.2124430778917589</v>
      </c>
      <c r="Q66" s="41"/>
      <c r="R66" s="58">
        <f t="shared" si="8"/>
        <v>44.34483250516395</v>
      </c>
      <c r="S66" s="58">
        <f t="shared" si="9"/>
        <v>60.408917902554258</v>
      </c>
      <c r="T66" s="58">
        <f t="shared" si="10"/>
        <v>52.376875203859107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2334.7116058975716</v>
      </c>
      <c r="F67" s="56">
        <v>3248.7469551873392</v>
      </c>
      <c r="G67" s="57">
        <f t="shared" si="2"/>
        <v>5583.4585610849108</v>
      </c>
      <c r="H67" s="55">
        <v>0</v>
      </c>
      <c r="I67" s="56">
        <v>5</v>
      </c>
      <c r="J67" s="57">
        <f t="shared" si="21"/>
        <v>5</v>
      </c>
      <c r="K67" s="55">
        <v>56</v>
      </c>
      <c r="L67" s="56">
        <v>50</v>
      </c>
      <c r="M67" s="57">
        <f t="shared" si="22"/>
        <v>106</v>
      </c>
      <c r="N67" s="3">
        <f t="shared" si="11"/>
        <v>0.16810999466428367</v>
      </c>
      <c r="O67" s="3">
        <f t="shared" si="0"/>
        <v>0.24100496700202811</v>
      </c>
      <c r="P67" s="4">
        <f t="shared" si="12"/>
        <v>0.20401412456463427</v>
      </c>
      <c r="Q67" s="41"/>
      <c r="R67" s="58">
        <f t="shared" si="8"/>
        <v>41.69127867674235</v>
      </c>
      <c r="S67" s="58">
        <f t="shared" si="9"/>
        <v>59.068126457951621</v>
      </c>
      <c r="T67" s="58">
        <f t="shared" si="10"/>
        <v>50.301428478242443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2256.9988773074447</v>
      </c>
      <c r="F68" s="56">
        <v>3161.5360658329932</v>
      </c>
      <c r="G68" s="57">
        <f t="shared" si="2"/>
        <v>5418.5349431404375</v>
      </c>
      <c r="H68" s="55">
        <v>0</v>
      </c>
      <c r="I68" s="56">
        <v>5</v>
      </c>
      <c r="J68" s="57">
        <f t="shared" si="21"/>
        <v>5</v>
      </c>
      <c r="K68" s="55">
        <v>55</v>
      </c>
      <c r="L68" s="56">
        <v>50</v>
      </c>
      <c r="M68" s="57">
        <f t="shared" si="22"/>
        <v>105</v>
      </c>
      <c r="N68" s="3">
        <f t="shared" si="11"/>
        <v>0.16546912590230534</v>
      </c>
      <c r="O68" s="3">
        <f t="shared" si="0"/>
        <v>0.23453531645645351</v>
      </c>
      <c r="P68" s="4">
        <f t="shared" si="12"/>
        <v>0.19979848610399842</v>
      </c>
      <c r="Q68" s="41"/>
      <c r="R68" s="58">
        <f t="shared" si="8"/>
        <v>41.036343223771723</v>
      </c>
      <c r="S68" s="58">
        <f t="shared" si="9"/>
        <v>57.482473924236238</v>
      </c>
      <c r="T68" s="58">
        <f t="shared" si="10"/>
        <v>49.259408574003977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1508.0823336008402</v>
      </c>
      <c r="F69" s="61">
        <v>2244</v>
      </c>
      <c r="G69" s="62">
        <f t="shared" si="2"/>
        <v>3752.0823336008402</v>
      </c>
      <c r="H69" s="67">
        <v>0</v>
      </c>
      <c r="I69" s="61">
        <v>4</v>
      </c>
      <c r="J69" s="62">
        <f t="shared" si="21"/>
        <v>4</v>
      </c>
      <c r="K69" s="67">
        <v>56</v>
      </c>
      <c r="L69" s="61">
        <v>57</v>
      </c>
      <c r="M69" s="62">
        <f t="shared" si="22"/>
        <v>113</v>
      </c>
      <c r="N69" s="6">
        <f t="shared" si="11"/>
        <v>0.10858887770743378</v>
      </c>
      <c r="O69" s="6">
        <f t="shared" si="0"/>
        <v>0.14960000000000001</v>
      </c>
      <c r="P69" s="7">
        <f t="shared" si="12"/>
        <v>0.12988376950986016</v>
      </c>
      <c r="Q69" s="41"/>
      <c r="R69" s="58">
        <f t="shared" si="8"/>
        <v>26.930041671443576</v>
      </c>
      <c r="S69" s="58">
        <f t="shared" si="9"/>
        <v>36.786885245901637</v>
      </c>
      <c r="T69" s="58">
        <f t="shared" si="10"/>
        <v>32.069079774366159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7154.0000000000027</v>
      </c>
      <c r="F70" s="64">
        <v>6315.2588351989325</v>
      </c>
      <c r="G70" s="65">
        <f t="shared" si="2"/>
        <v>13469.258835198936</v>
      </c>
      <c r="H70" s="66">
        <v>350</v>
      </c>
      <c r="I70" s="64">
        <v>348</v>
      </c>
      <c r="J70" s="65">
        <f t="shared" si="21"/>
        <v>698</v>
      </c>
      <c r="K70" s="66">
        <v>0</v>
      </c>
      <c r="L70" s="64">
        <v>0</v>
      </c>
      <c r="M70" s="65">
        <f t="shared" si="22"/>
        <v>0</v>
      </c>
      <c r="N70" s="15">
        <f t="shared" si="11"/>
        <v>9.4629629629629661E-2</v>
      </c>
      <c r="O70" s="15">
        <f t="shared" si="0"/>
        <v>8.4015256960394483E-2</v>
      </c>
      <c r="P70" s="16">
        <f t="shared" si="12"/>
        <v>8.9337650132647092E-2</v>
      </c>
      <c r="Q70" s="41"/>
      <c r="R70" s="58">
        <f t="shared" si="8"/>
        <v>20.440000000000008</v>
      </c>
      <c r="S70" s="58">
        <f t="shared" si="9"/>
        <v>18.147295503445207</v>
      </c>
      <c r="T70" s="58">
        <f t="shared" si="10"/>
        <v>19.296932428651772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9959.0224359273143</v>
      </c>
      <c r="F71" s="56">
        <v>9319.323519358717</v>
      </c>
      <c r="G71" s="57">
        <f t="shared" ref="G71:G84" si="23">+E71+F71</f>
        <v>19278.345955286029</v>
      </c>
      <c r="H71" s="55">
        <v>350</v>
      </c>
      <c r="I71" s="56">
        <v>348</v>
      </c>
      <c r="J71" s="57">
        <f t="shared" si="21"/>
        <v>698</v>
      </c>
      <c r="K71" s="55">
        <v>0</v>
      </c>
      <c r="L71" s="56">
        <v>0</v>
      </c>
      <c r="M71" s="57">
        <f t="shared" si="22"/>
        <v>0</v>
      </c>
      <c r="N71" s="3">
        <f t="shared" si="11"/>
        <v>0.13173310100432956</v>
      </c>
      <c r="O71" s="3">
        <f t="shared" si="0"/>
        <v>0.12397993187737756</v>
      </c>
      <c r="P71" s="4">
        <f t="shared" si="12"/>
        <v>0.1278676241330125</v>
      </c>
      <c r="Q71" s="41"/>
      <c r="R71" s="58">
        <f t="shared" ref="R71:R85" si="24">+E71/(H71+K71)</f>
        <v>28.454349816935185</v>
      </c>
      <c r="S71" s="58">
        <f t="shared" ref="S71:S86" si="25">+F71/(I71+L71)</f>
        <v>26.779665285513556</v>
      </c>
      <c r="T71" s="58">
        <f t="shared" ref="T71:T86" si="26">+G71/(J71+M71)</f>
        <v>27.619406812730702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16639.044098340943</v>
      </c>
      <c r="F72" s="56">
        <v>15181.387887862713</v>
      </c>
      <c r="G72" s="57">
        <f t="shared" si="23"/>
        <v>31820.431986203657</v>
      </c>
      <c r="H72" s="55">
        <v>368</v>
      </c>
      <c r="I72" s="56">
        <v>364</v>
      </c>
      <c r="J72" s="57">
        <f t="shared" si="21"/>
        <v>732</v>
      </c>
      <c r="K72" s="55">
        <v>0</v>
      </c>
      <c r="L72" s="56">
        <v>0</v>
      </c>
      <c r="M72" s="57">
        <f t="shared" si="22"/>
        <v>0</v>
      </c>
      <c r="N72" s="3">
        <f t="shared" si="11"/>
        <v>0.20932774882172078</v>
      </c>
      <c r="O72" s="3">
        <f t="shared" si="0"/>
        <v>0.19308847028722417</v>
      </c>
      <c r="P72" s="4">
        <f t="shared" si="12"/>
        <v>0.20125247916795472</v>
      </c>
      <c r="Q72" s="41"/>
      <c r="R72" s="58">
        <f t="shared" si="24"/>
        <v>45.21479374549169</v>
      </c>
      <c r="S72" s="58">
        <f t="shared" si="25"/>
        <v>41.707109582040417</v>
      </c>
      <c r="T72" s="58">
        <f t="shared" si="26"/>
        <v>43.470535500278217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19030.669146048818</v>
      </c>
      <c r="F73" s="56">
        <v>17444.742249499242</v>
      </c>
      <c r="G73" s="57">
        <f t="shared" si="23"/>
        <v>36475.411395548057</v>
      </c>
      <c r="H73" s="55">
        <v>348</v>
      </c>
      <c r="I73" s="56">
        <v>360</v>
      </c>
      <c r="J73" s="57">
        <f t="shared" si="21"/>
        <v>708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0.2531751429604196</v>
      </c>
      <c r="O73" s="3">
        <f t="shared" ref="O73" si="28">+F73/(I73*216+L73*248)</f>
        <v>0.22434082110981535</v>
      </c>
      <c r="P73" s="4">
        <f t="shared" ref="P73" si="29">+G73/(J73*216+M73*248)</f>
        <v>0.23851362337536655</v>
      </c>
      <c r="Q73" s="41"/>
      <c r="R73" s="58">
        <f t="shared" si="24"/>
        <v>54.685830879450627</v>
      </c>
      <c r="S73" s="58">
        <f t="shared" si="25"/>
        <v>48.457617359720118</v>
      </c>
      <c r="T73" s="58">
        <f t="shared" si="26"/>
        <v>51.518942649079179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20995.384430971215</v>
      </c>
      <c r="F74" s="56">
        <v>19757.268832795642</v>
      </c>
      <c r="G74" s="57">
        <f t="shared" si="23"/>
        <v>40752.653263766857</v>
      </c>
      <c r="H74" s="55">
        <v>346</v>
      </c>
      <c r="I74" s="56">
        <v>348</v>
      </c>
      <c r="J74" s="57">
        <f t="shared" si="21"/>
        <v>694</v>
      </c>
      <c r="K74" s="55">
        <v>0</v>
      </c>
      <c r="L74" s="56">
        <v>0</v>
      </c>
      <c r="M74" s="57">
        <f t="shared" si="22"/>
        <v>0</v>
      </c>
      <c r="N74" s="3">
        <f t="shared" si="11"/>
        <v>0.28092732325748254</v>
      </c>
      <c r="O74" s="3">
        <f t="shared" si="0"/>
        <v>0.2628414861749101</v>
      </c>
      <c r="P74" s="4">
        <f t="shared" si="12"/>
        <v>0.27185834443221568</v>
      </c>
      <c r="Q74" s="41"/>
      <c r="R74" s="58">
        <f t="shared" si="24"/>
        <v>60.680301823616226</v>
      </c>
      <c r="S74" s="58">
        <f t="shared" si="25"/>
        <v>56.773761013780579</v>
      </c>
      <c r="T74" s="58">
        <f t="shared" si="26"/>
        <v>58.721402397358581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21564.969134768678</v>
      </c>
      <c r="F75" s="56">
        <v>21336.76337866424</v>
      </c>
      <c r="G75" s="57">
        <f t="shared" si="23"/>
        <v>42901.732513432915</v>
      </c>
      <c r="H75" s="55">
        <v>348</v>
      </c>
      <c r="I75" s="56">
        <v>348</v>
      </c>
      <c r="J75" s="57">
        <f t="shared" si="21"/>
        <v>696</v>
      </c>
      <c r="K75" s="55">
        <v>0</v>
      </c>
      <c r="L75" s="56">
        <v>0</v>
      </c>
      <c r="M75" s="57">
        <f t="shared" si="22"/>
        <v>0</v>
      </c>
      <c r="N75" s="3">
        <f t="shared" si="11"/>
        <v>0.28689028755279744</v>
      </c>
      <c r="O75" s="3">
        <f t="shared" si="0"/>
        <v>0.28385434465017345</v>
      </c>
      <c r="P75" s="4">
        <f t="shared" si="12"/>
        <v>0.28537231610148545</v>
      </c>
      <c r="Q75" s="41"/>
      <c r="R75" s="58">
        <f t="shared" si="24"/>
        <v>61.968302111404249</v>
      </c>
      <c r="S75" s="58">
        <f t="shared" si="25"/>
        <v>61.312538444437472</v>
      </c>
      <c r="T75" s="58">
        <f t="shared" si="26"/>
        <v>61.640420277920853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26281.656038789301</v>
      </c>
      <c r="F76" s="56">
        <v>29613.537010780892</v>
      </c>
      <c r="G76" s="57">
        <f t="shared" si="23"/>
        <v>55895.193049570196</v>
      </c>
      <c r="H76" s="55">
        <v>346</v>
      </c>
      <c r="I76" s="56">
        <v>372</v>
      </c>
      <c r="J76" s="57">
        <f t="shared" si="21"/>
        <v>718</v>
      </c>
      <c r="K76" s="55">
        <v>0</v>
      </c>
      <c r="L76" s="56">
        <v>0</v>
      </c>
      <c r="M76" s="57">
        <f t="shared" si="22"/>
        <v>0</v>
      </c>
      <c r="N76" s="3">
        <f t="shared" si="11"/>
        <v>0.35165992344772667</v>
      </c>
      <c r="O76" s="3">
        <f t="shared" si="0"/>
        <v>0.36854760318076579</v>
      </c>
      <c r="P76" s="4">
        <f t="shared" si="12"/>
        <v>0.36040952910328455</v>
      </c>
      <c r="Q76" s="41"/>
      <c r="R76" s="58">
        <f t="shared" si="24"/>
        <v>75.958543464708967</v>
      </c>
      <c r="S76" s="58">
        <f t="shared" si="25"/>
        <v>79.606282287045403</v>
      </c>
      <c r="T76" s="58">
        <f t="shared" si="26"/>
        <v>77.848458286309466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28266.495314153985</v>
      </c>
      <c r="F77" s="56">
        <v>32509.631411870781</v>
      </c>
      <c r="G77" s="57">
        <f t="shared" si="23"/>
        <v>60776.12672602477</v>
      </c>
      <c r="H77" s="55">
        <v>346</v>
      </c>
      <c r="I77" s="56">
        <v>350</v>
      </c>
      <c r="J77" s="57">
        <f t="shared" si="21"/>
        <v>696</v>
      </c>
      <c r="K77" s="55">
        <v>0</v>
      </c>
      <c r="L77" s="56">
        <v>0</v>
      </c>
      <c r="M77" s="57">
        <f t="shared" si="22"/>
        <v>0</v>
      </c>
      <c r="N77" s="3">
        <f t="shared" si="11"/>
        <v>0.37821793130692016</v>
      </c>
      <c r="O77" s="3">
        <f t="shared" si="0"/>
        <v>0.43002157952210029</v>
      </c>
      <c r="P77" s="4">
        <f t="shared" si="12"/>
        <v>0.40426861647259982</v>
      </c>
      <c r="Q77" s="41"/>
      <c r="R77" s="58">
        <f t="shared" si="24"/>
        <v>81.695073162294747</v>
      </c>
      <c r="S77" s="58">
        <f t="shared" si="25"/>
        <v>92.884661176773662</v>
      </c>
      <c r="T77" s="58">
        <f t="shared" si="26"/>
        <v>87.322021158081569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27954.596186256553</v>
      </c>
      <c r="F78" s="56">
        <v>33131.143000212796</v>
      </c>
      <c r="G78" s="57">
        <f t="shared" si="23"/>
        <v>61085.739186469349</v>
      </c>
      <c r="H78" s="55">
        <v>348</v>
      </c>
      <c r="I78" s="56">
        <v>350</v>
      </c>
      <c r="J78" s="57">
        <f t="shared" si="21"/>
        <v>698</v>
      </c>
      <c r="K78" s="55">
        <v>0</v>
      </c>
      <c r="L78" s="56">
        <v>0</v>
      </c>
      <c r="M78" s="57">
        <f t="shared" si="22"/>
        <v>0</v>
      </c>
      <c r="N78" s="3">
        <f t="shared" si="11"/>
        <v>0.37189490456386431</v>
      </c>
      <c r="O78" s="3">
        <f t="shared" si="0"/>
        <v>0.43824263227794702</v>
      </c>
      <c r="P78" s="4">
        <f t="shared" si="12"/>
        <v>0.405163822472072</v>
      </c>
      <c r="Q78" s="41"/>
      <c r="R78" s="58">
        <f t="shared" si="24"/>
        <v>80.329299385794698</v>
      </c>
      <c r="S78" s="58">
        <f t="shared" si="25"/>
        <v>94.660408572036559</v>
      </c>
      <c r="T78" s="58">
        <f t="shared" si="26"/>
        <v>87.515385653967556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26664.768661132206</v>
      </c>
      <c r="F79" s="56">
        <v>31699.049038315552</v>
      </c>
      <c r="G79" s="57">
        <f t="shared" si="23"/>
        <v>58363.817699447754</v>
      </c>
      <c r="H79" s="55">
        <v>350</v>
      </c>
      <c r="I79" s="56">
        <v>348</v>
      </c>
      <c r="J79" s="57">
        <f t="shared" si="21"/>
        <v>698</v>
      </c>
      <c r="K79" s="55">
        <v>0</v>
      </c>
      <c r="L79" s="56">
        <v>0</v>
      </c>
      <c r="M79" s="57">
        <f t="shared" si="22"/>
        <v>0</v>
      </c>
      <c r="N79" s="3">
        <f t="shared" si="11"/>
        <v>0.35270858017370643</v>
      </c>
      <c r="O79" s="3">
        <f t="shared" si="0"/>
        <v>0.42170935821513877</v>
      </c>
      <c r="P79" s="4">
        <f t="shared" si="12"/>
        <v>0.38711011421155522</v>
      </c>
      <c r="Q79" s="41"/>
      <c r="R79" s="58">
        <f t="shared" si="24"/>
        <v>76.185053317520584</v>
      </c>
      <c r="S79" s="58">
        <f t="shared" si="25"/>
        <v>91.089221374469972</v>
      </c>
      <c r="T79" s="58">
        <f t="shared" si="26"/>
        <v>83.615784669695927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22441.489436223605</v>
      </c>
      <c r="F80" s="56">
        <v>22407.936793457498</v>
      </c>
      <c r="G80" s="57">
        <f t="shared" si="23"/>
        <v>44849.426229681107</v>
      </c>
      <c r="H80" s="55">
        <v>366</v>
      </c>
      <c r="I80" s="56">
        <v>368</v>
      </c>
      <c r="J80" s="57">
        <f t="shared" si="21"/>
        <v>734</v>
      </c>
      <c r="K80" s="55">
        <v>0</v>
      </c>
      <c r="L80" s="56">
        <v>0</v>
      </c>
      <c r="M80" s="57">
        <f t="shared" si="22"/>
        <v>0</v>
      </c>
      <c r="N80" s="3">
        <f t="shared" si="11"/>
        <v>0.28386826346164246</v>
      </c>
      <c r="O80" s="3">
        <f t="shared" si="0"/>
        <v>0.28190339162461625</v>
      </c>
      <c r="P80" s="4">
        <f t="shared" si="12"/>
        <v>0.2828831506060217</v>
      </c>
      <c r="Q80" s="41"/>
      <c r="R80" s="58">
        <f t="shared" si="24"/>
        <v>61.315544907714767</v>
      </c>
      <c r="S80" s="58">
        <f t="shared" si="25"/>
        <v>60.891132590917117</v>
      </c>
      <c r="T80" s="58">
        <f t="shared" si="26"/>
        <v>61.102760530900689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20213.399272753657</v>
      </c>
      <c r="F81" s="56">
        <v>20239.736333120538</v>
      </c>
      <c r="G81" s="57">
        <f t="shared" si="23"/>
        <v>40453.135605874195</v>
      </c>
      <c r="H81" s="55">
        <v>344</v>
      </c>
      <c r="I81" s="56">
        <v>364</v>
      </c>
      <c r="J81" s="57">
        <f t="shared" si="21"/>
        <v>708</v>
      </c>
      <c r="K81" s="55">
        <v>0</v>
      </c>
      <c r="L81" s="56">
        <v>0</v>
      </c>
      <c r="M81" s="57">
        <f t="shared" si="22"/>
        <v>0</v>
      </c>
      <c r="N81" s="3">
        <f t="shared" si="11"/>
        <v>0.27203648892056492</v>
      </c>
      <c r="O81" s="3">
        <f t="shared" ref="O81:O85" si="30">+F81/(I81*216+L81*248)</f>
        <v>0.25742440391128074</v>
      </c>
      <c r="P81" s="4">
        <f t="shared" ref="P81:P86" si="31">+G81/(J81*216+M81*248)</f>
        <v>0.26452406103443576</v>
      </c>
      <c r="Q81" s="41"/>
      <c r="R81" s="58">
        <f t="shared" si="24"/>
        <v>58.759881606842029</v>
      </c>
      <c r="S81" s="58">
        <f t="shared" si="25"/>
        <v>55.60367124483664</v>
      </c>
      <c r="T81" s="58">
        <f t="shared" si="26"/>
        <v>57.137197183438126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18580.459113568653</v>
      </c>
      <c r="F82" s="56">
        <v>18507.483485006192</v>
      </c>
      <c r="G82" s="57">
        <f t="shared" si="23"/>
        <v>37087.942598574846</v>
      </c>
      <c r="H82" s="55">
        <v>348</v>
      </c>
      <c r="I82" s="56">
        <v>346</v>
      </c>
      <c r="J82" s="57">
        <f t="shared" si="21"/>
        <v>694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0.24718575874798657</v>
      </c>
      <c r="O82" s="3">
        <f t="shared" si="30"/>
        <v>0.24763813269383153</v>
      </c>
      <c r="P82" s="4">
        <f t="shared" si="31"/>
        <v>0.24741129388525221</v>
      </c>
      <c r="Q82" s="41"/>
      <c r="R82" s="58">
        <f t="shared" si="24"/>
        <v>53.392123889565099</v>
      </c>
      <c r="S82" s="58">
        <f t="shared" si="25"/>
        <v>53.489836661867606</v>
      </c>
      <c r="T82" s="58">
        <f t="shared" si="26"/>
        <v>53.440839479214475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14187.606123210207</v>
      </c>
      <c r="F83" s="56">
        <v>14761.928431505521</v>
      </c>
      <c r="G83" s="57">
        <f t="shared" si="23"/>
        <v>28949.534554715727</v>
      </c>
      <c r="H83" s="55">
        <v>352</v>
      </c>
      <c r="I83" s="56">
        <v>346</v>
      </c>
      <c r="J83" s="57">
        <f t="shared" si="21"/>
        <v>698</v>
      </c>
      <c r="K83" s="55">
        <v>0</v>
      </c>
      <c r="L83" s="56">
        <v>0</v>
      </c>
      <c r="M83" s="57">
        <f t="shared" si="22"/>
        <v>0</v>
      </c>
      <c r="N83" s="3">
        <f t="shared" si="32"/>
        <v>0.18660045932252484</v>
      </c>
      <c r="O83" s="3">
        <f t="shared" si="30"/>
        <v>0.19752098629182083</v>
      </c>
      <c r="P83" s="4">
        <f t="shared" si="31"/>
        <v>0.1920137864448406</v>
      </c>
      <c r="Q83" s="41"/>
      <c r="R83" s="58">
        <f t="shared" si="24"/>
        <v>40.305699213665363</v>
      </c>
      <c r="S83" s="58">
        <f t="shared" si="25"/>
        <v>42.664533039033294</v>
      </c>
      <c r="T83" s="58">
        <f t="shared" si="26"/>
        <v>41.474977872085567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5950.4881652228742</v>
      </c>
      <c r="F84" s="61">
        <v>6565.9999999999982</v>
      </c>
      <c r="G84" s="62">
        <f t="shared" si="23"/>
        <v>12516.488165222872</v>
      </c>
      <c r="H84" s="67">
        <v>350</v>
      </c>
      <c r="I84" s="61">
        <v>374</v>
      </c>
      <c r="J84" s="62">
        <f t="shared" si="21"/>
        <v>724</v>
      </c>
      <c r="K84" s="67">
        <v>0</v>
      </c>
      <c r="L84" s="61">
        <v>0</v>
      </c>
      <c r="M84" s="62">
        <f t="shared" si="22"/>
        <v>0</v>
      </c>
      <c r="N84" s="6">
        <f t="shared" si="32"/>
        <v>7.871016091564649E-2</v>
      </c>
      <c r="O84" s="6">
        <f t="shared" si="30"/>
        <v>8.1278470984353313E-2</v>
      </c>
      <c r="P84" s="7">
        <f t="shared" si="31"/>
        <v>8.0036884625171834E-2</v>
      </c>
      <c r="Q84" s="41"/>
      <c r="R84" s="58">
        <f t="shared" si="24"/>
        <v>17.001394757779639</v>
      </c>
      <c r="S84" s="58">
        <f t="shared" si="25"/>
        <v>17.556149732620316</v>
      </c>
      <c r="T84" s="58">
        <f t="shared" si="26"/>
        <v>17.287967079037116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2064.2375937942616</v>
      </c>
      <c r="F85" s="64">
        <v>5765.2035293190083</v>
      </c>
      <c r="G85" s="65">
        <f t="shared" ref="G85:G86" si="33">+E85+F85</f>
        <v>7829.4411231132699</v>
      </c>
      <c r="H85" s="71">
        <v>86</v>
      </c>
      <c r="I85" s="64">
        <v>91</v>
      </c>
      <c r="J85" s="65">
        <f t="shared" ref="J85:J86" si="34">+H85+I85</f>
        <v>177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0.11112390147471261</v>
      </c>
      <c r="O85" s="3">
        <f t="shared" si="30"/>
        <v>0.29330502285912741</v>
      </c>
      <c r="P85" s="4">
        <f t="shared" si="31"/>
        <v>0.20478764184749085</v>
      </c>
      <c r="Q85" s="41"/>
      <c r="R85" s="58">
        <f t="shared" si="24"/>
        <v>24.002762718537927</v>
      </c>
      <c r="S85" s="58">
        <f t="shared" si="25"/>
        <v>63.353884937571522</v>
      </c>
      <c r="T85" s="58">
        <f t="shared" si="26"/>
        <v>44.234130639058023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1904.8852361000775</v>
      </c>
      <c r="F86" s="61">
        <v>5513.9999999999982</v>
      </c>
      <c r="G86" s="62">
        <f t="shared" si="33"/>
        <v>7418.8852361000754</v>
      </c>
      <c r="H86" s="72">
        <v>77</v>
      </c>
      <c r="I86" s="61">
        <v>104</v>
      </c>
      <c r="J86" s="62">
        <f t="shared" si="34"/>
        <v>181</v>
      </c>
      <c r="K86" s="72">
        <v>0</v>
      </c>
      <c r="L86" s="61">
        <v>0</v>
      </c>
      <c r="M86" s="62">
        <f t="shared" si="35"/>
        <v>0</v>
      </c>
      <c r="N86" s="6">
        <f t="shared" si="32"/>
        <v>0.11453133935185651</v>
      </c>
      <c r="O86" s="6">
        <f>+F86/(I86*216+L86*248)</f>
        <v>0.24545940170940164</v>
      </c>
      <c r="P86" s="7">
        <f t="shared" si="31"/>
        <v>0.18976072324790452</v>
      </c>
      <c r="Q86" s="41"/>
      <c r="R86" s="58">
        <f>+E86/(H86+K86)</f>
        <v>24.738769300001007</v>
      </c>
      <c r="S86" s="58">
        <f t="shared" si="25"/>
        <v>53.019230769230752</v>
      </c>
      <c r="T86" s="58">
        <f t="shared" si="26"/>
        <v>40.988316221547379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1342346.9339247823</v>
      </c>
    </row>
    <row r="91" spans="2:20" x14ac:dyDescent="0.25">
      <c r="C91" t="s">
        <v>112</v>
      </c>
      <c r="D91" s="78">
        <f>SUMPRODUCT(((((J5:J86)*216)+((M5:M86)*248))*((D5:D86))/1000))</f>
        <v>5265587.1460000025</v>
      </c>
    </row>
    <row r="92" spans="2:20" x14ac:dyDescent="0.25">
      <c r="C92" t="s">
        <v>111</v>
      </c>
      <c r="D92" s="39">
        <f>+D90/D91</f>
        <v>0.25492825333723601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0.23425118764233002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614.99999999999989</v>
      </c>
      <c r="F5" s="56">
        <v>835.51064856816174</v>
      </c>
      <c r="G5" s="57">
        <f>+E5+F5</f>
        <v>1450.5106485681617</v>
      </c>
      <c r="H5" s="56">
        <v>78</v>
      </c>
      <c r="I5" s="56">
        <v>78</v>
      </c>
      <c r="J5" s="57">
        <f>+H5+I5</f>
        <v>156</v>
      </c>
      <c r="K5" s="56">
        <v>0</v>
      </c>
      <c r="L5" s="56">
        <v>0</v>
      </c>
      <c r="M5" s="57">
        <f>+K5+L5</f>
        <v>0</v>
      </c>
      <c r="N5" s="32">
        <f>+E5/(H5*216+K5*248)</f>
        <v>3.6502849002848996E-2</v>
      </c>
      <c r="O5" s="32">
        <f t="shared" ref="O5:O80" si="0">+F5/(I5*216+L5*248)</f>
        <v>4.9591087877977308E-2</v>
      </c>
      <c r="P5" s="33">
        <f t="shared" ref="P5:P80" si="1">+G5/(J5*216+M5*248)</f>
        <v>4.3046968440413155E-2</v>
      </c>
      <c r="Q5" s="41"/>
      <c r="R5" s="58">
        <f>+E5/(H5+K5)</f>
        <v>7.8846153846153832</v>
      </c>
      <c r="S5" s="58">
        <f t="shared" ref="S5" si="2">+F5/(I5+L5)</f>
        <v>10.7116749816431</v>
      </c>
      <c r="T5" s="58">
        <f t="shared" ref="T5" si="3">+G5/(J5+M5)</f>
        <v>9.2981451831292414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1058.879759741988</v>
      </c>
      <c r="F6" s="56">
        <v>1439.7259892871007</v>
      </c>
      <c r="G6" s="57">
        <f t="shared" ref="G6:G70" si="4">+E6+F6</f>
        <v>2498.6057490290887</v>
      </c>
      <c r="H6" s="56">
        <v>78</v>
      </c>
      <c r="I6" s="56">
        <v>78</v>
      </c>
      <c r="J6" s="57">
        <f t="shared" ref="J6:J59" si="5">+H6+I6</f>
        <v>156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6.2848988588674506E-2</v>
      </c>
      <c r="O6" s="32">
        <f t="shared" ref="O6:O16" si="8">+F6/(I6*216+L6*248)</f>
        <v>8.5453821776299899E-2</v>
      </c>
      <c r="P6" s="33">
        <f t="shared" ref="P6:P16" si="9">+G6/(J6*216+M6*248)</f>
        <v>7.4151405182487196E-2</v>
      </c>
      <c r="Q6" s="41"/>
      <c r="R6" s="58">
        <f t="shared" ref="R6:R70" si="10">+E6/(H6+K6)</f>
        <v>13.575381535153692</v>
      </c>
      <c r="S6" s="58">
        <f t="shared" ref="S6:S70" si="11">+F6/(I6+L6)</f>
        <v>18.458025503680776</v>
      </c>
      <c r="T6" s="58">
        <f t="shared" ref="T6:T70" si="12">+G6/(J6+M6)</f>
        <v>16.016703519417234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1533.8703997293551</v>
      </c>
      <c r="F7" s="56">
        <v>1805.8456028180372</v>
      </c>
      <c r="G7" s="57">
        <f t="shared" si="4"/>
        <v>3339.7160025473922</v>
      </c>
      <c r="H7" s="56">
        <v>79</v>
      </c>
      <c r="I7" s="56">
        <v>77</v>
      </c>
      <c r="J7" s="57">
        <f t="shared" si="5"/>
        <v>156</v>
      </c>
      <c r="K7" s="56">
        <v>0</v>
      </c>
      <c r="L7" s="56">
        <v>0</v>
      </c>
      <c r="M7" s="57">
        <f t="shared" si="6"/>
        <v>0</v>
      </c>
      <c r="N7" s="32">
        <f t="shared" si="7"/>
        <v>8.9889263931631214E-2</v>
      </c>
      <c r="O7" s="32">
        <f t="shared" si="8"/>
        <v>0.10857657544600993</v>
      </c>
      <c r="P7" s="33">
        <f t="shared" si="9"/>
        <v>9.9113129230395072E-2</v>
      </c>
      <c r="Q7" s="41"/>
      <c r="R7" s="58">
        <f t="shared" si="10"/>
        <v>19.416081009232343</v>
      </c>
      <c r="S7" s="58">
        <f t="shared" si="11"/>
        <v>23.452540296338146</v>
      </c>
      <c r="T7" s="58">
        <f t="shared" si="12"/>
        <v>21.408435913765334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1879.9253586194066</v>
      </c>
      <c r="F8" s="56">
        <v>1969.7723025431708</v>
      </c>
      <c r="G8" s="57">
        <f t="shared" si="4"/>
        <v>3849.6976611625773</v>
      </c>
      <c r="H8" s="56">
        <v>83</v>
      </c>
      <c r="I8" s="56">
        <v>79</v>
      </c>
      <c r="J8" s="57">
        <f t="shared" si="5"/>
        <v>162</v>
      </c>
      <c r="K8" s="56">
        <v>0</v>
      </c>
      <c r="L8" s="56">
        <v>0</v>
      </c>
      <c r="M8" s="57">
        <f t="shared" si="6"/>
        <v>0</v>
      </c>
      <c r="N8" s="32">
        <f t="shared" si="7"/>
        <v>0.10485973664766882</v>
      </c>
      <c r="O8" s="32">
        <f t="shared" si="8"/>
        <v>0.11543438247440053</v>
      </c>
      <c r="P8" s="33">
        <f t="shared" si="9"/>
        <v>0.11001650837798861</v>
      </c>
      <c r="Q8" s="41"/>
      <c r="R8" s="58">
        <f t="shared" si="10"/>
        <v>22.649703115896465</v>
      </c>
      <c r="S8" s="58">
        <f t="shared" si="11"/>
        <v>24.933826614470515</v>
      </c>
      <c r="T8" s="58">
        <f t="shared" si="12"/>
        <v>23.763565809645538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2629.7885268905757</v>
      </c>
      <c r="F9" s="56">
        <v>2410.8735351388123</v>
      </c>
      <c r="G9" s="57">
        <f t="shared" si="4"/>
        <v>5040.6620620293879</v>
      </c>
      <c r="H9" s="56">
        <v>78</v>
      </c>
      <c r="I9" s="56">
        <v>85</v>
      </c>
      <c r="J9" s="57">
        <f t="shared" si="5"/>
        <v>163</v>
      </c>
      <c r="K9" s="56">
        <v>0</v>
      </c>
      <c r="L9" s="56">
        <v>0</v>
      </c>
      <c r="M9" s="57">
        <f t="shared" si="6"/>
        <v>0</v>
      </c>
      <c r="N9" s="32">
        <f t="shared" si="7"/>
        <v>0.15608906261221367</v>
      </c>
      <c r="O9" s="32">
        <f t="shared" si="8"/>
        <v>0.13131119472433617</v>
      </c>
      <c r="P9" s="33">
        <f t="shared" si="9"/>
        <v>0.14316808856025301</v>
      </c>
      <c r="Q9" s="41"/>
      <c r="R9" s="58">
        <f t="shared" si="10"/>
        <v>33.715237524238148</v>
      </c>
      <c r="S9" s="58">
        <f t="shared" si="11"/>
        <v>28.363218060456614</v>
      </c>
      <c r="T9" s="58">
        <f t="shared" si="12"/>
        <v>30.92430712901465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3010.413738520087</v>
      </c>
      <c r="F10" s="56">
        <v>2763.6735015104987</v>
      </c>
      <c r="G10" s="57">
        <f t="shared" si="4"/>
        <v>5774.0872400305852</v>
      </c>
      <c r="H10" s="56">
        <v>82</v>
      </c>
      <c r="I10" s="56">
        <v>80</v>
      </c>
      <c r="J10" s="57">
        <f t="shared" si="5"/>
        <v>162</v>
      </c>
      <c r="K10" s="56">
        <v>0</v>
      </c>
      <c r="L10" s="56">
        <v>0</v>
      </c>
      <c r="M10" s="57">
        <f t="shared" si="6"/>
        <v>0</v>
      </c>
      <c r="N10" s="32">
        <f t="shared" si="7"/>
        <v>0.16996464196703293</v>
      </c>
      <c r="O10" s="32">
        <f t="shared" si="8"/>
        <v>0.1599348091151909</v>
      </c>
      <c r="P10" s="33">
        <f t="shared" si="9"/>
        <v>0.16501163808958005</v>
      </c>
      <c r="Q10" s="41"/>
      <c r="R10" s="58">
        <f t="shared" si="10"/>
        <v>36.712362664879109</v>
      </c>
      <c r="S10" s="58">
        <f t="shared" si="11"/>
        <v>34.545918768881236</v>
      </c>
      <c r="T10" s="58">
        <f t="shared" si="12"/>
        <v>35.642513827349291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3904.7412157553917</v>
      </c>
      <c r="F11" s="56">
        <v>3564.6551421852328</v>
      </c>
      <c r="G11" s="57">
        <f t="shared" si="4"/>
        <v>7469.3963579406245</v>
      </c>
      <c r="H11" s="56">
        <v>78</v>
      </c>
      <c r="I11" s="56">
        <v>79</v>
      </c>
      <c r="J11" s="57">
        <f t="shared" si="5"/>
        <v>157</v>
      </c>
      <c r="K11" s="56">
        <v>0</v>
      </c>
      <c r="L11" s="56">
        <v>0</v>
      </c>
      <c r="M11" s="57">
        <f t="shared" si="6"/>
        <v>0</v>
      </c>
      <c r="N11" s="32">
        <f t="shared" si="7"/>
        <v>0.23176289267304082</v>
      </c>
      <c r="O11" s="32">
        <f t="shared" si="8"/>
        <v>0.20889915273003004</v>
      </c>
      <c r="P11" s="33">
        <f t="shared" si="9"/>
        <v>0.2202582082431182</v>
      </c>
      <c r="Q11" s="41"/>
      <c r="R11" s="58">
        <f t="shared" si="10"/>
        <v>50.06078481737682</v>
      </c>
      <c r="S11" s="58">
        <f t="shared" si="11"/>
        <v>45.122216989686493</v>
      </c>
      <c r="T11" s="58">
        <f t="shared" si="12"/>
        <v>47.575772980513534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4152.6752269410281</v>
      </c>
      <c r="F12" s="56">
        <v>3655.3830971609905</v>
      </c>
      <c r="G12" s="57">
        <f t="shared" si="4"/>
        <v>7808.0583241020186</v>
      </c>
      <c r="H12" s="56">
        <v>77</v>
      </c>
      <c r="I12" s="56">
        <v>78</v>
      </c>
      <c r="J12" s="57">
        <f t="shared" si="5"/>
        <v>155</v>
      </c>
      <c r="K12" s="56">
        <v>0</v>
      </c>
      <c r="L12" s="56">
        <v>0</v>
      </c>
      <c r="M12" s="57">
        <f t="shared" si="6"/>
        <v>0</v>
      </c>
      <c r="N12" s="32">
        <f t="shared" si="7"/>
        <v>0.24967984769967702</v>
      </c>
      <c r="O12" s="32">
        <f t="shared" si="8"/>
        <v>0.21696243454184416</v>
      </c>
      <c r="P12" s="33">
        <f t="shared" si="9"/>
        <v>0.23321560107831596</v>
      </c>
      <c r="Q12" s="41"/>
      <c r="R12" s="58">
        <f t="shared" si="10"/>
        <v>53.930847103130233</v>
      </c>
      <c r="S12" s="58">
        <f t="shared" si="11"/>
        <v>46.863885861038341</v>
      </c>
      <c r="T12" s="58">
        <f t="shared" si="12"/>
        <v>50.374569832916251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4301.4237360778607</v>
      </c>
      <c r="F13" s="56">
        <v>3705.7019651538126</v>
      </c>
      <c r="G13" s="57">
        <f t="shared" si="4"/>
        <v>8007.1257012316728</v>
      </c>
      <c r="H13" s="56">
        <v>77</v>
      </c>
      <c r="I13" s="56">
        <v>78</v>
      </c>
      <c r="J13" s="57">
        <f t="shared" si="5"/>
        <v>155</v>
      </c>
      <c r="K13" s="56">
        <v>0</v>
      </c>
      <c r="L13" s="56">
        <v>0</v>
      </c>
      <c r="M13" s="57">
        <f t="shared" si="6"/>
        <v>0</v>
      </c>
      <c r="N13" s="32">
        <f t="shared" si="7"/>
        <v>0.25862336075504211</v>
      </c>
      <c r="O13" s="32">
        <f t="shared" si="8"/>
        <v>0.2199490720058056</v>
      </c>
      <c r="P13" s="33">
        <f t="shared" si="9"/>
        <v>0.23916146061026503</v>
      </c>
      <c r="Q13" s="41"/>
      <c r="R13" s="58">
        <f t="shared" si="10"/>
        <v>55.862645923089097</v>
      </c>
      <c r="S13" s="58">
        <f t="shared" si="11"/>
        <v>47.508999553254007</v>
      </c>
      <c r="T13" s="58">
        <f t="shared" si="12"/>
        <v>51.658875491817241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5110.8097369055868</v>
      </c>
      <c r="F14" s="56">
        <v>4309.5632376554704</v>
      </c>
      <c r="G14" s="57">
        <f t="shared" si="4"/>
        <v>9420.3729745610581</v>
      </c>
      <c r="H14" s="56">
        <v>80</v>
      </c>
      <c r="I14" s="56">
        <v>78</v>
      </c>
      <c r="J14" s="57">
        <f t="shared" si="5"/>
        <v>158</v>
      </c>
      <c r="K14" s="56">
        <v>0</v>
      </c>
      <c r="L14" s="56">
        <v>0</v>
      </c>
      <c r="M14" s="57">
        <f t="shared" si="6"/>
        <v>0</v>
      </c>
      <c r="N14" s="32">
        <f t="shared" si="7"/>
        <v>0.29576445236722143</v>
      </c>
      <c r="O14" s="32">
        <f t="shared" si="8"/>
        <v>0.25579079045913283</v>
      </c>
      <c r="P14" s="33">
        <f t="shared" si="9"/>
        <v>0.27603061927335498</v>
      </c>
      <c r="Q14" s="41"/>
      <c r="R14" s="58">
        <f t="shared" si="10"/>
        <v>63.885121711319833</v>
      </c>
      <c r="S14" s="58">
        <f t="shared" si="11"/>
        <v>55.250810739172699</v>
      </c>
      <c r="T14" s="58">
        <f t="shared" si="12"/>
        <v>59.622613763044669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9211.0794850848288</v>
      </c>
      <c r="F15" s="56">
        <v>8225.3081719997772</v>
      </c>
      <c r="G15" s="57">
        <f t="shared" si="4"/>
        <v>17436.387657084604</v>
      </c>
      <c r="H15" s="56">
        <v>192</v>
      </c>
      <c r="I15" s="56">
        <v>211</v>
      </c>
      <c r="J15" s="57">
        <f t="shared" si="5"/>
        <v>403</v>
      </c>
      <c r="K15" s="56">
        <v>95</v>
      </c>
      <c r="L15" s="56">
        <v>80</v>
      </c>
      <c r="M15" s="57">
        <f t="shared" si="6"/>
        <v>175</v>
      </c>
      <c r="N15" s="32">
        <f t="shared" si="7"/>
        <v>0.14163918509479684</v>
      </c>
      <c r="O15" s="32">
        <f t="shared" si="8"/>
        <v>0.12573847639720828</v>
      </c>
      <c r="P15" s="33">
        <f t="shared" si="9"/>
        <v>0.13366542727435149</v>
      </c>
      <c r="Q15" s="41"/>
      <c r="R15" s="58">
        <f t="shared" si="10"/>
        <v>32.094353606567346</v>
      </c>
      <c r="S15" s="58">
        <f t="shared" si="11"/>
        <v>28.265663821305075</v>
      </c>
      <c r="T15" s="58">
        <f t="shared" si="12"/>
        <v>30.16676065239551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17111.998945582003</v>
      </c>
      <c r="F16" s="56">
        <v>15494.085816438481</v>
      </c>
      <c r="G16" s="57">
        <f t="shared" si="4"/>
        <v>32606.084762020484</v>
      </c>
      <c r="H16" s="56">
        <v>191</v>
      </c>
      <c r="I16" s="56">
        <v>200</v>
      </c>
      <c r="J16" s="57">
        <f t="shared" si="5"/>
        <v>391</v>
      </c>
      <c r="K16" s="56">
        <v>176</v>
      </c>
      <c r="L16" s="56">
        <v>161</v>
      </c>
      <c r="M16" s="57">
        <f t="shared" si="6"/>
        <v>337</v>
      </c>
      <c r="N16" s="32">
        <f t="shared" si="7"/>
        <v>0.20154526224420527</v>
      </c>
      <c r="O16" s="32">
        <f t="shared" si="8"/>
        <v>0.18638829054516506</v>
      </c>
      <c r="P16" s="33">
        <f t="shared" si="9"/>
        <v>0.19404687655934871</v>
      </c>
      <c r="Q16" s="41"/>
      <c r="R16" s="58">
        <f t="shared" si="10"/>
        <v>46.626700124201641</v>
      </c>
      <c r="S16" s="58">
        <f t="shared" si="11"/>
        <v>42.919905308693856</v>
      </c>
      <c r="T16" s="58">
        <f t="shared" si="12"/>
        <v>44.788577969808358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18577.265157449801</v>
      </c>
      <c r="F17" s="56">
        <v>16922.729680295175</v>
      </c>
      <c r="G17" s="57">
        <f t="shared" si="4"/>
        <v>35499.994837744976</v>
      </c>
      <c r="H17" s="56">
        <v>204</v>
      </c>
      <c r="I17" s="56">
        <v>206</v>
      </c>
      <c r="J17" s="57">
        <f t="shared" si="5"/>
        <v>410</v>
      </c>
      <c r="K17" s="56">
        <v>175</v>
      </c>
      <c r="L17" s="56">
        <v>164</v>
      </c>
      <c r="M17" s="57">
        <f t="shared" si="6"/>
        <v>339</v>
      </c>
      <c r="N17" s="32">
        <f t="shared" ref="N17:N81" si="13">+E17/(H17*216+K17*248)</f>
        <v>0.21239898881196609</v>
      </c>
      <c r="O17" s="32">
        <f t="shared" si="0"/>
        <v>0.19869821623491424</v>
      </c>
      <c r="P17" s="33">
        <f t="shared" si="1"/>
        <v>0.20563971243885826</v>
      </c>
      <c r="Q17" s="41"/>
      <c r="R17" s="58">
        <f t="shared" si="10"/>
        <v>49.016530758442748</v>
      </c>
      <c r="S17" s="58">
        <f t="shared" si="11"/>
        <v>45.737107244041013</v>
      </c>
      <c r="T17" s="58">
        <f t="shared" si="12"/>
        <v>47.396521812743629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24422.557303449103</v>
      </c>
      <c r="F18" s="56">
        <v>21108.199450215041</v>
      </c>
      <c r="G18" s="57">
        <f t="shared" si="4"/>
        <v>45530.756753664144</v>
      </c>
      <c r="H18" s="56">
        <v>207</v>
      </c>
      <c r="I18" s="56">
        <v>208</v>
      </c>
      <c r="J18" s="57">
        <f t="shared" si="5"/>
        <v>415</v>
      </c>
      <c r="K18" s="56">
        <v>161</v>
      </c>
      <c r="L18" s="56">
        <v>160</v>
      </c>
      <c r="M18" s="57">
        <f t="shared" si="6"/>
        <v>321</v>
      </c>
      <c r="N18" s="32">
        <f t="shared" si="13"/>
        <v>0.28854628194056126</v>
      </c>
      <c r="O18" s="32">
        <f t="shared" si="0"/>
        <v>0.24948231195885781</v>
      </c>
      <c r="P18" s="33">
        <f t="shared" si="1"/>
        <v>0.26901798989449888</v>
      </c>
      <c r="Q18" s="41"/>
      <c r="R18" s="58">
        <f t="shared" si="10"/>
        <v>66.36564484632909</v>
      </c>
      <c r="S18" s="58">
        <f t="shared" si="11"/>
        <v>57.359237636453919</v>
      </c>
      <c r="T18" s="58">
        <f t="shared" si="12"/>
        <v>61.862441241391501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30451.463221524413</v>
      </c>
      <c r="F19" s="56">
        <v>28883.686822677551</v>
      </c>
      <c r="G19" s="57">
        <f t="shared" si="4"/>
        <v>59335.150044201961</v>
      </c>
      <c r="H19" s="56">
        <v>211</v>
      </c>
      <c r="I19" s="56">
        <v>209</v>
      </c>
      <c r="J19" s="57">
        <f t="shared" si="5"/>
        <v>420</v>
      </c>
      <c r="K19" s="56">
        <v>172</v>
      </c>
      <c r="L19" s="56">
        <v>158</v>
      </c>
      <c r="M19" s="57">
        <f t="shared" si="6"/>
        <v>330</v>
      </c>
      <c r="N19" s="32">
        <f t="shared" si="13"/>
        <v>0.34512946801074906</v>
      </c>
      <c r="O19" s="32">
        <f t="shared" si="0"/>
        <v>0.34251597123941696</v>
      </c>
      <c r="P19" s="33">
        <f t="shared" si="1"/>
        <v>0.34385228351994646</v>
      </c>
      <c r="Q19" s="41"/>
      <c r="R19" s="58">
        <f t="shared" si="10"/>
        <v>79.507736870820921</v>
      </c>
      <c r="S19" s="58">
        <f t="shared" si="11"/>
        <v>78.702143931001501</v>
      </c>
      <c r="T19" s="58">
        <f t="shared" si="12"/>
        <v>79.113533392269275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34175.047298508172</v>
      </c>
      <c r="F20" s="56">
        <v>41174.642657812161</v>
      </c>
      <c r="G20" s="57">
        <f t="shared" si="4"/>
        <v>75349.689956320333</v>
      </c>
      <c r="H20" s="56">
        <v>210</v>
      </c>
      <c r="I20" s="56">
        <v>210</v>
      </c>
      <c r="J20" s="57">
        <f t="shared" si="5"/>
        <v>420</v>
      </c>
      <c r="K20" s="56">
        <v>170</v>
      </c>
      <c r="L20" s="56">
        <v>149</v>
      </c>
      <c r="M20" s="57">
        <f t="shared" si="6"/>
        <v>319</v>
      </c>
      <c r="N20" s="32">
        <f t="shared" si="13"/>
        <v>0.39048271593359429</v>
      </c>
      <c r="O20" s="32">
        <f t="shared" si="0"/>
        <v>0.50022648772733214</v>
      </c>
      <c r="P20" s="33">
        <f t="shared" si="1"/>
        <v>0.44367192258420279</v>
      </c>
      <c r="Q20" s="41"/>
      <c r="R20" s="58">
        <f t="shared" si="10"/>
        <v>89.934334996074142</v>
      </c>
      <c r="S20" s="58">
        <f t="shared" si="11"/>
        <v>114.69259793262441</v>
      </c>
      <c r="T20" s="58">
        <f t="shared" si="12"/>
        <v>101.96169141585972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33371.992001971725</v>
      </c>
      <c r="F21" s="56">
        <v>40945.527700260005</v>
      </c>
      <c r="G21" s="57">
        <f t="shared" si="4"/>
        <v>74317.51970223173</v>
      </c>
      <c r="H21" s="56">
        <v>221</v>
      </c>
      <c r="I21" s="56">
        <v>204</v>
      </c>
      <c r="J21" s="57">
        <f t="shared" si="5"/>
        <v>425</v>
      </c>
      <c r="K21" s="56">
        <v>173</v>
      </c>
      <c r="L21" s="56">
        <v>157</v>
      </c>
      <c r="M21" s="57">
        <f t="shared" si="6"/>
        <v>330</v>
      </c>
      <c r="N21" s="32">
        <f t="shared" si="13"/>
        <v>0.36818172994231824</v>
      </c>
      <c r="O21" s="32">
        <f t="shared" si="0"/>
        <v>0.49331961084650611</v>
      </c>
      <c r="P21" s="33">
        <f t="shared" si="1"/>
        <v>0.42799769466846194</v>
      </c>
      <c r="Q21" s="41"/>
      <c r="R21" s="58">
        <f t="shared" si="10"/>
        <v>84.700487314649052</v>
      </c>
      <c r="S21" s="58">
        <f t="shared" si="11"/>
        <v>113.42251440515237</v>
      </c>
      <c r="T21" s="58">
        <f t="shared" si="12"/>
        <v>98.433800930108248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31510.212959069038</v>
      </c>
      <c r="F22" s="56">
        <v>38976.299054456787</v>
      </c>
      <c r="G22" s="57">
        <f t="shared" si="4"/>
        <v>70486.512013525818</v>
      </c>
      <c r="H22" s="56">
        <v>213</v>
      </c>
      <c r="I22" s="56">
        <v>199</v>
      </c>
      <c r="J22" s="57">
        <f t="shared" si="5"/>
        <v>412</v>
      </c>
      <c r="K22" s="56">
        <v>182</v>
      </c>
      <c r="L22" s="56">
        <v>158</v>
      </c>
      <c r="M22" s="57">
        <f t="shared" si="6"/>
        <v>340</v>
      </c>
      <c r="N22" s="32">
        <f t="shared" si="13"/>
        <v>0.34571900464176508</v>
      </c>
      <c r="O22" s="32">
        <f t="shared" si="0"/>
        <v>0.47434888343949944</v>
      </c>
      <c r="P22" s="33">
        <f t="shared" si="1"/>
        <v>0.40670300967922485</v>
      </c>
      <c r="Q22" s="41"/>
      <c r="R22" s="58">
        <f t="shared" si="10"/>
        <v>79.772691035617825</v>
      </c>
      <c r="S22" s="58">
        <f t="shared" si="11"/>
        <v>109.17730827578931</v>
      </c>
      <c r="T22" s="58">
        <f t="shared" si="12"/>
        <v>93.732063847773688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27684.846561117902</v>
      </c>
      <c r="F23" s="56">
        <v>32671.217292182937</v>
      </c>
      <c r="G23" s="57">
        <f t="shared" si="4"/>
        <v>60356.063853300839</v>
      </c>
      <c r="H23" s="56">
        <v>214</v>
      </c>
      <c r="I23" s="56">
        <v>209</v>
      </c>
      <c r="J23" s="57">
        <f t="shared" si="5"/>
        <v>423</v>
      </c>
      <c r="K23" s="56">
        <v>179</v>
      </c>
      <c r="L23" s="56">
        <v>152</v>
      </c>
      <c r="M23" s="57">
        <f t="shared" si="6"/>
        <v>331</v>
      </c>
      <c r="N23" s="32">
        <f t="shared" si="13"/>
        <v>0.30551830318175488</v>
      </c>
      <c r="O23" s="32">
        <f t="shared" si="0"/>
        <v>0.39438939271104462</v>
      </c>
      <c r="P23" s="33">
        <f t="shared" si="1"/>
        <v>0.34796181079524974</v>
      </c>
      <c r="Q23" s="41"/>
      <c r="R23" s="58">
        <f t="shared" si="10"/>
        <v>70.444902191139704</v>
      </c>
      <c r="S23" s="58">
        <f t="shared" si="11"/>
        <v>90.501986958955499</v>
      </c>
      <c r="T23" s="58">
        <f t="shared" si="12"/>
        <v>80.047830044165565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25642.417316483879</v>
      </c>
      <c r="F24" s="56">
        <v>30119.522232013627</v>
      </c>
      <c r="G24" s="57">
        <f t="shared" si="4"/>
        <v>55761.93954849751</v>
      </c>
      <c r="H24" s="56">
        <v>215</v>
      </c>
      <c r="I24" s="56">
        <v>210</v>
      </c>
      <c r="J24" s="57">
        <f t="shared" si="5"/>
        <v>425</v>
      </c>
      <c r="K24" s="56">
        <v>169</v>
      </c>
      <c r="L24" s="56">
        <v>159</v>
      </c>
      <c r="M24" s="57">
        <f t="shared" si="6"/>
        <v>328</v>
      </c>
      <c r="N24" s="32">
        <f t="shared" si="13"/>
        <v>0.29023018512862053</v>
      </c>
      <c r="O24" s="32">
        <f t="shared" si="0"/>
        <v>0.35521655618470643</v>
      </c>
      <c r="P24" s="33">
        <f t="shared" si="1"/>
        <v>0.32205528085580504</v>
      </c>
      <c r="Q24" s="41"/>
      <c r="R24" s="58">
        <f t="shared" si="10"/>
        <v>66.777128428343431</v>
      </c>
      <c r="S24" s="58">
        <f t="shared" si="11"/>
        <v>81.624721495971883</v>
      </c>
      <c r="T24" s="58">
        <f t="shared" si="12"/>
        <v>74.053040569053792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24829.614095294593</v>
      </c>
      <c r="F25" s="56">
        <v>28790.426913549203</v>
      </c>
      <c r="G25" s="57">
        <f t="shared" si="4"/>
        <v>53620.041008843793</v>
      </c>
      <c r="H25" s="56">
        <v>214</v>
      </c>
      <c r="I25" s="56">
        <v>202</v>
      </c>
      <c r="J25" s="57">
        <f t="shared" si="5"/>
        <v>416</v>
      </c>
      <c r="K25" s="56">
        <v>170</v>
      </c>
      <c r="L25" s="56">
        <v>159</v>
      </c>
      <c r="M25" s="57">
        <f t="shared" si="6"/>
        <v>329</v>
      </c>
      <c r="N25" s="32">
        <f t="shared" si="13"/>
        <v>0.28092883435117888</v>
      </c>
      <c r="O25" s="32">
        <f t="shared" si="0"/>
        <v>0.34660535145850435</v>
      </c>
      <c r="P25" s="33">
        <f t="shared" si="1"/>
        <v>0.31274812776377559</v>
      </c>
      <c r="Q25" s="41"/>
      <c r="R25" s="58">
        <f t="shared" si="10"/>
        <v>64.660453373163008</v>
      </c>
      <c r="S25" s="58">
        <f t="shared" si="11"/>
        <v>79.751875106784496</v>
      </c>
      <c r="T25" s="58">
        <f t="shared" si="12"/>
        <v>71.973209407844024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23904.917329984528</v>
      </c>
      <c r="F26" s="56">
        <v>26897.325545456151</v>
      </c>
      <c r="G26" s="57">
        <f t="shared" si="4"/>
        <v>50802.242875440679</v>
      </c>
      <c r="H26" s="56">
        <v>216</v>
      </c>
      <c r="I26" s="56">
        <v>199</v>
      </c>
      <c r="J26" s="57">
        <f t="shared" si="5"/>
        <v>415</v>
      </c>
      <c r="K26" s="56">
        <v>170</v>
      </c>
      <c r="L26" s="56">
        <v>159</v>
      </c>
      <c r="M26" s="57">
        <f t="shared" si="6"/>
        <v>329</v>
      </c>
      <c r="N26" s="32">
        <f t="shared" si="13"/>
        <v>0.26915102380184347</v>
      </c>
      <c r="O26" s="32">
        <f t="shared" si="0"/>
        <v>0.32636048273946988</v>
      </c>
      <c r="P26" s="33">
        <f t="shared" si="1"/>
        <v>0.2966866174280548</v>
      </c>
      <c r="Q26" s="41"/>
      <c r="R26" s="58">
        <f t="shared" si="10"/>
        <v>61.929837642446962</v>
      </c>
      <c r="S26" s="58">
        <f t="shared" si="11"/>
        <v>75.132194261050699</v>
      </c>
      <c r="T26" s="58">
        <f t="shared" si="12"/>
        <v>68.282584510000916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19966.65947084592</v>
      </c>
      <c r="F27" s="56">
        <v>25634.097242734748</v>
      </c>
      <c r="G27" s="57">
        <f t="shared" si="4"/>
        <v>45600.756713580668</v>
      </c>
      <c r="H27" s="56">
        <v>219</v>
      </c>
      <c r="I27" s="56">
        <v>202</v>
      </c>
      <c r="J27" s="57">
        <f t="shared" si="5"/>
        <v>421</v>
      </c>
      <c r="K27" s="56">
        <v>159</v>
      </c>
      <c r="L27" s="56">
        <v>159</v>
      </c>
      <c r="M27" s="57">
        <f t="shared" si="6"/>
        <v>318</v>
      </c>
      <c r="N27" s="32">
        <f t="shared" si="13"/>
        <v>0.23020037205826785</v>
      </c>
      <c r="O27" s="32">
        <f t="shared" si="0"/>
        <v>0.30860658339033453</v>
      </c>
      <c r="P27" s="33">
        <f t="shared" si="1"/>
        <v>0.26855569324841383</v>
      </c>
      <c r="Q27" s="41"/>
      <c r="R27" s="58">
        <f t="shared" si="10"/>
        <v>52.821850451973333</v>
      </c>
      <c r="S27" s="58">
        <f t="shared" si="11"/>
        <v>71.00857961976385</v>
      </c>
      <c r="T27" s="58">
        <f t="shared" si="12"/>
        <v>61.706030735562472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8426.8001644229189</v>
      </c>
      <c r="F28" s="56">
        <v>8463.2475224974332</v>
      </c>
      <c r="G28" s="57">
        <f t="shared" si="4"/>
        <v>16890.047686920352</v>
      </c>
      <c r="H28" s="56">
        <v>121</v>
      </c>
      <c r="I28" s="56">
        <v>120</v>
      </c>
      <c r="J28" s="57">
        <f t="shared" si="5"/>
        <v>241</v>
      </c>
      <c r="K28" s="56">
        <v>0</v>
      </c>
      <c r="L28" s="56">
        <v>0</v>
      </c>
      <c r="M28" s="57">
        <f t="shared" si="6"/>
        <v>0</v>
      </c>
      <c r="N28" s="32">
        <f t="shared" si="13"/>
        <v>0.322421187803142</v>
      </c>
      <c r="O28" s="32">
        <f t="shared" si="0"/>
        <v>0.32651417910869729</v>
      </c>
      <c r="P28" s="33">
        <f t="shared" si="1"/>
        <v>0.3244591917727131</v>
      </c>
      <c r="Q28" s="41"/>
      <c r="R28" s="58">
        <f t="shared" si="10"/>
        <v>69.642976565478662</v>
      </c>
      <c r="S28" s="58">
        <f t="shared" si="11"/>
        <v>70.527062687478605</v>
      </c>
      <c r="T28" s="58">
        <f t="shared" si="12"/>
        <v>70.083185422906027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8578.5758280268874</v>
      </c>
      <c r="F29" s="56">
        <v>7943.1917832508934</v>
      </c>
      <c r="G29" s="57">
        <f t="shared" si="4"/>
        <v>16521.767611277781</v>
      </c>
      <c r="H29" s="56">
        <v>119</v>
      </c>
      <c r="I29" s="56">
        <v>120</v>
      </c>
      <c r="J29" s="57">
        <f t="shared" si="5"/>
        <v>239</v>
      </c>
      <c r="K29" s="56">
        <v>0</v>
      </c>
      <c r="L29" s="56">
        <v>0</v>
      </c>
      <c r="M29" s="57">
        <f t="shared" si="6"/>
        <v>0</v>
      </c>
      <c r="N29" s="32">
        <f t="shared" si="13"/>
        <v>0.33374478011309083</v>
      </c>
      <c r="O29" s="32">
        <f t="shared" si="0"/>
        <v>0.30645030027974124</v>
      </c>
      <c r="P29" s="33">
        <f t="shared" si="1"/>
        <v>0.32004043877417054</v>
      </c>
      <c r="Q29" s="41"/>
      <c r="R29" s="58">
        <f t="shared" si="10"/>
        <v>72.088872504427627</v>
      </c>
      <c r="S29" s="58">
        <f t="shared" si="11"/>
        <v>66.193264860424108</v>
      </c>
      <c r="T29" s="58">
        <f t="shared" si="12"/>
        <v>69.128734775220835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8609.1990517461436</v>
      </c>
      <c r="F30" s="56">
        <v>7858.7515971466155</v>
      </c>
      <c r="G30" s="57">
        <f t="shared" si="4"/>
        <v>16467.950648892758</v>
      </c>
      <c r="H30" s="56">
        <v>112</v>
      </c>
      <c r="I30" s="56">
        <v>120</v>
      </c>
      <c r="J30" s="57">
        <f t="shared" si="5"/>
        <v>232</v>
      </c>
      <c r="K30" s="56">
        <v>0</v>
      </c>
      <c r="L30" s="56">
        <v>0</v>
      </c>
      <c r="M30" s="57">
        <f t="shared" si="6"/>
        <v>0</v>
      </c>
      <c r="N30" s="32">
        <f t="shared" si="13"/>
        <v>0.35586966979770768</v>
      </c>
      <c r="O30" s="32">
        <f t="shared" si="0"/>
        <v>0.30319257705040953</v>
      </c>
      <c r="P30" s="33">
        <f t="shared" si="1"/>
        <v>0.32862289768703618</v>
      </c>
      <c r="Q30" s="41"/>
      <c r="R30" s="58">
        <f t="shared" si="10"/>
        <v>76.86784867630486</v>
      </c>
      <c r="S30" s="58">
        <f t="shared" si="11"/>
        <v>65.489596642888458</v>
      </c>
      <c r="T30" s="58">
        <f t="shared" si="12"/>
        <v>70.982545900399813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8013.8322606455331</v>
      </c>
      <c r="F31" s="56">
        <v>7135.2527146318844</v>
      </c>
      <c r="G31" s="57">
        <f t="shared" si="4"/>
        <v>15149.084975277417</v>
      </c>
      <c r="H31" s="56">
        <v>118</v>
      </c>
      <c r="I31" s="56">
        <v>119</v>
      </c>
      <c r="J31" s="57">
        <f t="shared" si="5"/>
        <v>237</v>
      </c>
      <c r="K31" s="56">
        <v>0</v>
      </c>
      <c r="L31" s="56">
        <v>0</v>
      </c>
      <c r="M31" s="57">
        <f t="shared" si="6"/>
        <v>0</v>
      </c>
      <c r="N31" s="32">
        <f t="shared" si="13"/>
        <v>0.31441589220988436</v>
      </c>
      <c r="O31" s="32">
        <f t="shared" si="0"/>
        <v>0.27759308724836151</v>
      </c>
      <c r="P31" s="33">
        <f t="shared" si="1"/>
        <v>0.29592680448658809</v>
      </c>
      <c r="Q31" s="41"/>
      <c r="R31" s="58">
        <f t="shared" si="10"/>
        <v>67.913832717335026</v>
      </c>
      <c r="S31" s="58">
        <f t="shared" si="11"/>
        <v>59.960106845646088</v>
      </c>
      <c r="T31" s="58">
        <f t="shared" si="12"/>
        <v>63.920189769103025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7797.2235214317025</v>
      </c>
      <c r="F32" s="56">
        <v>6896.7716956859131</v>
      </c>
      <c r="G32" s="57">
        <f t="shared" si="4"/>
        <v>14693.995217117616</v>
      </c>
      <c r="H32" s="56">
        <v>120</v>
      </c>
      <c r="I32" s="56">
        <v>120</v>
      </c>
      <c r="J32" s="57">
        <f t="shared" si="5"/>
        <v>240</v>
      </c>
      <c r="K32" s="56">
        <v>0</v>
      </c>
      <c r="L32" s="56">
        <v>0</v>
      </c>
      <c r="M32" s="57">
        <f t="shared" si="6"/>
        <v>0</v>
      </c>
      <c r="N32" s="32">
        <f t="shared" si="13"/>
        <v>0.30081880869721073</v>
      </c>
      <c r="O32" s="32">
        <f t="shared" si="0"/>
        <v>0.26607915492615403</v>
      </c>
      <c r="P32" s="33">
        <f t="shared" si="1"/>
        <v>0.28344898181168238</v>
      </c>
      <c r="Q32" s="41"/>
      <c r="R32" s="58">
        <f t="shared" si="10"/>
        <v>64.976862678597527</v>
      </c>
      <c r="S32" s="58">
        <f t="shared" si="11"/>
        <v>57.473097464049275</v>
      </c>
      <c r="T32" s="58">
        <f t="shared" si="12"/>
        <v>61.224980071323401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6149.3864399100603</v>
      </c>
      <c r="F33" s="56">
        <v>5423.3345339722009</v>
      </c>
      <c r="G33" s="57">
        <f t="shared" si="4"/>
        <v>11572.72097388226</v>
      </c>
      <c r="H33" s="56">
        <v>120</v>
      </c>
      <c r="I33" s="56">
        <v>120</v>
      </c>
      <c r="J33" s="57">
        <f t="shared" si="5"/>
        <v>240</v>
      </c>
      <c r="K33" s="56">
        <v>0</v>
      </c>
      <c r="L33" s="56">
        <v>0</v>
      </c>
      <c r="M33" s="57">
        <f t="shared" si="6"/>
        <v>0</v>
      </c>
      <c r="N33" s="32">
        <f t="shared" si="13"/>
        <v>0.23724484721875233</v>
      </c>
      <c r="O33" s="32">
        <f t="shared" si="0"/>
        <v>0.20923358541559417</v>
      </c>
      <c r="P33" s="33">
        <f t="shared" si="1"/>
        <v>0.22323921631717322</v>
      </c>
      <c r="Q33" s="41"/>
      <c r="R33" s="58">
        <f t="shared" si="10"/>
        <v>51.244886999250504</v>
      </c>
      <c r="S33" s="58">
        <f t="shared" si="11"/>
        <v>45.194454449768344</v>
      </c>
      <c r="T33" s="58">
        <f t="shared" si="12"/>
        <v>48.21967072450942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2580.2064747669292</v>
      </c>
      <c r="F34" s="56">
        <v>2852.1782614702274</v>
      </c>
      <c r="G34" s="57">
        <f t="shared" si="4"/>
        <v>5432.3847362371562</v>
      </c>
      <c r="H34" s="56">
        <v>120</v>
      </c>
      <c r="I34" s="56">
        <v>120</v>
      </c>
      <c r="J34" s="57">
        <f t="shared" si="5"/>
        <v>240</v>
      </c>
      <c r="K34" s="56">
        <v>0</v>
      </c>
      <c r="L34" s="56">
        <v>0</v>
      </c>
      <c r="M34" s="57">
        <f t="shared" si="6"/>
        <v>0</v>
      </c>
      <c r="N34" s="32">
        <f t="shared" si="13"/>
        <v>9.9545002884526584E-2</v>
      </c>
      <c r="O34" s="32">
        <f t="shared" si="0"/>
        <v>0.11003774156906741</v>
      </c>
      <c r="P34" s="33">
        <f t="shared" si="1"/>
        <v>0.10479137222679699</v>
      </c>
      <c r="Q34" s="41"/>
      <c r="R34" s="58">
        <f t="shared" si="10"/>
        <v>21.501720623057743</v>
      </c>
      <c r="S34" s="58">
        <f t="shared" si="11"/>
        <v>23.768152178918562</v>
      </c>
      <c r="T34" s="58">
        <f t="shared" si="12"/>
        <v>22.634936400988149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1318.1863819021844</v>
      </c>
      <c r="F35" s="56">
        <v>1561.9663098131311</v>
      </c>
      <c r="G35" s="57">
        <f t="shared" si="4"/>
        <v>2880.1526917153155</v>
      </c>
      <c r="H35" s="56">
        <v>119</v>
      </c>
      <c r="I35" s="56">
        <v>120</v>
      </c>
      <c r="J35" s="57">
        <f t="shared" si="5"/>
        <v>239</v>
      </c>
      <c r="K35" s="56">
        <v>0</v>
      </c>
      <c r="L35" s="56">
        <v>0</v>
      </c>
      <c r="M35" s="57">
        <f t="shared" si="6"/>
        <v>0</v>
      </c>
      <c r="N35" s="32">
        <f t="shared" si="13"/>
        <v>5.1283317067467492E-2</v>
      </c>
      <c r="O35" s="32">
        <f t="shared" si="0"/>
        <v>6.0261045903284384E-2</v>
      </c>
      <c r="P35" s="33">
        <f t="shared" si="1"/>
        <v>5.5790963344865094E-2</v>
      </c>
      <c r="Q35" s="41"/>
      <c r="R35" s="58">
        <f t="shared" si="10"/>
        <v>11.077196486572978</v>
      </c>
      <c r="S35" s="58">
        <f t="shared" si="11"/>
        <v>13.016385915109426</v>
      </c>
      <c r="T35" s="58">
        <f t="shared" si="12"/>
        <v>12.050848082490861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281.2362565565399</v>
      </c>
      <c r="F36" s="61">
        <v>329.00000000000006</v>
      </c>
      <c r="G36" s="62">
        <f t="shared" si="4"/>
        <v>610.23625655653996</v>
      </c>
      <c r="H36" s="61">
        <v>115</v>
      </c>
      <c r="I36" s="61">
        <v>135</v>
      </c>
      <c r="J36" s="62">
        <f t="shared" si="5"/>
        <v>250</v>
      </c>
      <c r="K36" s="61">
        <v>0</v>
      </c>
      <c r="L36" s="61">
        <v>0</v>
      </c>
      <c r="M36" s="62">
        <f t="shared" si="6"/>
        <v>0</v>
      </c>
      <c r="N36" s="34">
        <f t="shared" si="13"/>
        <v>1.1321910489393716E-2</v>
      </c>
      <c r="O36" s="34">
        <f t="shared" si="0"/>
        <v>1.128257887517147E-2</v>
      </c>
      <c r="P36" s="35">
        <f t="shared" si="1"/>
        <v>1.1300671417713702E-2</v>
      </c>
      <c r="Q36" s="41"/>
      <c r="R36" s="58">
        <f t="shared" si="10"/>
        <v>2.4455326657090426</v>
      </c>
      <c r="S36" s="58">
        <f t="shared" si="11"/>
        <v>2.4370370370370376</v>
      </c>
      <c r="T36" s="58">
        <f t="shared" si="12"/>
        <v>2.4409450262261596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7722.5301992268614</v>
      </c>
      <c r="F37" s="64">
        <v>10783.791928538676</v>
      </c>
      <c r="G37" s="65">
        <f t="shared" si="4"/>
        <v>18506.322127765539</v>
      </c>
      <c r="H37" s="64">
        <v>90</v>
      </c>
      <c r="I37" s="64">
        <v>90</v>
      </c>
      <c r="J37" s="65">
        <f t="shared" si="5"/>
        <v>180</v>
      </c>
      <c r="K37" s="64">
        <v>94</v>
      </c>
      <c r="L37" s="64">
        <v>85</v>
      </c>
      <c r="M37" s="65">
        <f t="shared" si="6"/>
        <v>179</v>
      </c>
      <c r="N37" s="30">
        <f t="shared" si="13"/>
        <v>0.18063553048341274</v>
      </c>
      <c r="O37" s="30">
        <f t="shared" si="0"/>
        <v>0.2661350426589012</v>
      </c>
      <c r="P37" s="31">
        <f t="shared" si="1"/>
        <v>0.22223943375643121</v>
      </c>
      <c r="Q37" s="41"/>
      <c r="R37" s="58">
        <f t="shared" si="10"/>
        <v>41.970272821885118</v>
      </c>
      <c r="S37" s="58">
        <f t="shared" si="11"/>
        <v>61.621668163078148</v>
      </c>
      <c r="T37" s="58">
        <f t="shared" si="12"/>
        <v>51.549643809931865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7374.9106207606892</v>
      </c>
      <c r="F38" s="56">
        <v>10529.625391832371</v>
      </c>
      <c r="G38" s="57">
        <f t="shared" si="4"/>
        <v>17904.53601259306</v>
      </c>
      <c r="H38" s="56">
        <v>90</v>
      </c>
      <c r="I38" s="56">
        <v>90</v>
      </c>
      <c r="J38" s="57">
        <f t="shared" si="5"/>
        <v>180</v>
      </c>
      <c r="K38" s="56">
        <v>95</v>
      </c>
      <c r="L38" s="56">
        <v>81</v>
      </c>
      <c r="M38" s="57">
        <f t="shared" si="6"/>
        <v>176</v>
      </c>
      <c r="N38" s="32">
        <f t="shared" si="13"/>
        <v>0.17150954932001602</v>
      </c>
      <c r="O38" s="32">
        <f t="shared" si="0"/>
        <v>0.26638396558976857</v>
      </c>
      <c r="P38" s="33">
        <f t="shared" si="1"/>
        <v>0.21695104707000121</v>
      </c>
      <c r="Q38" s="41"/>
      <c r="R38" s="58">
        <f t="shared" si="10"/>
        <v>39.864381733841562</v>
      </c>
      <c r="S38" s="58">
        <f t="shared" si="11"/>
        <v>61.576756677382285</v>
      </c>
      <c r="T38" s="58">
        <f t="shared" si="12"/>
        <v>50.293640484811966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7156.0410297307017</v>
      </c>
      <c r="F39" s="56">
        <v>10363.185198651059</v>
      </c>
      <c r="G39" s="57">
        <f t="shared" si="4"/>
        <v>17519.226228381762</v>
      </c>
      <c r="H39" s="56">
        <v>90</v>
      </c>
      <c r="I39" s="56">
        <v>90</v>
      </c>
      <c r="J39" s="57">
        <f t="shared" si="5"/>
        <v>180</v>
      </c>
      <c r="K39" s="56">
        <v>95</v>
      </c>
      <c r="L39" s="56">
        <v>93</v>
      </c>
      <c r="M39" s="57">
        <f t="shared" si="6"/>
        <v>188</v>
      </c>
      <c r="N39" s="32">
        <f t="shared" si="13"/>
        <v>0.16641955883094656</v>
      </c>
      <c r="O39" s="32">
        <f t="shared" si="0"/>
        <v>0.24381670427844576</v>
      </c>
      <c r="P39" s="33">
        <f t="shared" si="1"/>
        <v>0.20489364507370136</v>
      </c>
      <c r="Q39" s="41"/>
      <c r="R39" s="58">
        <f t="shared" si="10"/>
        <v>38.681302863409201</v>
      </c>
      <c r="S39" s="58">
        <f t="shared" si="11"/>
        <v>56.629427315033112</v>
      </c>
      <c r="T39" s="58">
        <f t="shared" si="12"/>
        <v>47.606593011906959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7025.752535283541</v>
      </c>
      <c r="F40" s="56">
        <v>10233.389105990938</v>
      </c>
      <c r="G40" s="57">
        <f t="shared" si="4"/>
        <v>17259.14164127448</v>
      </c>
      <c r="H40" s="56">
        <v>88</v>
      </c>
      <c r="I40" s="56">
        <v>90</v>
      </c>
      <c r="J40" s="57">
        <f t="shared" si="5"/>
        <v>178</v>
      </c>
      <c r="K40" s="56">
        <v>96</v>
      </c>
      <c r="L40" s="56">
        <v>95</v>
      </c>
      <c r="M40" s="57">
        <f t="shared" si="6"/>
        <v>191</v>
      </c>
      <c r="N40" s="32">
        <f t="shared" si="13"/>
        <v>0.16409175390703337</v>
      </c>
      <c r="O40" s="32">
        <f t="shared" si="0"/>
        <v>0.23798579316257995</v>
      </c>
      <c r="P40" s="33">
        <f t="shared" si="1"/>
        <v>0.20111799246381187</v>
      </c>
      <c r="Q40" s="41"/>
      <c r="R40" s="58">
        <f t="shared" si="10"/>
        <v>38.183437691758378</v>
      </c>
      <c r="S40" s="58">
        <f t="shared" si="11"/>
        <v>55.315616789140208</v>
      </c>
      <c r="T40" s="58">
        <f t="shared" si="12"/>
        <v>46.772741575269592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6973.6138393100427</v>
      </c>
      <c r="F41" s="56">
        <v>10088.391191916508</v>
      </c>
      <c r="G41" s="57">
        <f t="shared" si="4"/>
        <v>17062.005031226552</v>
      </c>
      <c r="H41" s="56">
        <v>88</v>
      </c>
      <c r="I41" s="56">
        <v>90</v>
      </c>
      <c r="J41" s="57">
        <f t="shared" si="5"/>
        <v>178</v>
      </c>
      <c r="K41" s="56">
        <v>95</v>
      </c>
      <c r="L41" s="56">
        <v>95</v>
      </c>
      <c r="M41" s="57">
        <f t="shared" si="6"/>
        <v>190</v>
      </c>
      <c r="N41" s="32">
        <f t="shared" si="13"/>
        <v>0.16382291484941841</v>
      </c>
      <c r="O41" s="32">
        <f t="shared" si="0"/>
        <v>0.2346137486492211</v>
      </c>
      <c r="P41" s="33">
        <f t="shared" si="1"/>
        <v>0.19939702962820857</v>
      </c>
      <c r="Q41" s="41"/>
      <c r="R41" s="58">
        <f t="shared" si="10"/>
        <v>38.107179449781654</v>
      </c>
      <c r="S41" s="58">
        <f t="shared" si="11"/>
        <v>54.53184428062977</v>
      </c>
      <c r="T41" s="58">
        <f t="shared" si="12"/>
        <v>46.364144106593891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4855.4293310903986</v>
      </c>
      <c r="F42" s="56">
        <v>5736.6239519150595</v>
      </c>
      <c r="G42" s="57">
        <f t="shared" si="4"/>
        <v>10592.053283005458</v>
      </c>
      <c r="H42" s="56">
        <v>0</v>
      </c>
      <c r="I42" s="56">
        <v>0</v>
      </c>
      <c r="J42" s="57">
        <f t="shared" si="5"/>
        <v>0</v>
      </c>
      <c r="K42" s="56">
        <v>95</v>
      </c>
      <c r="L42" s="56">
        <v>95</v>
      </c>
      <c r="M42" s="57">
        <f t="shared" si="6"/>
        <v>190</v>
      </c>
      <c r="N42" s="32">
        <f t="shared" si="13"/>
        <v>0.20608783238923592</v>
      </c>
      <c r="O42" s="32">
        <f t="shared" si="0"/>
        <v>0.24348998098111457</v>
      </c>
      <c r="P42" s="33">
        <f t="shared" si="1"/>
        <v>0.22478890668517526</v>
      </c>
      <c r="Q42" s="41"/>
      <c r="R42" s="58">
        <f t="shared" si="10"/>
        <v>51.109782432530508</v>
      </c>
      <c r="S42" s="58">
        <f t="shared" si="11"/>
        <v>60.385515283316415</v>
      </c>
      <c r="T42" s="58">
        <f t="shared" si="12"/>
        <v>55.747648857923465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4440.1581214814196</v>
      </c>
      <c r="F43" s="56">
        <v>4937.7198456099177</v>
      </c>
      <c r="G43" s="57">
        <f t="shared" si="4"/>
        <v>9377.8779670913373</v>
      </c>
      <c r="H43" s="56">
        <v>0</v>
      </c>
      <c r="I43" s="56">
        <v>0</v>
      </c>
      <c r="J43" s="57">
        <f t="shared" si="5"/>
        <v>0</v>
      </c>
      <c r="K43" s="56">
        <v>95</v>
      </c>
      <c r="L43" s="56">
        <v>95</v>
      </c>
      <c r="M43" s="57">
        <f t="shared" si="6"/>
        <v>190</v>
      </c>
      <c r="N43" s="32">
        <f t="shared" si="13"/>
        <v>0.18846171992705515</v>
      </c>
      <c r="O43" s="32">
        <f t="shared" si="0"/>
        <v>0.20958063860823081</v>
      </c>
      <c r="P43" s="33">
        <f t="shared" si="1"/>
        <v>0.19902117926764298</v>
      </c>
      <c r="Q43" s="41"/>
      <c r="R43" s="58">
        <f t="shared" si="10"/>
        <v>46.738506541909679</v>
      </c>
      <c r="S43" s="58">
        <f t="shared" si="11"/>
        <v>51.97599837484124</v>
      </c>
      <c r="T43" s="58">
        <f t="shared" si="12"/>
        <v>49.357252458375463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4244.0815172332041</v>
      </c>
      <c r="F44" s="56">
        <v>4677.7290360805355</v>
      </c>
      <c r="G44" s="57">
        <f t="shared" si="4"/>
        <v>8921.8105533137386</v>
      </c>
      <c r="H44" s="56">
        <v>0</v>
      </c>
      <c r="I44" s="56">
        <v>0</v>
      </c>
      <c r="J44" s="57">
        <f t="shared" si="5"/>
        <v>0</v>
      </c>
      <c r="K44" s="56">
        <v>95</v>
      </c>
      <c r="L44" s="56">
        <v>95</v>
      </c>
      <c r="M44" s="57">
        <f t="shared" si="6"/>
        <v>190</v>
      </c>
      <c r="N44" s="32">
        <f t="shared" si="13"/>
        <v>0.18013928341397301</v>
      </c>
      <c r="O44" s="32">
        <f t="shared" si="0"/>
        <v>0.19854537504586314</v>
      </c>
      <c r="P44" s="33">
        <f t="shared" si="1"/>
        <v>0.18934232922991806</v>
      </c>
      <c r="Q44" s="41"/>
      <c r="R44" s="58">
        <f t="shared" si="10"/>
        <v>44.674542286665307</v>
      </c>
      <c r="S44" s="58">
        <f t="shared" si="11"/>
        <v>49.239253011374061</v>
      </c>
      <c r="T44" s="58">
        <f t="shared" si="12"/>
        <v>46.95689764901968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4128.8757052954134</v>
      </c>
      <c r="F45" s="56">
        <v>4446.2945404180064</v>
      </c>
      <c r="G45" s="57">
        <f t="shared" si="4"/>
        <v>8575.1702457134197</v>
      </c>
      <c r="H45" s="56">
        <v>0</v>
      </c>
      <c r="I45" s="56">
        <v>0</v>
      </c>
      <c r="J45" s="57">
        <f t="shared" si="5"/>
        <v>0</v>
      </c>
      <c r="K45" s="56">
        <v>95</v>
      </c>
      <c r="L45" s="56">
        <v>95</v>
      </c>
      <c r="M45" s="57">
        <f t="shared" si="6"/>
        <v>190</v>
      </c>
      <c r="N45" s="32">
        <f t="shared" si="13"/>
        <v>0.17524939326381211</v>
      </c>
      <c r="O45" s="32">
        <f t="shared" si="0"/>
        <v>0.18872217913488992</v>
      </c>
      <c r="P45" s="33">
        <f t="shared" si="1"/>
        <v>0.18198578619935102</v>
      </c>
      <c r="Q45" s="41"/>
      <c r="R45" s="58">
        <f t="shared" si="10"/>
        <v>43.4618495294254</v>
      </c>
      <c r="S45" s="58">
        <f t="shared" si="11"/>
        <v>46.803100425452698</v>
      </c>
      <c r="T45" s="58">
        <f t="shared" si="12"/>
        <v>45.132474977439053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4133.3441085821414</v>
      </c>
      <c r="F46" s="56">
        <v>4394.7790443750064</v>
      </c>
      <c r="G46" s="57">
        <f t="shared" si="4"/>
        <v>8528.1231529571487</v>
      </c>
      <c r="H46" s="56">
        <v>0</v>
      </c>
      <c r="I46" s="56">
        <v>0</v>
      </c>
      <c r="J46" s="57">
        <f t="shared" si="5"/>
        <v>0</v>
      </c>
      <c r="K46" s="56">
        <v>95</v>
      </c>
      <c r="L46" s="56">
        <v>94</v>
      </c>
      <c r="M46" s="57">
        <f t="shared" si="6"/>
        <v>189</v>
      </c>
      <c r="N46" s="32">
        <f t="shared" si="13"/>
        <v>0.17543905384474284</v>
      </c>
      <c r="O46" s="32">
        <f t="shared" si="0"/>
        <v>0.18852003450476176</v>
      </c>
      <c r="P46" s="33">
        <f t="shared" si="1"/>
        <v>0.18194493840581047</v>
      </c>
      <c r="Q46" s="41"/>
      <c r="R46" s="58">
        <f t="shared" si="10"/>
        <v>43.508885353496225</v>
      </c>
      <c r="S46" s="58">
        <f t="shared" si="11"/>
        <v>46.752968557180921</v>
      </c>
      <c r="T46" s="58">
        <f t="shared" si="12"/>
        <v>45.122344724640996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4144.125297981107</v>
      </c>
      <c r="F47" s="56">
        <v>4325.1309545572331</v>
      </c>
      <c r="G47" s="57">
        <f t="shared" si="4"/>
        <v>8469.25625253834</v>
      </c>
      <c r="H47" s="56">
        <v>0</v>
      </c>
      <c r="I47" s="56">
        <v>0</v>
      </c>
      <c r="J47" s="57">
        <f t="shared" si="5"/>
        <v>0</v>
      </c>
      <c r="K47" s="56">
        <v>95</v>
      </c>
      <c r="L47" s="56">
        <v>95</v>
      </c>
      <c r="M47" s="57">
        <f t="shared" si="6"/>
        <v>190</v>
      </c>
      <c r="N47" s="32">
        <f t="shared" si="13"/>
        <v>0.17589665950683817</v>
      </c>
      <c r="O47" s="32">
        <f t="shared" si="0"/>
        <v>0.18357941233264996</v>
      </c>
      <c r="P47" s="33">
        <f t="shared" si="1"/>
        <v>0.17973803591974405</v>
      </c>
      <c r="Q47" s="41"/>
      <c r="R47" s="58">
        <f t="shared" si="10"/>
        <v>43.622371557695864</v>
      </c>
      <c r="S47" s="58">
        <f t="shared" si="11"/>
        <v>45.527694258497192</v>
      </c>
      <c r="T47" s="58">
        <f t="shared" si="12"/>
        <v>44.575032908096524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3518.106138454516</v>
      </c>
      <c r="F48" s="56">
        <v>4030.5768710157399</v>
      </c>
      <c r="G48" s="57">
        <f t="shared" si="4"/>
        <v>7548.6830094702564</v>
      </c>
      <c r="H48" s="56">
        <v>0</v>
      </c>
      <c r="I48" s="56">
        <v>0</v>
      </c>
      <c r="J48" s="57">
        <f t="shared" ref="J48:J58" si="14">+H48+I48</f>
        <v>0</v>
      </c>
      <c r="K48" s="56">
        <v>94</v>
      </c>
      <c r="L48" s="56">
        <v>95</v>
      </c>
      <c r="M48" s="57">
        <f t="shared" ref="M48:M58" si="15">+K48+L48</f>
        <v>189</v>
      </c>
      <c r="N48" s="32">
        <f t="shared" ref="N48" si="16">+E48/(H48*216+K48*248)</f>
        <v>0.15091395583624381</v>
      </c>
      <c r="O48" s="32">
        <f t="shared" ref="O48" si="17">+F48/(I48*216+L48*248)</f>
        <v>0.17107711676637266</v>
      </c>
      <c r="P48" s="33">
        <f t="shared" ref="P48" si="18">+G48/(J48*216+M48*248)</f>
        <v>0.1610488779968906</v>
      </c>
      <c r="Q48" s="41"/>
      <c r="R48" s="58">
        <f t="shared" ref="R48" si="19">+E48/(H48+K48)</f>
        <v>37.426661047388471</v>
      </c>
      <c r="S48" s="58">
        <f t="shared" ref="S48" si="20">+F48/(I48+L48)</f>
        <v>42.427124958060418</v>
      </c>
      <c r="T48" s="58">
        <f t="shared" ref="T48" si="21">+G48/(J48+M48)</f>
        <v>39.940121743228872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3466.8126514019887</v>
      </c>
      <c r="F49" s="56">
        <v>3873.7025935722045</v>
      </c>
      <c r="G49" s="57">
        <f t="shared" si="4"/>
        <v>7340.5152449741927</v>
      </c>
      <c r="H49" s="56">
        <v>0</v>
      </c>
      <c r="I49" s="56">
        <v>0</v>
      </c>
      <c r="J49" s="57">
        <f t="shared" si="14"/>
        <v>0</v>
      </c>
      <c r="K49" s="56">
        <v>92</v>
      </c>
      <c r="L49" s="56">
        <v>95</v>
      </c>
      <c r="M49" s="57">
        <f t="shared" si="15"/>
        <v>187</v>
      </c>
      <c r="N49" s="32">
        <f t="shared" si="13"/>
        <v>0.15194655730198056</v>
      </c>
      <c r="O49" s="32">
        <f t="shared" si="0"/>
        <v>0.1644186160259849</v>
      </c>
      <c r="P49" s="33">
        <f t="shared" si="1"/>
        <v>0.15828262991577954</v>
      </c>
      <c r="Q49" s="41"/>
      <c r="R49" s="58">
        <f t="shared" si="10"/>
        <v>37.682746210891182</v>
      </c>
      <c r="S49" s="58">
        <f t="shared" si="11"/>
        <v>40.775816774444259</v>
      </c>
      <c r="T49" s="58">
        <f t="shared" si="12"/>
        <v>39.254092219113332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3459.0543382843184</v>
      </c>
      <c r="F50" s="56">
        <v>3854.9485158646298</v>
      </c>
      <c r="G50" s="57">
        <f t="shared" si="4"/>
        <v>7314.0028541489482</v>
      </c>
      <c r="H50" s="56">
        <v>0</v>
      </c>
      <c r="I50" s="56">
        <v>0</v>
      </c>
      <c r="J50" s="57">
        <f t="shared" si="14"/>
        <v>0</v>
      </c>
      <c r="K50" s="56">
        <v>91</v>
      </c>
      <c r="L50" s="56">
        <v>95</v>
      </c>
      <c r="M50" s="57">
        <f t="shared" si="15"/>
        <v>186</v>
      </c>
      <c r="N50" s="32">
        <f t="shared" si="13"/>
        <v>0.15327252473787303</v>
      </c>
      <c r="O50" s="32">
        <f t="shared" si="0"/>
        <v>0.16362260254094355</v>
      </c>
      <c r="P50" s="33">
        <f t="shared" si="1"/>
        <v>0.15855885479858109</v>
      </c>
      <c r="Q50" s="41"/>
      <c r="R50" s="58">
        <f t="shared" si="10"/>
        <v>38.011586134992513</v>
      </c>
      <c r="S50" s="58">
        <f t="shared" si="11"/>
        <v>40.578405430154</v>
      </c>
      <c r="T50" s="58">
        <f t="shared" si="12"/>
        <v>39.322595990048107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3378.4018212680521</v>
      </c>
      <c r="F51" s="56">
        <v>3631.9064152629348</v>
      </c>
      <c r="G51" s="57">
        <f t="shared" si="4"/>
        <v>7010.3082365309874</v>
      </c>
      <c r="H51" s="56">
        <v>0</v>
      </c>
      <c r="I51" s="56">
        <v>0</v>
      </c>
      <c r="J51" s="57">
        <f t="shared" si="14"/>
        <v>0</v>
      </c>
      <c r="K51" s="56">
        <v>91</v>
      </c>
      <c r="L51" s="56">
        <v>95</v>
      </c>
      <c r="M51" s="57">
        <f t="shared" si="15"/>
        <v>186</v>
      </c>
      <c r="N51" s="32">
        <f t="shared" si="13"/>
        <v>0.14969876910971519</v>
      </c>
      <c r="O51" s="32">
        <f t="shared" si="0"/>
        <v>0.15415562034222982</v>
      </c>
      <c r="P51" s="33">
        <f t="shared" si="1"/>
        <v>0.15197511785750492</v>
      </c>
      <c r="Q51" s="41"/>
      <c r="R51" s="58">
        <f t="shared" si="10"/>
        <v>37.125294739209366</v>
      </c>
      <c r="S51" s="58">
        <f t="shared" si="11"/>
        <v>38.230593844872999</v>
      </c>
      <c r="T51" s="58">
        <f t="shared" si="12"/>
        <v>37.689829228661225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3376.6459385848502</v>
      </c>
      <c r="F52" s="56">
        <v>3612.6754586559941</v>
      </c>
      <c r="G52" s="57">
        <f t="shared" si="4"/>
        <v>6989.3213972408448</v>
      </c>
      <c r="H52" s="56">
        <v>0</v>
      </c>
      <c r="I52" s="56">
        <v>0</v>
      </c>
      <c r="J52" s="57">
        <f t="shared" si="14"/>
        <v>0</v>
      </c>
      <c r="K52" s="56">
        <v>95</v>
      </c>
      <c r="L52" s="56">
        <v>96</v>
      </c>
      <c r="M52" s="57">
        <f t="shared" si="15"/>
        <v>191</v>
      </c>
      <c r="N52" s="32">
        <f t="shared" si="13"/>
        <v>0.14332113491446732</v>
      </c>
      <c r="O52" s="32">
        <f t="shared" si="0"/>
        <v>0.15174208075672019</v>
      </c>
      <c r="P52" s="33">
        <f t="shared" si="1"/>
        <v>0.14755365219643735</v>
      </c>
      <c r="Q52" s="41"/>
      <c r="R52" s="58">
        <f t="shared" si="10"/>
        <v>35.543641458787896</v>
      </c>
      <c r="S52" s="58">
        <f t="shared" si="11"/>
        <v>37.632036027666608</v>
      </c>
      <c r="T52" s="58">
        <f t="shared" si="12"/>
        <v>36.593305744716467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3353.1445158292745</v>
      </c>
      <c r="F53" s="56">
        <v>3589.7786542005324</v>
      </c>
      <c r="G53" s="57">
        <f t="shared" si="4"/>
        <v>6942.9231700298069</v>
      </c>
      <c r="H53" s="56">
        <v>0</v>
      </c>
      <c r="I53" s="56">
        <v>0</v>
      </c>
      <c r="J53" s="57">
        <f t="shared" si="14"/>
        <v>0</v>
      </c>
      <c r="K53" s="56">
        <v>97</v>
      </c>
      <c r="L53" s="56">
        <v>95</v>
      </c>
      <c r="M53" s="57">
        <f t="shared" si="15"/>
        <v>192</v>
      </c>
      <c r="N53" s="32">
        <f t="shared" si="13"/>
        <v>0.13938911356124353</v>
      </c>
      <c r="O53" s="32">
        <f t="shared" si="0"/>
        <v>0.15236751503397847</v>
      </c>
      <c r="P53" s="33">
        <f t="shared" si="1"/>
        <v>0.14581071845660717</v>
      </c>
      <c r="Q53" s="41"/>
      <c r="R53" s="58">
        <f t="shared" si="10"/>
        <v>34.568500163188396</v>
      </c>
      <c r="S53" s="58">
        <f t="shared" si="11"/>
        <v>37.787143728426656</v>
      </c>
      <c r="T53" s="58">
        <f t="shared" si="12"/>
        <v>36.16105817723858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3147.6921299248766</v>
      </c>
      <c r="F54" s="56">
        <v>3454.0574901581399</v>
      </c>
      <c r="G54" s="57">
        <f t="shared" si="4"/>
        <v>6601.7496200830165</v>
      </c>
      <c r="H54" s="56">
        <v>0</v>
      </c>
      <c r="I54" s="56">
        <v>0</v>
      </c>
      <c r="J54" s="57">
        <f t="shared" si="14"/>
        <v>0</v>
      </c>
      <c r="K54" s="56">
        <v>89</v>
      </c>
      <c r="L54" s="56">
        <v>95</v>
      </c>
      <c r="M54" s="57">
        <f t="shared" si="15"/>
        <v>184</v>
      </c>
      <c r="N54" s="32">
        <f t="shared" si="13"/>
        <v>0.14261019073599476</v>
      </c>
      <c r="O54" s="32">
        <f t="shared" si="0"/>
        <v>0.14660685442097368</v>
      </c>
      <c r="P54" s="33">
        <f t="shared" si="1"/>
        <v>0.144673685573348</v>
      </c>
      <c r="Q54" s="41"/>
      <c r="R54" s="58">
        <f t="shared" si="10"/>
        <v>35.367327302526704</v>
      </c>
      <c r="S54" s="58">
        <f t="shared" si="11"/>
        <v>36.358499896401476</v>
      </c>
      <c r="T54" s="58">
        <f t="shared" si="12"/>
        <v>35.879074022190309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2425.1580008869182</v>
      </c>
      <c r="F55" s="56">
        <v>2698.6629544558627</v>
      </c>
      <c r="G55" s="57">
        <f t="shared" si="4"/>
        <v>5123.8209553427805</v>
      </c>
      <c r="H55" s="56">
        <v>0</v>
      </c>
      <c r="I55" s="56">
        <v>0</v>
      </c>
      <c r="J55" s="57">
        <f t="shared" si="14"/>
        <v>0</v>
      </c>
      <c r="K55" s="56">
        <v>87</v>
      </c>
      <c r="L55" s="56">
        <v>95</v>
      </c>
      <c r="M55" s="57">
        <f t="shared" si="15"/>
        <v>182</v>
      </c>
      <c r="N55" s="32">
        <f t="shared" si="13"/>
        <v>0.11240072306669069</v>
      </c>
      <c r="O55" s="32">
        <f t="shared" si="0"/>
        <v>0.11454426801595342</v>
      </c>
      <c r="P55" s="33">
        <f t="shared" si="1"/>
        <v>0.11351960641932782</v>
      </c>
      <c r="Q55" s="41"/>
      <c r="R55" s="58">
        <f t="shared" si="10"/>
        <v>27.875379320539288</v>
      </c>
      <c r="S55" s="58">
        <f t="shared" si="11"/>
        <v>28.406978467956449</v>
      </c>
      <c r="T55" s="58">
        <f t="shared" si="12"/>
        <v>28.152862391993299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2369.8041552247701</v>
      </c>
      <c r="F56" s="56">
        <v>2606.2977259258196</v>
      </c>
      <c r="G56" s="57">
        <f t="shared" si="4"/>
        <v>4976.1018811505892</v>
      </c>
      <c r="H56" s="56">
        <v>0</v>
      </c>
      <c r="I56" s="56">
        <v>0</v>
      </c>
      <c r="J56" s="57">
        <f t="shared" si="14"/>
        <v>0</v>
      </c>
      <c r="K56" s="56">
        <v>94</v>
      </c>
      <c r="L56" s="56">
        <v>95</v>
      </c>
      <c r="M56" s="57">
        <f t="shared" si="15"/>
        <v>189</v>
      </c>
      <c r="N56" s="32">
        <f t="shared" si="13"/>
        <v>0.10165597783222247</v>
      </c>
      <c r="O56" s="32">
        <f t="shared" si="0"/>
        <v>0.11062384235678352</v>
      </c>
      <c r="P56" s="33">
        <f t="shared" si="1"/>
        <v>0.10616363460382722</v>
      </c>
      <c r="Q56" s="41"/>
      <c r="R56" s="58">
        <f t="shared" si="10"/>
        <v>25.210682502391172</v>
      </c>
      <c r="S56" s="58">
        <f t="shared" si="11"/>
        <v>27.434712904482311</v>
      </c>
      <c r="T56" s="58">
        <f t="shared" si="12"/>
        <v>26.328581381749149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1977.0073023942821</v>
      </c>
      <c r="F57" s="56">
        <v>2147.7842416442304</v>
      </c>
      <c r="G57" s="57">
        <f t="shared" si="4"/>
        <v>4124.7915440385123</v>
      </c>
      <c r="H57" s="56">
        <v>0</v>
      </c>
      <c r="I57" s="56">
        <v>0</v>
      </c>
      <c r="J57" s="57">
        <f t="shared" si="14"/>
        <v>0</v>
      </c>
      <c r="K57" s="56">
        <v>97</v>
      </c>
      <c r="L57" s="56">
        <v>95</v>
      </c>
      <c r="M57" s="57">
        <f t="shared" si="15"/>
        <v>192</v>
      </c>
      <c r="N57" s="32">
        <f t="shared" si="13"/>
        <v>8.2183542666872389E-2</v>
      </c>
      <c r="O57" s="32">
        <f t="shared" si="0"/>
        <v>9.1162319254848495E-2</v>
      </c>
      <c r="P57" s="33">
        <f t="shared" si="1"/>
        <v>8.6626166499464724E-2</v>
      </c>
      <c r="Q57" s="41"/>
      <c r="R57" s="58">
        <f t="shared" si="10"/>
        <v>20.381518581384352</v>
      </c>
      <c r="S57" s="58">
        <f t="shared" si="11"/>
        <v>22.608255175202427</v>
      </c>
      <c r="T57" s="58">
        <f t="shared" si="12"/>
        <v>21.483289291867251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1918.4776612219291</v>
      </c>
      <c r="F58" s="61">
        <v>2022.9999999999993</v>
      </c>
      <c r="G58" s="62">
        <f t="shared" si="4"/>
        <v>3941.4776612219284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95</v>
      </c>
      <c r="M58" s="57">
        <f t="shared" si="15"/>
        <v>190</v>
      </c>
      <c r="N58" s="34">
        <f t="shared" si="13"/>
        <v>8.1429442326907006E-2</v>
      </c>
      <c r="O58" s="34">
        <f t="shared" si="0"/>
        <v>8.5865874363327641E-2</v>
      </c>
      <c r="P58" s="35">
        <f t="shared" si="1"/>
        <v>8.3647658345117323E-2</v>
      </c>
      <c r="Q58" s="41"/>
      <c r="R58" s="58">
        <f t="shared" si="10"/>
        <v>20.194501697072937</v>
      </c>
      <c r="S58" s="58">
        <f t="shared" si="11"/>
        <v>21.294736842105255</v>
      </c>
      <c r="T58" s="58">
        <f t="shared" si="12"/>
        <v>20.744619269589098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5204.6690683576517</v>
      </c>
      <c r="F59" s="64">
        <v>7340.6953735848765</v>
      </c>
      <c r="G59" s="65">
        <f t="shared" si="4"/>
        <v>12545.364441942529</v>
      </c>
      <c r="H59" s="66">
        <v>5</v>
      </c>
      <c r="I59" s="64">
        <v>0</v>
      </c>
      <c r="J59" s="65">
        <f t="shared" si="5"/>
        <v>5</v>
      </c>
      <c r="K59" s="66">
        <v>78</v>
      </c>
      <c r="L59" s="64">
        <v>79</v>
      </c>
      <c r="M59" s="65">
        <f t="shared" si="6"/>
        <v>157</v>
      </c>
      <c r="N59" s="30">
        <f t="shared" si="13"/>
        <v>0.25483103546600333</v>
      </c>
      <c r="O59" s="30">
        <f t="shared" si="0"/>
        <v>0.37467820404169438</v>
      </c>
      <c r="P59" s="31">
        <f t="shared" si="1"/>
        <v>0.313508707565537</v>
      </c>
      <c r="Q59" s="41"/>
      <c r="R59" s="58">
        <f t="shared" si="10"/>
        <v>62.70685624527291</v>
      </c>
      <c r="S59" s="58">
        <f t="shared" si="11"/>
        <v>92.920194602340203</v>
      </c>
      <c r="T59" s="58">
        <f t="shared" si="12"/>
        <v>77.440521246558816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4970.8914709483997</v>
      </c>
      <c r="F60" s="56">
        <v>7291.0421033666671</v>
      </c>
      <c r="G60" s="57">
        <f t="shared" si="4"/>
        <v>12261.933574315066</v>
      </c>
      <c r="H60" s="55">
        <v>5</v>
      </c>
      <c r="I60" s="56">
        <v>0</v>
      </c>
      <c r="J60" s="57">
        <f t="shared" ref="J60:J84" si="22">+H60+I60</f>
        <v>5</v>
      </c>
      <c r="K60" s="55">
        <v>80</v>
      </c>
      <c r="L60" s="56">
        <v>79</v>
      </c>
      <c r="M60" s="57">
        <f t="shared" ref="M60:M84" si="23">+K60+L60</f>
        <v>159</v>
      </c>
      <c r="N60" s="32">
        <f t="shared" si="13"/>
        <v>0.23761431505489483</v>
      </c>
      <c r="O60" s="32">
        <f t="shared" si="0"/>
        <v>0.3721438394940112</v>
      </c>
      <c r="P60" s="33">
        <f t="shared" si="1"/>
        <v>0.30267411074039952</v>
      </c>
      <c r="Q60" s="41"/>
      <c r="R60" s="58">
        <f t="shared" si="10"/>
        <v>58.481076128804702</v>
      </c>
      <c r="S60" s="58">
        <f t="shared" si="11"/>
        <v>92.291672194514774</v>
      </c>
      <c r="T60" s="58">
        <f t="shared" si="12"/>
        <v>74.767887648262601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4763.7823163077001</v>
      </c>
      <c r="F61" s="56">
        <v>7052.9112990748381</v>
      </c>
      <c r="G61" s="57">
        <f t="shared" si="4"/>
        <v>11816.693615382537</v>
      </c>
      <c r="H61" s="55">
        <v>5</v>
      </c>
      <c r="I61" s="56">
        <v>0</v>
      </c>
      <c r="J61" s="57">
        <f t="shared" si="22"/>
        <v>5</v>
      </c>
      <c r="K61" s="55">
        <v>76</v>
      </c>
      <c r="L61" s="56">
        <v>80</v>
      </c>
      <c r="M61" s="57">
        <f t="shared" si="23"/>
        <v>156</v>
      </c>
      <c r="N61" s="32">
        <f t="shared" si="13"/>
        <v>0.23904969471636392</v>
      </c>
      <c r="O61" s="32">
        <f t="shared" si="0"/>
        <v>0.35548948080014303</v>
      </c>
      <c r="P61" s="33">
        <f t="shared" si="1"/>
        <v>0.29714075677385177</v>
      </c>
      <c r="Q61" s="41"/>
      <c r="R61" s="58">
        <f t="shared" si="10"/>
        <v>58.812127361823457</v>
      </c>
      <c r="S61" s="58">
        <f t="shared" si="11"/>
        <v>88.161391238435471</v>
      </c>
      <c r="T61" s="58">
        <f t="shared" si="12"/>
        <v>73.395612517903956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4658.0971704471194</v>
      </c>
      <c r="F62" s="56">
        <v>6784.6188760193736</v>
      </c>
      <c r="G62" s="57">
        <f t="shared" si="4"/>
        <v>11442.716046466492</v>
      </c>
      <c r="H62" s="55">
        <v>5</v>
      </c>
      <c r="I62" s="56">
        <v>0</v>
      </c>
      <c r="J62" s="57">
        <f t="shared" si="22"/>
        <v>5</v>
      </c>
      <c r="K62" s="55">
        <v>75</v>
      </c>
      <c r="L62" s="56">
        <v>75</v>
      </c>
      <c r="M62" s="57">
        <f t="shared" si="23"/>
        <v>150</v>
      </c>
      <c r="N62" s="32">
        <f t="shared" si="13"/>
        <v>0.2366919293926382</v>
      </c>
      <c r="O62" s="32">
        <f t="shared" si="0"/>
        <v>0.36476445569996635</v>
      </c>
      <c r="P62" s="33">
        <f t="shared" si="1"/>
        <v>0.29892152681469414</v>
      </c>
      <c r="Q62" s="41"/>
      <c r="R62" s="58">
        <f t="shared" si="10"/>
        <v>58.226214630588991</v>
      </c>
      <c r="S62" s="58">
        <f t="shared" si="11"/>
        <v>90.461585013591645</v>
      </c>
      <c r="T62" s="58">
        <f t="shared" si="12"/>
        <v>73.823974493332202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4530.1731172460477</v>
      </c>
      <c r="F63" s="56">
        <v>6457.8769838898315</v>
      </c>
      <c r="G63" s="57">
        <f t="shared" si="4"/>
        <v>10988.050101135879</v>
      </c>
      <c r="H63" s="55">
        <v>5</v>
      </c>
      <c r="I63" s="56">
        <v>0</v>
      </c>
      <c r="J63" s="57">
        <f t="shared" si="22"/>
        <v>5</v>
      </c>
      <c r="K63" s="55">
        <v>75</v>
      </c>
      <c r="L63" s="56">
        <v>78</v>
      </c>
      <c r="M63" s="57">
        <f t="shared" si="23"/>
        <v>153</v>
      </c>
      <c r="N63" s="32">
        <f t="shared" si="13"/>
        <v>0.23019172343729918</v>
      </c>
      <c r="O63" s="32">
        <f t="shared" si="0"/>
        <v>0.33384393010183167</v>
      </c>
      <c r="P63" s="33">
        <f t="shared" si="1"/>
        <v>0.28157159955760247</v>
      </c>
      <c r="Q63" s="41"/>
      <c r="R63" s="58">
        <f t="shared" si="10"/>
        <v>56.627163965575598</v>
      </c>
      <c r="S63" s="58">
        <f t="shared" si="11"/>
        <v>82.793294665254251</v>
      </c>
      <c r="T63" s="58">
        <f t="shared" si="12"/>
        <v>69.544620893265062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4491.6197342087826</v>
      </c>
      <c r="F64" s="56">
        <v>6065.4266987544024</v>
      </c>
      <c r="G64" s="57">
        <f t="shared" si="4"/>
        <v>10557.046432963185</v>
      </c>
      <c r="H64" s="55">
        <v>5</v>
      </c>
      <c r="I64" s="56">
        <v>0</v>
      </c>
      <c r="J64" s="57">
        <f t="shared" si="22"/>
        <v>5</v>
      </c>
      <c r="K64" s="55">
        <v>75</v>
      </c>
      <c r="L64" s="56">
        <v>78</v>
      </c>
      <c r="M64" s="57">
        <f t="shared" si="23"/>
        <v>153</v>
      </c>
      <c r="N64" s="3">
        <f t="shared" si="13"/>
        <v>0.22823271007158449</v>
      </c>
      <c r="O64" s="3">
        <f t="shared" si="0"/>
        <v>0.31355597077928055</v>
      </c>
      <c r="P64" s="4">
        <f t="shared" si="1"/>
        <v>0.27052702011488278</v>
      </c>
      <c r="Q64" s="41"/>
      <c r="R64" s="58">
        <f t="shared" si="10"/>
        <v>56.145246677609784</v>
      </c>
      <c r="S64" s="58">
        <f t="shared" si="11"/>
        <v>77.761880753261565</v>
      </c>
      <c r="T64" s="58">
        <f t="shared" si="12"/>
        <v>66.816749575716358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4087.5720981041804</v>
      </c>
      <c r="F65" s="56">
        <v>5431.2413424440765</v>
      </c>
      <c r="G65" s="57">
        <f t="shared" si="4"/>
        <v>9518.813440548256</v>
      </c>
      <c r="H65" s="55">
        <v>5</v>
      </c>
      <c r="I65" s="56">
        <v>0</v>
      </c>
      <c r="J65" s="57">
        <f t="shared" si="22"/>
        <v>5</v>
      </c>
      <c r="K65" s="55">
        <v>75</v>
      </c>
      <c r="L65" s="56">
        <v>78</v>
      </c>
      <c r="M65" s="57">
        <f t="shared" si="23"/>
        <v>153</v>
      </c>
      <c r="N65" s="3">
        <f t="shared" si="13"/>
        <v>0.20770183425326119</v>
      </c>
      <c r="O65" s="3">
        <f t="shared" si="0"/>
        <v>0.28077136799235303</v>
      </c>
      <c r="P65" s="4">
        <f t="shared" si="1"/>
        <v>0.24392203363438542</v>
      </c>
      <c r="Q65" s="41"/>
      <c r="R65" s="58">
        <f t="shared" si="10"/>
        <v>51.094651226302254</v>
      </c>
      <c r="S65" s="58">
        <f t="shared" si="11"/>
        <v>69.631299262103539</v>
      </c>
      <c r="T65" s="58">
        <f t="shared" si="12"/>
        <v>60.24565468701428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1982.3056689690927</v>
      </c>
      <c r="F66" s="56">
        <v>2724.2684875771738</v>
      </c>
      <c r="G66" s="57">
        <f t="shared" si="4"/>
        <v>4706.5741565462667</v>
      </c>
      <c r="H66" s="55">
        <v>5</v>
      </c>
      <c r="I66" s="56">
        <v>0</v>
      </c>
      <c r="J66" s="57">
        <f t="shared" si="22"/>
        <v>5</v>
      </c>
      <c r="K66" s="55">
        <v>33</v>
      </c>
      <c r="L66" s="56">
        <v>39</v>
      </c>
      <c r="M66" s="57">
        <f t="shared" si="23"/>
        <v>72</v>
      </c>
      <c r="N66" s="3">
        <f t="shared" si="13"/>
        <v>0.21397945476782088</v>
      </c>
      <c r="O66" s="3">
        <f t="shared" si="0"/>
        <v>0.28166547638308248</v>
      </c>
      <c r="P66" s="4">
        <f t="shared" si="1"/>
        <v>0.24855165592238418</v>
      </c>
      <c r="Q66" s="41"/>
      <c r="R66" s="58">
        <f t="shared" si="10"/>
        <v>52.165938657081391</v>
      </c>
      <c r="S66" s="58">
        <f t="shared" si="11"/>
        <v>69.853038143004454</v>
      </c>
      <c r="T66" s="58">
        <f t="shared" si="12"/>
        <v>61.124339695406064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1886.8070799082579</v>
      </c>
      <c r="F67" s="56">
        <v>2643.4725291234058</v>
      </c>
      <c r="G67" s="57">
        <f t="shared" si="4"/>
        <v>4530.2796090316642</v>
      </c>
      <c r="H67" s="55">
        <v>5</v>
      </c>
      <c r="I67" s="56">
        <v>0</v>
      </c>
      <c r="J67" s="57">
        <f t="shared" si="22"/>
        <v>5</v>
      </c>
      <c r="K67" s="55">
        <v>33</v>
      </c>
      <c r="L67" s="56">
        <v>39</v>
      </c>
      <c r="M67" s="57">
        <f t="shared" si="23"/>
        <v>72</v>
      </c>
      <c r="N67" s="3">
        <f t="shared" si="13"/>
        <v>0.20367088513690176</v>
      </c>
      <c r="O67" s="3">
        <f t="shared" si="0"/>
        <v>0.27331188266371026</v>
      </c>
      <c r="P67" s="4">
        <f t="shared" si="1"/>
        <v>0.23924163545794594</v>
      </c>
      <c r="Q67" s="41"/>
      <c r="R67" s="58">
        <f t="shared" si="10"/>
        <v>49.652817892322581</v>
      </c>
      <c r="S67" s="58">
        <f t="shared" si="11"/>
        <v>67.781346900600155</v>
      </c>
      <c r="T67" s="58">
        <f t="shared" si="12"/>
        <v>58.834800117294343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1825.8163971250774</v>
      </c>
      <c r="F68" s="56">
        <v>2596.2528157865877</v>
      </c>
      <c r="G68" s="57">
        <f t="shared" si="4"/>
        <v>4422.0692129116651</v>
      </c>
      <c r="H68" s="55">
        <v>5</v>
      </c>
      <c r="I68" s="56">
        <v>0</v>
      </c>
      <c r="J68" s="57">
        <f t="shared" si="22"/>
        <v>5</v>
      </c>
      <c r="K68" s="55">
        <v>34</v>
      </c>
      <c r="L68" s="56">
        <v>39</v>
      </c>
      <c r="M68" s="57">
        <f t="shared" si="23"/>
        <v>73</v>
      </c>
      <c r="N68" s="3">
        <f t="shared" si="13"/>
        <v>0.19194873813341856</v>
      </c>
      <c r="O68" s="3">
        <f t="shared" si="0"/>
        <v>0.26842977830713272</v>
      </c>
      <c r="P68" s="4">
        <f t="shared" si="1"/>
        <v>0.2305081950016506</v>
      </c>
      <c r="Q68" s="41"/>
      <c r="R68" s="58">
        <f t="shared" si="10"/>
        <v>46.815805054489161</v>
      </c>
      <c r="S68" s="58">
        <f t="shared" si="11"/>
        <v>66.57058502016892</v>
      </c>
      <c r="T68" s="58">
        <f t="shared" si="12"/>
        <v>56.693195037329041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1219.6182123214742</v>
      </c>
      <c r="F69" s="61">
        <v>1800.9999999999993</v>
      </c>
      <c r="G69" s="62">
        <f t="shared" si="4"/>
        <v>3020.6182123214735</v>
      </c>
      <c r="H69" s="67">
        <v>5</v>
      </c>
      <c r="I69" s="61">
        <v>5</v>
      </c>
      <c r="J69" s="62">
        <f t="shared" si="22"/>
        <v>10</v>
      </c>
      <c r="K69" s="67">
        <v>34</v>
      </c>
      <c r="L69" s="61">
        <v>32</v>
      </c>
      <c r="M69" s="62">
        <f t="shared" si="23"/>
        <v>66</v>
      </c>
      <c r="N69" s="6">
        <f t="shared" si="13"/>
        <v>0.12821890373438544</v>
      </c>
      <c r="O69" s="6">
        <f t="shared" si="0"/>
        <v>0.19975598935226258</v>
      </c>
      <c r="P69" s="7">
        <f t="shared" si="1"/>
        <v>0.1630299121503386</v>
      </c>
      <c r="Q69" s="41"/>
      <c r="R69" s="58">
        <f t="shared" si="10"/>
        <v>31.272261854396774</v>
      </c>
      <c r="S69" s="58">
        <f t="shared" si="11"/>
        <v>48.675675675675656</v>
      </c>
      <c r="T69" s="58">
        <f t="shared" si="12"/>
        <v>39.744976477914122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7496</v>
      </c>
      <c r="F70" s="64">
        <v>5587.7340064846303</v>
      </c>
      <c r="G70" s="65">
        <f t="shared" si="4"/>
        <v>13083.73400648463</v>
      </c>
      <c r="H70" s="66">
        <v>354</v>
      </c>
      <c r="I70" s="64">
        <v>352</v>
      </c>
      <c r="J70" s="65">
        <f t="shared" si="22"/>
        <v>706</v>
      </c>
      <c r="K70" s="66">
        <v>0</v>
      </c>
      <c r="L70" s="64">
        <v>0</v>
      </c>
      <c r="M70" s="65">
        <f t="shared" si="23"/>
        <v>0</v>
      </c>
      <c r="N70" s="15">
        <f t="shared" si="13"/>
        <v>9.8033061309897473E-2</v>
      </c>
      <c r="O70" s="15">
        <f t="shared" si="0"/>
        <v>7.3491871928722516E-2</v>
      </c>
      <c r="P70" s="16">
        <f t="shared" si="1"/>
        <v>8.5797227510784738E-2</v>
      </c>
      <c r="Q70" s="41"/>
      <c r="R70" s="58">
        <f t="shared" si="10"/>
        <v>21.175141242937855</v>
      </c>
      <c r="S70" s="58">
        <f t="shared" si="11"/>
        <v>15.874244336604063</v>
      </c>
      <c r="T70" s="58">
        <f t="shared" si="12"/>
        <v>18.532201142329505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9932.8261351743568</v>
      </c>
      <c r="F71" s="56">
        <v>8187.1194293621375</v>
      </c>
      <c r="G71" s="57">
        <f t="shared" ref="G71:G84" si="24">+E71+F71</f>
        <v>18119.945564536494</v>
      </c>
      <c r="H71" s="55">
        <v>352</v>
      </c>
      <c r="I71" s="56">
        <v>364</v>
      </c>
      <c r="J71" s="57">
        <f t="shared" si="22"/>
        <v>716</v>
      </c>
      <c r="K71" s="55">
        <v>0</v>
      </c>
      <c r="L71" s="56">
        <v>0</v>
      </c>
      <c r="M71" s="57">
        <f t="shared" si="23"/>
        <v>0</v>
      </c>
      <c r="N71" s="3">
        <f t="shared" si="13"/>
        <v>0.13064007437887148</v>
      </c>
      <c r="O71" s="3">
        <f t="shared" si="0"/>
        <v>0.10413002937222905</v>
      </c>
      <c r="P71" s="4">
        <f t="shared" si="1"/>
        <v>0.11716290066041081</v>
      </c>
      <c r="Q71" s="41"/>
      <c r="R71" s="58">
        <f t="shared" ref="R71:R86" si="25">+E71/(H71+K71)</f>
        <v>28.21825606583624</v>
      </c>
      <c r="S71" s="58">
        <f t="shared" ref="S71:S86" si="26">+F71/(I71+L71)</f>
        <v>22.492086344401475</v>
      </c>
      <c r="T71" s="58">
        <f t="shared" ref="T71:T86" si="27">+G71/(J71+M71)</f>
        <v>25.307186542648736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16456.640959345888</v>
      </c>
      <c r="F72" s="56">
        <v>13783.169340252258</v>
      </c>
      <c r="G72" s="57">
        <f t="shared" si="24"/>
        <v>30239.810299598146</v>
      </c>
      <c r="H72" s="55">
        <v>362</v>
      </c>
      <c r="I72" s="56">
        <v>360</v>
      </c>
      <c r="J72" s="57">
        <f t="shared" si="22"/>
        <v>722</v>
      </c>
      <c r="K72" s="55">
        <v>0</v>
      </c>
      <c r="L72" s="56">
        <v>0</v>
      </c>
      <c r="M72" s="57">
        <f t="shared" si="23"/>
        <v>0</v>
      </c>
      <c r="N72" s="3">
        <f t="shared" si="13"/>
        <v>0.21046450991592347</v>
      </c>
      <c r="O72" s="3">
        <f t="shared" si="0"/>
        <v>0.17725269213287367</v>
      </c>
      <c r="P72" s="4">
        <f t="shared" si="1"/>
        <v>0.19390460077202054</v>
      </c>
      <c r="Q72" s="41"/>
      <c r="R72" s="58">
        <f t="shared" si="25"/>
        <v>45.460334141839468</v>
      </c>
      <c r="S72" s="58">
        <f t="shared" si="26"/>
        <v>38.286581500700713</v>
      </c>
      <c r="T72" s="58">
        <f t="shared" si="27"/>
        <v>41.883393766756434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18941.405707732312</v>
      </c>
      <c r="F73" s="56">
        <v>15413.331474276063</v>
      </c>
      <c r="G73" s="57">
        <f t="shared" si="24"/>
        <v>34354.737182008379</v>
      </c>
      <c r="H73" s="55">
        <v>378</v>
      </c>
      <c r="I73" s="56">
        <v>354</v>
      </c>
      <c r="J73" s="57">
        <f t="shared" si="22"/>
        <v>732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0.23198860606178121</v>
      </c>
      <c r="O73" s="3">
        <f t="shared" ref="O73" si="29">+F73/(I73*216+L73*248)</f>
        <v>0.20157631662319606</v>
      </c>
      <c r="P73" s="4">
        <f t="shared" ref="P73" si="30">+G73/(J73*216+M73*248)</f>
        <v>0.21728102346443268</v>
      </c>
      <c r="Q73" s="41"/>
      <c r="R73" s="58">
        <f t="shared" si="25"/>
        <v>50.109538909344742</v>
      </c>
      <c r="S73" s="58">
        <f t="shared" si="26"/>
        <v>43.540484390610345</v>
      </c>
      <c r="T73" s="58">
        <f t="shared" si="27"/>
        <v>46.932701068317456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20740.807561114339</v>
      </c>
      <c r="F74" s="56">
        <v>16655.563586963744</v>
      </c>
      <c r="G74" s="57">
        <f t="shared" si="24"/>
        <v>37396.371148078084</v>
      </c>
      <c r="H74" s="55">
        <v>352</v>
      </c>
      <c r="I74" s="56">
        <v>354</v>
      </c>
      <c r="J74" s="57">
        <f t="shared" si="22"/>
        <v>706</v>
      </c>
      <c r="K74" s="55">
        <v>0</v>
      </c>
      <c r="L74" s="56">
        <v>0</v>
      </c>
      <c r="M74" s="57">
        <f t="shared" si="23"/>
        <v>0</v>
      </c>
      <c r="N74" s="3">
        <f t="shared" si="13"/>
        <v>0.27279050348687839</v>
      </c>
      <c r="O74" s="3">
        <f t="shared" si="0"/>
        <v>0.21782229005759238</v>
      </c>
      <c r="P74" s="4">
        <f t="shared" si="1"/>
        <v>0.24522853811298712</v>
      </c>
      <c r="Q74" s="41"/>
      <c r="R74" s="58">
        <f t="shared" si="25"/>
        <v>58.922748753165735</v>
      </c>
      <c r="S74" s="58">
        <f t="shared" si="26"/>
        <v>47.049614652439956</v>
      </c>
      <c r="T74" s="58">
        <f t="shared" si="27"/>
        <v>52.969364232405219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21523.475752003724</v>
      </c>
      <c r="F75" s="56">
        <v>18183.187585182888</v>
      </c>
      <c r="G75" s="57">
        <f t="shared" si="24"/>
        <v>39706.663337186612</v>
      </c>
      <c r="H75" s="55">
        <v>354</v>
      </c>
      <c r="I75" s="56">
        <v>380</v>
      </c>
      <c r="J75" s="57">
        <f t="shared" si="22"/>
        <v>734</v>
      </c>
      <c r="K75" s="55">
        <v>0</v>
      </c>
      <c r="L75" s="56">
        <v>0</v>
      </c>
      <c r="M75" s="57">
        <f t="shared" si="23"/>
        <v>0</v>
      </c>
      <c r="N75" s="3">
        <f t="shared" si="13"/>
        <v>0.28148508777991899</v>
      </c>
      <c r="O75" s="3">
        <f t="shared" si="0"/>
        <v>0.22153006317230614</v>
      </c>
      <c r="P75" s="4">
        <f t="shared" si="1"/>
        <v>0.25044570174328018</v>
      </c>
      <c r="Q75" s="41"/>
      <c r="R75" s="58">
        <f t="shared" si="25"/>
        <v>60.800778960462495</v>
      </c>
      <c r="S75" s="58">
        <f t="shared" si="26"/>
        <v>47.85049364521813</v>
      </c>
      <c r="T75" s="58">
        <f t="shared" si="27"/>
        <v>54.096271576548517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25408.109030888718</v>
      </c>
      <c r="F76" s="56">
        <v>25180.10223667731</v>
      </c>
      <c r="G76" s="57">
        <f t="shared" si="24"/>
        <v>50588.211267566032</v>
      </c>
      <c r="H76" s="55">
        <v>374</v>
      </c>
      <c r="I76" s="56">
        <v>354</v>
      </c>
      <c r="J76" s="57">
        <f t="shared" si="22"/>
        <v>728</v>
      </c>
      <c r="K76" s="55">
        <v>0</v>
      </c>
      <c r="L76" s="56">
        <v>0</v>
      </c>
      <c r="M76" s="57">
        <f t="shared" si="23"/>
        <v>0</v>
      </c>
      <c r="N76" s="3">
        <f t="shared" si="13"/>
        <v>0.31451907594187856</v>
      </c>
      <c r="O76" s="3">
        <f t="shared" si="0"/>
        <v>0.3293066310509169</v>
      </c>
      <c r="P76" s="4">
        <f t="shared" si="1"/>
        <v>0.32170972773940548</v>
      </c>
      <c r="Q76" s="41"/>
      <c r="R76" s="58">
        <f t="shared" si="25"/>
        <v>67.93612040344577</v>
      </c>
      <c r="S76" s="58">
        <f t="shared" si="26"/>
        <v>71.130232306998053</v>
      </c>
      <c r="T76" s="58">
        <f t="shared" si="27"/>
        <v>69.489301191711576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27591.517042299383</v>
      </c>
      <c r="F77" s="56">
        <v>28171.067672771271</v>
      </c>
      <c r="G77" s="57">
        <f t="shared" si="24"/>
        <v>55762.584715070654</v>
      </c>
      <c r="H77" s="55">
        <v>354</v>
      </c>
      <c r="I77" s="56">
        <v>348</v>
      </c>
      <c r="J77" s="57">
        <f t="shared" si="22"/>
        <v>702</v>
      </c>
      <c r="K77" s="55">
        <v>0</v>
      </c>
      <c r="L77" s="56">
        <v>0</v>
      </c>
      <c r="M77" s="57">
        <f t="shared" si="23"/>
        <v>0</v>
      </c>
      <c r="N77" s="3">
        <f t="shared" si="13"/>
        <v>0.36084323397022627</v>
      </c>
      <c r="O77" s="3">
        <f t="shared" si="0"/>
        <v>0.37477474021886004</v>
      </c>
      <c r="P77" s="4">
        <f t="shared" si="1"/>
        <v>0.36774945074305326</v>
      </c>
      <c r="Q77" s="41"/>
      <c r="R77" s="58">
        <f t="shared" si="25"/>
        <v>77.94213853756888</v>
      </c>
      <c r="S77" s="58">
        <f t="shared" si="26"/>
        <v>80.951343887273765</v>
      </c>
      <c r="T77" s="58">
        <f t="shared" si="27"/>
        <v>79.433881360499512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23890.263333852115</v>
      </c>
      <c r="F78" s="56">
        <v>25008.962852795186</v>
      </c>
      <c r="G78" s="57">
        <f t="shared" si="24"/>
        <v>48899.226186647298</v>
      </c>
      <c r="H78" s="55">
        <v>346</v>
      </c>
      <c r="I78" s="56">
        <v>346</v>
      </c>
      <c r="J78" s="57">
        <f t="shared" si="22"/>
        <v>692</v>
      </c>
      <c r="K78" s="55">
        <v>0</v>
      </c>
      <c r="L78" s="56">
        <v>0</v>
      </c>
      <c r="M78" s="57">
        <f t="shared" si="23"/>
        <v>0</v>
      </c>
      <c r="N78" s="3">
        <f t="shared" si="13"/>
        <v>0.31966205488455518</v>
      </c>
      <c r="O78" s="3">
        <f t="shared" si="0"/>
        <v>0.33463073823585937</v>
      </c>
      <c r="P78" s="4">
        <f t="shared" si="1"/>
        <v>0.32714639656020728</v>
      </c>
      <c r="Q78" s="41"/>
      <c r="R78" s="58">
        <f t="shared" si="25"/>
        <v>69.04700385506392</v>
      </c>
      <c r="S78" s="58">
        <f t="shared" si="26"/>
        <v>72.28023945894563</v>
      </c>
      <c r="T78" s="58">
        <f t="shared" si="27"/>
        <v>70.663621657004768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22481.260804924663</v>
      </c>
      <c r="F79" s="56">
        <v>24065.398593694383</v>
      </c>
      <c r="G79" s="57">
        <f t="shared" si="24"/>
        <v>46546.659398619042</v>
      </c>
      <c r="H79" s="55">
        <v>346</v>
      </c>
      <c r="I79" s="56">
        <v>368</v>
      </c>
      <c r="J79" s="57">
        <f t="shared" si="22"/>
        <v>714</v>
      </c>
      <c r="K79" s="55">
        <v>0</v>
      </c>
      <c r="L79" s="56">
        <v>0</v>
      </c>
      <c r="M79" s="57">
        <f t="shared" si="23"/>
        <v>0</v>
      </c>
      <c r="N79" s="3">
        <f t="shared" si="13"/>
        <v>0.30080899171650427</v>
      </c>
      <c r="O79" s="3">
        <f t="shared" si="0"/>
        <v>0.3027551151581922</v>
      </c>
      <c r="P79" s="4">
        <f t="shared" si="1"/>
        <v>0.3018120357312678</v>
      </c>
      <c r="Q79" s="41"/>
      <c r="R79" s="58">
        <f t="shared" si="25"/>
        <v>64.974742210764916</v>
      </c>
      <c r="S79" s="58">
        <f t="shared" si="26"/>
        <v>65.395104874169519</v>
      </c>
      <c r="T79" s="58">
        <f t="shared" si="27"/>
        <v>65.191399717953843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17429.236727679629</v>
      </c>
      <c r="F80" s="56">
        <v>19300.634357047194</v>
      </c>
      <c r="G80" s="57">
        <f t="shared" si="24"/>
        <v>36729.871084726823</v>
      </c>
      <c r="H80" s="55">
        <v>356</v>
      </c>
      <c r="I80" s="56">
        <v>356</v>
      </c>
      <c r="J80" s="57">
        <f t="shared" si="22"/>
        <v>712</v>
      </c>
      <c r="K80" s="55">
        <v>0</v>
      </c>
      <c r="L80" s="56">
        <v>0</v>
      </c>
      <c r="M80" s="57">
        <f t="shared" si="23"/>
        <v>0</v>
      </c>
      <c r="N80" s="3">
        <f t="shared" si="13"/>
        <v>0.22665986173116454</v>
      </c>
      <c r="O80" s="3">
        <f t="shared" si="0"/>
        <v>0.25099659744391378</v>
      </c>
      <c r="P80" s="4">
        <f t="shared" si="1"/>
        <v>0.23882822958753916</v>
      </c>
      <c r="Q80" s="41"/>
      <c r="R80" s="58">
        <f t="shared" si="25"/>
        <v>48.958530133931539</v>
      </c>
      <c r="S80" s="58">
        <f t="shared" si="26"/>
        <v>54.215265047885374</v>
      </c>
      <c r="T80" s="58">
        <f t="shared" si="27"/>
        <v>51.586897590908457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15177.870479324276</v>
      </c>
      <c r="F81" s="56">
        <v>16926.012905191434</v>
      </c>
      <c r="G81" s="57">
        <f t="shared" si="24"/>
        <v>32103.88338451571</v>
      </c>
      <c r="H81" s="55">
        <v>366</v>
      </c>
      <c r="I81" s="56">
        <v>348</v>
      </c>
      <c r="J81" s="57">
        <f t="shared" si="22"/>
        <v>714</v>
      </c>
      <c r="K81" s="55">
        <v>0</v>
      </c>
      <c r="L81" s="56">
        <v>0</v>
      </c>
      <c r="M81" s="57">
        <f t="shared" si="23"/>
        <v>0</v>
      </c>
      <c r="N81" s="3">
        <f t="shared" si="13"/>
        <v>0.19198884941464628</v>
      </c>
      <c r="O81" s="3">
        <f t="shared" ref="O81:O86" si="31">+F81/(I81*216+L81*248)</f>
        <v>0.2251757783257694</v>
      </c>
      <c r="P81" s="4">
        <f t="shared" ref="P81:P86" si="32">+G81/(J81*216+M81*248)</f>
        <v>0.20816399123687435</v>
      </c>
      <c r="Q81" s="41"/>
      <c r="R81" s="58">
        <f t="shared" si="25"/>
        <v>41.469591473563597</v>
      </c>
      <c r="S81" s="58">
        <f t="shared" si="26"/>
        <v>48.637968118366189</v>
      </c>
      <c r="T81" s="58">
        <f t="shared" si="27"/>
        <v>44.96342210716486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13873.269876015325</v>
      </c>
      <c r="F82" s="56">
        <v>14931.519179278514</v>
      </c>
      <c r="G82" s="57">
        <f t="shared" si="24"/>
        <v>28804.789055293841</v>
      </c>
      <c r="H82" s="55">
        <v>346</v>
      </c>
      <c r="I82" s="56">
        <v>346</v>
      </c>
      <c r="J82" s="57">
        <f t="shared" si="22"/>
        <v>692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0.18563035051401366</v>
      </c>
      <c r="O82" s="3">
        <f t="shared" si="31"/>
        <v>0.19979018383748814</v>
      </c>
      <c r="P82" s="4">
        <f t="shared" si="32"/>
        <v>0.1927102671757509</v>
      </c>
      <c r="Q82" s="41"/>
      <c r="R82" s="58">
        <f t="shared" si="25"/>
        <v>40.096155711026952</v>
      </c>
      <c r="S82" s="58">
        <f t="shared" si="26"/>
        <v>43.15467970889744</v>
      </c>
      <c r="T82" s="58">
        <f t="shared" si="27"/>
        <v>41.6254177099622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10527.763157716447</v>
      </c>
      <c r="F83" s="56">
        <v>12432.317488958797</v>
      </c>
      <c r="G83" s="57">
        <f t="shared" si="24"/>
        <v>22960.080646675244</v>
      </c>
      <c r="H83" s="55">
        <v>346</v>
      </c>
      <c r="I83" s="56">
        <v>372</v>
      </c>
      <c r="J83" s="57">
        <f t="shared" si="22"/>
        <v>718</v>
      </c>
      <c r="K83" s="55">
        <v>0</v>
      </c>
      <c r="L83" s="56">
        <v>0</v>
      </c>
      <c r="M83" s="57">
        <f t="shared" si="23"/>
        <v>0</v>
      </c>
      <c r="N83" s="3">
        <f t="shared" si="33"/>
        <v>0.14086602384013658</v>
      </c>
      <c r="O83" s="3">
        <f t="shared" si="31"/>
        <v>0.15472318659098463</v>
      </c>
      <c r="P83" s="4">
        <f t="shared" si="32"/>
        <v>0.14804550091996313</v>
      </c>
      <c r="Q83" s="41"/>
      <c r="R83" s="58">
        <f t="shared" si="25"/>
        <v>30.427061149469498</v>
      </c>
      <c r="S83" s="58">
        <f t="shared" si="26"/>
        <v>33.420208303652679</v>
      </c>
      <c r="T83" s="58">
        <f t="shared" si="27"/>
        <v>31.977828198712039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4945.5741094927625</v>
      </c>
      <c r="F84" s="61">
        <v>6819.9999999999973</v>
      </c>
      <c r="G84" s="62">
        <f t="shared" si="24"/>
        <v>11765.57410949276</v>
      </c>
      <c r="H84" s="67">
        <v>368</v>
      </c>
      <c r="I84" s="61">
        <v>350</v>
      </c>
      <c r="J84" s="62">
        <f t="shared" si="22"/>
        <v>718</v>
      </c>
      <c r="K84" s="67">
        <v>0</v>
      </c>
      <c r="L84" s="61">
        <v>0</v>
      </c>
      <c r="M84" s="62">
        <f t="shared" si="23"/>
        <v>0</v>
      </c>
      <c r="N84" s="6">
        <f t="shared" si="33"/>
        <v>6.2217870741404523E-2</v>
      </c>
      <c r="O84" s="6">
        <f t="shared" si="31"/>
        <v>9.0211640211640173E-2</v>
      </c>
      <c r="P84" s="7">
        <f t="shared" si="32"/>
        <v>7.586385864472274E-2</v>
      </c>
      <c r="Q84" s="41"/>
      <c r="R84" s="58">
        <f t="shared" si="25"/>
        <v>13.439060080143376</v>
      </c>
      <c r="S84" s="58">
        <f t="shared" si="26"/>
        <v>19.485714285714277</v>
      </c>
      <c r="T84" s="58">
        <f t="shared" si="27"/>
        <v>16.386593467260113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2286.2750223735316</v>
      </c>
      <c r="F85" s="64">
        <v>4535.9549970945418</v>
      </c>
      <c r="G85" s="65">
        <f t="shared" ref="G85:G86" si="34">+E85+F85</f>
        <v>6822.2300194680738</v>
      </c>
      <c r="H85" s="71">
        <v>86</v>
      </c>
      <c r="I85" s="64">
        <v>91</v>
      </c>
      <c r="J85" s="65">
        <f t="shared" ref="J85:J86" si="35">+H85+I85</f>
        <v>177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0.1230768207565424</v>
      </c>
      <c r="O85" s="3">
        <f t="shared" si="31"/>
        <v>0.23076694124412606</v>
      </c>
      <c r="P85" s="4">
        <f t="shared" si="32"/>
        <v>0.17844292789987637</v>
      </c>
      <c r="Q85" s="41"/>
      <c r="R85" s="58">
        <f t="shared" si="25"/>
        <v>26.584593283413156</v>
      </c>
      <c r="S85" s="58">
        <f t="shared" si="26"/>
        <v>49.845659308731229</v>
      </c>
      <c r="T85" s="58">
        <f t="shared" si="27"/>
        <v>38.543672426373298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2124.1174188378145</v>
      </c>
      <c r="F86" s="61">
        <v>4300.0000000000018</v>
      </c>
      <c r="G86" s="62">
        <f t="shared" si="34"/>
        <v>6424.1174188378163</v>
      </c>
      <c r="H86" s="72">
        <v>93</v>
      </c>
      <c r="I86" s="61">
        <v>91</v>
      </c>
      <c r="J86" s="62">
        <f t="shared" si="35"/>
        <v>184</v>
      </c>
      <c r="K86" s="72">
        <v>0</v>
      </c>
      <c r="L86" s="61">
        <v>0</v>
      </c>
      <c r="M86" s="62">
        <f t="shared" si="36"/>
        <v>0</v>
      </c>
      <c r="N86" s="6">
        <f t="shared" si="33"/>
        <v>0.10574061224799952</v>
      </c>
      <c r="O86" s="6">
        <f t="shared" si="31"/>
        <v>0.21876271876271886</v>
      </c>
      <c r="P86" s="7">
        <f t="shared" si="32"/>
        <v>0.16163741492647485</v>
      </c>
      <c r="Q86" s="41"/>
      <c r="R86" s="58">
        <f t="shared" si="25"/>
        <v>22.8399722455679</v>
      </c>
      <c r="S86" s="58">
        <f t="shared" si="26"/>
        <v>47.25274725274727</v>
      </c>
      <c r="T86" s="58">
        <f t="shared" si="27"/>
        <v>34.913681624118567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1217429.926293564</v>
      </c>
    </row>
    <row r="91" spans="2:20" x14ac:dyDescent="0.25">
      <c r="C91" t="s">
        <v>112</v>
      </c>
      <c r="D91" s="78">
        <f>SUMPRODUCT(((((J5:J86)*216)+((M5:M86)*248))*((D5:D86))/1000))</f>
        <v>5197113.1439999994</v>
      </c>
    </row>
    <row r="92" spans="2:20" x14ac:dyDescent="0.25">
      <c r="C92" t="s">
        <v>111</v>
      </c>
      <c r="D92" s="39">
        <f>+D90/D91</f>
        <v>0.23425118764233011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0.22601031773049762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480</v>
      </c>
      <c r="F5" s="56">
        <v>850.51826115658957</v>
      </c>
      <c r="G5" s="57">
        <f>+E5+F5</f>
        <v>1330.5182611565897</v>
      </c>
      <c r="H5" s="56">
        <v>95</v>
      </c>
      <c r="I5" s="56">
        <v>80</v>
      </c>
      <c r="J5" s="57">
        <f>+H5+I5</f>
        <v>175</v>
      </c>
      <c r="K5" s="56">
        <v>0</v>
      </c>
      <c r="L5" s="56">
        <v>0</v>
      </c>
      <c r="M5" s="57">
        <f>+K5+L5</f>
        <v>0</v>
      </c>
      <c r="N5" s="32">
        <f>+E5/(H5*216+K5*248)</f>
        <v>2.3391812865497075E-2</v>
      </c>
      <c r="O5" s="32">
        <f t="shared" ref="O5:O80" si="0">+F5/(I5*216+L5*248)</f>
        <v>4.921980677989523E-2</v>
      </c>
      <c r="P5" s="33">
        <f t="shared" ref="P5:P80" si="1">+G5/(J5*216+M5*248)</f>
        <v>3.5198895797793381E-2</v>
      </c>
      <c r="Q5" s="41"/>
      <c r="R5" s="58">
        <f>+E5/(H5+K5)</f>
        <v>5.0526315789473681</v>
      </c>
      <c r="S5" s="58">
        <f t="shared" ref="S5" si="2">+F5/(I5+L5)</f>
        <v>10.631478264457369</v>
      </c>
      <c r="T5" s="58">
        <f t="shared" ref="T5" si="3">+G5/(J5+M5)</f>
        <v>7.6029614923233693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881.78589541878273</v>
      </c>
      <c r="F6" s="56">
        <v>1541.48672892115</v>
      </c>
      <c r="G6" s="57">
        <f t="shared" ref="G6:G70" si="4">+E6+F6</f>
        <v>2423.2726243399329</v>
      </c>
      <c r="H6" s="56">
        <v>95</v>
      </c>
      <c r="I6" s="56">
        <v>80</v>
      </c>
      <c r="J6" s="57">
        <f t="shared" ref="J6:J59" si="5">+H6+I6</f>
        <v>175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4.2972022193897792E-2</v>
      </c>
      <c r="O6" s="32">
        <f t="shared" ref="O6:O16" si="8">+F6/(I6*216+L6*248)</f>
        <v>8.9206407923677664E-2</v>
      </c>
      <c r="P6" s="33">
        <f t="shared" ref="P6:P16" si="9">+G6/(J6*216+M6*248)</f>
        <v>6.4107741384654304E-2</v>
      </c>
      <c r="Q6" s="41"/>
      <c r="R6" s="58">
        <f t="shared" ref="R6:R70" si="10">+E6/(H6+K6)</f>
        <v>9.281956793881923</v>
      </c>
      <c r="S6" s="58">
        <f t="shared" ref="S6:S70" si="11">+F6/(I6+L6)</f>
        <v>19.268584111514375</v>
      </c>
      <c r="T6" s="58">
        <f t="shared" ref="T6:T70" si="12">+G6/(J6+M6)</f>
        <v>13.84727213908533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1230.0948354133156</v>
      </c>
      <c r="F7" s="56">
        <v>1998.3031854896276</v>
      </c>
      <c r="G7" s="57">
        <f t="shared" si="4"/>
        <v>3228.3980209029432</v>
      </c>
      <c r="H7" s="56">
        <v>95</v>
      </c>
      <c r="I7" s="56">
        <v>83</v>
      </c>
      <c r="J7" s="57">
        <f t="shared" si="5"/>
        <v>178</v>
      </c>
      <c r="K7" s="56">
        <v>0</v>
      </c>
      <c r="L7" s="56">
        <v>0</v>
      </c>
      <c r="M7" s="57">
        <f t="shared" si="6"/>
        <v>0</v>
      </c>
      <c r="N7" s="32">
        <f t="shared" si="7"/>
        <v>5.9946142076672301E-2</v>
      </c>
      <c r="O7" s="32">
        <f t="shared" si="8"/>
        <v>0.11146269441597655</v>
      </c>
      <c r="P7" s="33">
        <f t="shared" si="9"/>
        <v>8.3967905246123159E-2</v>
      </c>
      <c r="Q7" s="41"/>
      <c r="R7" s="58">
        <f t="shared" si="10"/>
        <v>12.948366688561217</v>
      </c>
      <c r="S7" s="58">
        <f t="shared" si="11"/>
        <v>24.075941993850936</v>
      </c>
      <c r="T7" s="58">
        <f t="shared" si="12"/>
        <v>18.137067533162604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1507.0590498422655</v>
      </c>
      <c r="F8" s="56">
        <v>2244.4414989729644</v>
      </c>
      <c r="G8" s="57">
        <f t="shared" si="4"/>
        <v>3751.5005488152301</v>
      </c>
      <c r="H8" s="56">
        <v>88</v>
      </c>
      <c r="I8" s="56">
        <v>81</v>
      </c>
      <c r="J8" s="57">
        <f t="shared" si="5"/>
        <v>169</v>
      </c>
      <c r="K8" s="56">
        <v>0</v>
      </c>
      <c r="L8" s="56">
        <v>0</v>
      </c>
      <c r="M8" s="57">
        <f t="shared" si="6"/>
        <v>0</v>
      </c>
      <c r="N8" s="32">
        <f t="shared" si="7"/>
        <v>7.9285513985809422E-2</v>
      </c>
      <c r="O8" s="32">
        <f t="shared" si="8"/>
        <v>0.12828312179772317</v>
      </c>
      <c r="P8" s="33">
        <f t="shared" si="9"/>
        <v>0.10276957453471483</v>
      </c>
      <c r="Q8" s="41"/>
      <c r="R8" s="58">
        <f t="shared" si="10"/>
        <v>17.125671020934835</v>
      </c>
      <c r="S8" s="58">
        <f t="shared" si="11"/>
        <v>27.709154308308204</v>
      </c>
      <c r="T8" s="58">
        <f t="shared" si="12"/>
        <v>22.198228099498404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2119.9491529115985</v>
      </c>
      <c r="F9" s="56">
        <v>2796.3305142210515</v>
      </c>
      <c r="G9" s="57">
        <f t="shared" si="4"/>
        <v>4916.2796671326505</v>
      </c>
      <c r="H9" s="56">
        <v>89</v>
      </c>
      <c r="I9" s="56">
        <v>80</v>
      </c>
      <c r="J9" s="57">
        <f t="shared" si="5"/>
        <v>169</v>
      </c>
      <c r="K9" s="56">
        <v>0</v>
      </c>
      <c r="L9" s="56">
        <v>0</v>
      </c>
      <c r="M9" s="57">
        <f t="shared" si="6"/>
        <v>0</v>
      </c>
      <c r="N9" s="32">
        <f t="shared" si="7"/>
        <v>0.11027617316435698</v>
      </c>
      <c r="O9" s="32">
        <f t="shared" si="8"/>
        <v>0.16182468253594048</v>
      </c>
      <c r="P9" s="33">
        <f t="shared" si="9"/>
        <v>0.13467783440534326</v>
      </c>
      <c r="Q9" s="41"/>
      <c r="R9" s="58">
        <f t="shared" si="10"/>
        <v>23.819653403501107</v>
      </c>
      <c r="S9" s="58">
        <f t="shared" si="11"/>
        <v>34.954131427763144</v>
      </c>
      <c r="T9" s="58">
        <f t="shared" si="12"/>
        <v>29.090412231554144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2390.3710331076973</v>
      </c>
      <c r="F10" s="56">
        <v>3299.5160317510813</v>
      </c>
      <c r="G10" s="57">
        <f t="shared" si="4"/>
        <v>5689.8870648587781</v>
      </c>
      <c r="H10" s="56">
        <v>90</v>
      </c>
      <c r="I10" s="56">
        <v>80</v>
      </c>
      <c r="J10" s="57">
        <f t="shared" si="5"/>
        <v>170</v>
      </c>
      <c r="K10" s="56">
        <v>0</v>
      </c>
      <c r="L10" s="56">
        <v>0</v>
      </c>
      <c r="M10" s="57">
        <f t="shared" si="6"/>
        <v>0</v>
      </c>
      <c r="N10" s="32">
        <f t="shared" si="7"/>
        <v>0.12296147289648648</v>
      </c>
      <c r="O10" s="32">
        <f t="shared" si="8"/>
        <v>0.19094421480040979</v>
      </c>
      <c r="P10" s="33">
        <f t="shared" si="9"/>
        <v>0.1549533514395092</v>
      </c>
      <c r="Q10" s="41"/>
      <c r="R10" s="58">
        <f t="shared" si="10"/>
        <v>26.55967814564108</v>
      </c>
      <c r="S10" s="58">
        <f t="shared" si="11"/>
        <v>41.243950396888515</v>
      </c>
      <c r="T10" s="58">
        <f t="shared" si="12"/>
        <v>33.469923910933986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3109.9711104006369</v>
      </c>
      <c r="F11" s="56">
        <v>4324.5660031830894</v>
      </c>
      <c r="G11" s="57">
        <f t="shared" si="4"/>
        <v>7434.5371135837268</v>
      </c>
      <c r="H11" s="56">
        <v>94</v>
      </c>
      <c r="I11" s="56">
        <v>80</v>
      </c>
      <c r="J11" s="57">
        <f t="shared" si="5"/>
        <v>174</v>
      </c>
      <c r="K11" s="56">
        <v>0</v>
      </c>
      <c r="L11" s="56">
        <v>0</v>
      </c>
      <c r="M11" s="57">
        <f t="shared" si="6"/>
        <v>0</v>
      </c>
      <c r="N11" s="32">
        <f t="shared" si="7"/>
        <v>0.15317036595747818</v>
      </c>
      <c r="O11" s="32">
        <f t="shared" si="8"/>
        <v>0.25026423629531769</v>
      </c>
      <c r="P11" s="33">
        <f t="shared" si="9"/>
        <v>0.19781122588292163</v>
      </c>
      <c r="Q11" s="41"/>
      <c r="R11" s="58">
        <f t="shared" si="10"/>
        <v>33.084799046815284</v>
      </c>
      <c r="S11" s="58">
        <f t="shared" si="11"/>
        <v>54.057075039788614</v>
      </c>
      <c r="T11" s="58">
        <f t="shared" si="12"/>
        <v>42.727224790711077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3314.3644920036822</v>
      </c>
      <c r="F12" s="56">
        <v>4418.0411944210045</v>
      </c>
      <c r="G12" s="57">
        <f t="shared" si="4"/>
        <v>7732.4056864246868</v>
      </c>
      <c r="H12" s="56">
        <v>95</v>
      </c>
      <c r="I12" s="56">
        <v>80</v>
      </c>
      <c r="J12" s="57">
        <f t="shared" si="5"/>
        <v>175</v>
      </c>
      <c r="K12" s="56">
        <v>0</v>
      </c>
      <c r="L12" s="56">
        <v>0</v>
      </c>
      <c r="M12" s="57">
        <f t="shared" si="6"/>
        <v>0</v>
      </c>
      <c r="N12" s="32">
        <f t="shared" si="7"/>
        <v>0.16151873742708003</v>
      </c>
      <c r="O12" s="32">
        <f t="shared" si="8"/>
        <v>0.25567368023269704</v>
      </c>
      <c r="P12" s="33">
        <f t="shared" si="9"/>
        <v>0.20456099699536209</v>
      </c>
      <c r="Q12" s="41"/>
      <c r="R12" s="58">
        <f t="shared" si="10"/>
        <v>34.888047284249289</v>
      </c>
      <c r="S12" s="58">
        <f t="shared" si="11"/>
        <v>55.225514930262555</v>
      </c>
      <c r="T12" s="58">
        <f t="shared" si="12"/>
        <v>44.185175350998207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3456.0817683399105</v>
      </c>
      <c r="F13" s="56">
        <v>4469.2419163304194</v>
      </c>
      <c r="G13" s="57">
        <f t="shared" si="4"/>
        <v>7925.3236846703294</v>
      </c>
      <c r="H13" s="56">
        <v>95</v>
      </c>
      <c r="I13" s="56">
        <v>80</v>
      </c>
      <c r="J13" s="57">
        <f t="shared" si="5"/>
        <v>175</v>
      </c>
      <c r="K13" s="56">
        <v>0</v>
      </c>
      <c r="L13" s="56">
        <v>0</v>
      </c>
      <c r="M13" s="57">
        <f t="shared" si="6"/>
        <v>0</v>
      </c>
      <c r="N13" s="32">
        <f t="shared" si="7"/>
        <v>0.16842503744346543</v>
      </c>
      <c r="O13" s="32">
        <f t="shared" si="8"/>
        <v>0.25863668497282521</v>
      </c>
      <c r="P13" s="33">
        <f t="shared" si="9"/>
        <v>0.2096646477426013</v>
      </c>
      <c r="Q13" s="41"/>
      <c r="R13" s="58">
        <f t="shared" si="10"/>
        <v>36.379808087788533</v>
      </c>
      <c r="S13" s="58">
        <f t="shared" si="11"/>
        <v>55.865523954130239</v>
      </c>
      <c r="T13" s="58">
        <f t="shared" si="12"/>
        <v>45.287563912401879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3973.6890199864106</v>
      </c>
      <c r="F14" s="56">
        <v>5291.1894089560137</v>
      </c>
      <c r="G14" s="57">
        <f t="shared" si="4"/>
        <v>9264.8784289424239</v>
      </c>
      <c r="H14" s="56">
        <v>98</v>
      </c>
      <c r="I14" s="56">
        <v>80</v>
      </c>
      <c r="J14" s="57">
        <f t="shared" si="5"/>
        <v>178</v>
      </c>
      <c r="K14" s="56">
        <v>0</v>
      </c>
      <c r="L14" s="56">
        <v>0</v>
      </c>
      <c r="M14" s="57">
        <f t="shared" si="6"/>
        <v>0</v>
      </c>
      <c r="N14" s="32">
        <f t="shared" si="7"/>
        <v>0.18772151454962258</v>
      </c>
      <c r="O14" s="32">
        <f t="shared" si="8"/>
        <v>0.30620309079606561</v>
      </c>
      <c r="P14" s="33">
        <f t="shared" si="9"/>
        <v>0.2409716611772374</v>
      </c>
      <c r="Q14" s="41"/>
      <c r="R14" s="58">
        <f t="shared" si="10"/>
        <v>40.547847142718474</v>
      </c>
      <c r="S14" s="58">
        <f t="shared" si="11"/>
        <v>66.139867611950166</v>
      </c>
      <c r="T14" s="58">
        <f t="shared" si="12"/>
        <v>52.049878814283282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7815.8050699720379</v>
      </c>
      <c r="F15" s="56">
        <v>9706.6139200975485</v>
      </c>
      <c r="G15" s="57">
        <f t="shared" si="4"/>
        <v>17522.418990069586</v>
      </c>
      <c r="H15" s="56">
        <v>253</v>
      </c>
      <c r="I15" s="56">
        <v>224</v>
      </c>
      <c r="J15" s="57">
        <f t="shared" si="5"/>
        <v>477</v>
      </c>
      <c r="K15" s="56">
        <v>108</v>
      </c>
      <c r="L15" s="56">
        <v>95</v>
      </c>
      <c r="M15" s="57">
        <f t="shared" si="6"/>
        <v>203</v>
      </c>
      <c r="N15" s="32">
        <f t="shared" si="7"/>
        <v>9.5979529791384688E-2</v>
      </c>
      <c r="O15" s="32">
        <f t="shared" si="8"/>
        <v>0.13491901923854038</v>
      </c>
      <c r="P15" s="33">
        <f t="shared" si="9"/>
        <v>0.11424485571451587</v>
      </c>
      <c r="Q15" s="41"/>
      <c r="R15" s="58">
        <f t="shared" si="10"/>
        <v>21.650429556709245</v>
      </c>
      <c r="S15" s="58">
        <f t="shared" si="11"/>
        <v>30.428256802813632</v>
      </c>
      <c r="T15" s="58">
        <f t="shared" si="12"/>
        <v>25.768263220690567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15318.987504661507</v>
      </c>
      <c r="F16" s="56">
        <v>18116.15044700744</v>
      </c>
      <c r="G16" s="57">
        <f t="shared" si="4"/>
        <v>33435.137951668949</v>
      </c>
      <c r="H16" s="56">
        <v>259</v>
      </c>
      <c r="I16" s="56">
        <v>230</v>
      </c>
      <c r="J16" s="57">
        <f t="shared" si="5"/>
        <v>489</v>
      </c>
      <c r="K16" s="56">
        <v>168</v>
      </c>
      <c r="L16" s="56">
        <v>165</v>
      </c>
      <c r="M16" s="57">
        <f t="shared" si="6"/>
        <v>333</v>
      </c>
      <c r="N16" s="32">
        <f t="shared" si="7"/>
        <v>0.15694397492686571</v>
      </c>
      <c r="O16" s="32">
        <f t="shared" si="8"/>
        <v>0.19995751045262075</v>
      </c>
      <c r="P16" s="33">
        <f t="shared" si="9"/>
        <v>0.17764992960803444</v>
      </c>
      <c r="Q16" s="41"/>
      <c r="R16" s="58">
        <f t="shared" si="10"/>
        <v>35.87584895705271</v>
      </c>
      <c r="S16" s="58">
        <f t="shared" si="11"/>
        <v>45.863672017740356</v>
      </c>
      <c r="T16" s="58">
        <f t="shared" si="12"/>
        <v>40.675350306166607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16610.578251191284</v>
      </c>
      <c r="F17" s="56">
        <v>19485.997196293109</v>
      </c>
      <c r="G17" s="57">
        <f t="shared" si="4"/>
        <v>36096.575447484392</v>
      </c>
      <c r="H17" s="56">
        <v>243</v>
      </c>
      <c r="I17" s="56">
        <v>221</v>
      </c>
      <c r="J17" s="57">
        <f t="shared" si="5"/>
        <v>464</v>
      </c>
      <c r="K17" s="56">
        <v>169</v>
      </c>
      <c r="L17" s="56">
        <v>164</v>
      </c>
      <c r="M17" s="57">
        <f t="shared" si="6"/>
        <v>333</v>
      </c>
      <c r="N17" s="32">
        <f t="shared" ref="N17:N81" si="13">+E17/(H17*216+K17*248)</f>
        <v>0.17595951537278903</v>
      </c>
      <c r="O17" s="32">
        <f t="shared" si="0"/>
        <v>0.22040988594123959</v>
      </c>
      <c r="P17" s="33">
        <f t="shared" si="1"/>
        <v>0.19745621333576427</v>
      </c>
      <c r="Q17" s="41"/>
      <c r="R17" s="58">
        <f t="shared" si="10"/>
        <v>40.316937502891463</v>
      </c>
      <c r="S17" s="58">
        <f t="shared" si="11"/>
        <v>50.612979730631452</v>
      </c>
      <c r="T17" s="58">
        <f t="shared" si="12"/>
        <v>45.29055890525018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21996.491554628803</v>
      </c>
      <c r="F18" s="56">
        <v>23717.707298975925</v>
      </c>
      <c r="G18" s="57">
        <f t="shared" si="4"/>
        <v>45714.198853604728</v>
      </c>
      <c r="H18" s="56">
        <v>243</v>
      </c>
      <c r="I18" s="56">
        <v>224</v>
      </c>
      <c r="J18" s="57">
        <f t="shared" si="5"/>
        <v>467</v>
      </c>
      <c r="K18" s="56">
        <v>183</v>
      </c>
      <c r="L18" s="56">
        <v>165</v>
      </c>
      <c r="M18" s="57">
        <f t="shared" si="6"/>
        <v>348</v>
      </c>
      <c r="N18" s="32">
        <f t="shared" si="13"/>
        <v>0.22474754326700999</v>
      </c>
      <c r="O18" s="32">
        <f t="shared" si="0"/>
        <v>0.26558393015963366</v>
      </c>
      <c r="P18" s="33">
        <f t="shared" si="1"/>
        <v>0.24423109187932604</v>
      </c>
      <c r="Q18" s="41"/>
      <c r="R18" s="58">
        <f t="shared" si="10"/>
        <v>51.63495670100658</v>
      </c>
      <c r="S18" s="58">
        <f t="shared" si="11"/>
        <v>60.970969920246596</v>
      </c>
      <c r="T18" s="58">
        <f t="shared" si="12"/>
        <v>56.091041538165314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28576.998875165878</v>
      </c>
      <c r="F19" s="56">
        <v>30768.249166353413</v>
      </c>
      <c r="G19" s="57">
        <f t="shared" si="4"/>
        <v>59345.248041519291</v>
      </c>
      <c r="H19" s="56">
        <v>243</v>
      </c>
      <c r="I19" s="56">
        <v>230</v>
      </c>
      <c r="J19" s="57">
        <f t="shared" si="5"/>
        <v>473</v>
      </c>
      <c r="K19" s="56">
        <v>171</v>
      </c>
      <c r="L19" s="56">
        <v>169</v>
      </c>
      <c r="M19" s="57">
        <f t="shared" si="6"/>
        <v>340</v>
      </c>
      <c r="N19" s="32">
        <f t="shared" si="13"/>
        <v>0.30114018372919699</v>
      </c>
      <c r="O19" s="32">
        <f t="shared" si="0"/>
        <v>0.33592725528816286</v>
      </c>
      <c r="P19" s="33">
        <f t="shared" si="1"/>
        <v>0.31822555897172627</v>
      </c>
      <c r="Q19" s="41"/>
      <c r="R19" s="58">
        <f t="shared" si="10"/>
        <v>69.026567331318546</v>
      </c>
      <c r="S19" s="58">
        <f t="shared" si="11"/>
        <v>77.11340643196344</v>
      </c>
      <c r="T19" s="58">
        <f t="shared" si="12"/>
        <v>72.995385044919175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34258.425510962647</v>
      </c>
      <c r="F20" s="56">
        <v>41805.730062237526</v>
      </c>
      <c r="G20" s="57">
        <f t="shared" si="4"/>
        <v>76064.155573200173</v>
      </c>
      <c r="H20" s="56">
        <v>236</v>
      </c>
      <c r="I20" s="56">
        <v>232</v>
      </c>
      <c r="J20" s="57">
        <f t="shared" si="5"/>
        <v>468</v>
      </c>
      <c r="K20" s="56">
        <v>174</v>
      </c>
      <c r="L20" s="56">
        <v>178</v>
      </c>
      <c r="M20" s="57">
        <f t="shared" si="6"/>
        <v>352</v>
      </c>
      <c r="N20" s="32">
        <f t="shared" si="13"/>
        <v>0.3639557359230266</v>
      </c>
      <c r="O20" s="32">
        <f t="shared" si="0"/>
        <v>0.44353388709724079</v>
      </c>
      <c r="P20" s="33">
        <f t="shared" si="1"/>
        <v>0.40377184672371419</v>
      </c>
      <c r="Q20" s="41"/>
      <c r="R20" s="58">
        <f t="shared" si="10"/>
        <v>83.557135392591817</v>
      </c>
      <c r="S20" s="58">
        <f t="shared" si="11"/>
        <v>101.96519527375007</v>
      </c>
      <c r="T20" s="58">
        <f t="shared" si="12"/>
        <v>92.761165333170936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33853.260318586348</v>
      </c>
      <c r="F21" s="56">
        <v>41292.143178840153</v>
      </c>
      <c r="G21" s="57">
        <f t="shared" si="4"/>
        <v>75145.403497426509</v>
      </c>
      <c r="H21" s="56">
        <v>226</v>
      </c>
      <c r="I21" s="56">
        <v>231</v>
      </c>
      <c r="J21" s="57">
        <f t="shared" si="5"/>
        <v>457</v>
      </c>
      <c r="K21" s="56">
        <v>174</v>
      </c>
      <c r="L21" s="56">
        <v>170</v>
      </c>
      <c r="M21" s="57">
        <f t="shared" si="6"/>
        <v>344</v>
      </c>
      <c r="N21" s="32">
        <f t="shared" si="13"/>
        <v>0.36809825502986199</v>
      </c>
      <c r="O21" s="32">
        <f t="shared" si="0"/>
        <v>0.4485546100073885</v>
      </c>
      <c r="P21" s="33">
        <f t="shared" si="1"/>
        <v>0.40834566957259111</v>
      </c>
      <c r="Q21" s="41"/>
      <c r="R21" s="58">
        <f t="shared" si="10"/>
        <v>84.63315079646587</v>
      </c>
      <c r="S21" s="58">
        <f t="shared" si="11"/>
        <v>102.97292563301784</v>
      </c>
      <c r="T21" s="58">
        <f t="shared" si="12"/>
        <v>93.814486263953199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32274.209202367623</v>
      </c>
      <c r="F22" s="56">
        <v>39037.154439483202</v>
      </c>
      <c r="G22" s="57">
        <f t="shared" si="4"/>
        <v>71311.363641850825</v>
      </c>
      <c r="H22" s="56">
        <v>224</v>
      </c>
      <c r="I22" s="56">
        <v>225</v>
      </c>
      <c r="J22" s="57">
        <f t="shared" si="5"/>
        <v>449</v>
      </c>
      <c r="K22" s="56">
        <v>174</v>
      </c>
      <c r="L22" s="56">
        <v>170</v>
      </c>
      <c r="M22" s="57">
        <f t="shared" si="6"/>
        <v>344</v>
      </c>
      <c r="N22" s="32">
        <f t="shared" si="13"/>
        <v>0.35258487592168791</v>
      </c>
      <c r="O22" s="32">
        <f t="shared" si="0"/>
        <v>0.43011408593524902</v>
      </c>
      <c r="P22" s="33">
        <f t="shared" si="1"/>
        <v>0.39118446725024592</v>
      </c>
      <c r="Q22" s="41"/>
      <c r="R22" s="58">
        <f t="shared" si="10"/>
        <v>81.090977895396037</v>
      </c>
      <c r="S22" s="58">
        <f t="shared" si="11"/>
        <v>98.828239087299238</v>
      </c>
      <c r="T22" s="58">
        <f t="shared" si="12"/>
        <v>89.926057555927898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30227.146940377188</v>
      </c>
      <c r="F23" s="56">
        <v>30825.383638525247</v>
      </c>
      <c r="G23" s="57">
        <f t="shared" si="4"/>
        <v>61052.530578902435</v>
      </c>
      <c r="H23" s="56">
        <v>224</v>
      </c>
      <c r="I23" s="56">
        <v>227</v>
      </c>
      <c r="J23" s="57">
        <f t="shared" si="5"/>
        <v>451</v>
      </c>
      <c r="K23" s="56">
        <v>174</v>
      </c>
      <c r="L23" s="56">
        <v>167</v>
      </c>
      <c r="M23" s="57">
        <f t="shared" si="6"/>
        <v>341</v>
      </c>
      <c r="N23" s="32">
        <f t="shared" si="13"/>
        <v>0.33022140950420803</v>
      </c>
      <c r="O23" s="32">
        <f t="shared" si="0"/>
        <v>0.34080779717102916</v>
      </c>
      <c r="P23" s="33">
        <f t="shared" si="1"/>
        <v>0.33548295772651682</v>
      </c>
      <c r="Q23" s="41"/>
      <c r="R23" s="58">
        <f t="shared" si="10"/>
        <v>75.947605377832133</v>
      </c>
      <c r="S23" s="58">
        <f t="shared" si="11"/>
        <v>78.237014310977784</v>
      </c>
      <c r="T23" s="58">
        <f t="shared" si="12"/>
        <v>77.08652850871519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28751.591109189136</v>
      </c>
      <c r="F24" s="56">
        <v>27338.046945067217</v>
      </c>
      <c r="G24" s="57">
        <f t="shared" si="4"/>
        <v>56089.638054256357</v>
      </c>
      <c r="H24" s="56">
        <v>225</v>
      </c>
      <c r="I24" s="56">
        <v>230</v>
      </c>
      <c r="J24" s="57">
        <f t="shared" si="5"/>
        <v>455</v>
      </c>
      <c r="K24" s="56">
        <v>175</v>
      </c>
      <c r="L24" s="56">
        <v>162</v>
      </c>
      <c r="M24" s="57">
        <f t="shared" si="6"/>
        <v>337</v>
      </c>
      <c r="N24" s="32">
        <f t="shared" si="13"/>
        <v>0.31251729466509931</v>
      </c>
      <c r="O24" s="32">
        <f t="shared" si="0"/>
        <v>0.30424286575261772</v>
      </c>
      <c r="P24" s="33">
        <f t="shared" si="1"/>
        <v>0.30842885609634191</v>
      </c>
      <c r="Q24" s="41"/>
      <c r="R24" s="58">
        <f t="shared" si="10"/>
        <v>71.878977772972846</v>
      </c>
      <c r="S24" s="58">
        <f t="shared" si="11"/>
        <v>69.739915676191885</v>
      </c>
      <c r="T24" s="58">
        <f t="shared" si="12"/>
        <v>70.820250068505501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27644.562279956608</v>
      </c>
      <c r="F25" s="56">
        <v>26137.822203585707</v>
      </c>
      <c r="G25" s="57">
        <f t="shared" si="4"/>
        <v>53782.384483542315</v>
      </c>
      <c r="H25" s="56">
        <v>231</v>
      </c>
      <c r="I25" s="56">
        <v>231</v>
      </c>
      <c r="J25" s="57">
        <f t="shared" si="5"/>
        <v>462</v>
      </c>
      <c r="K25" s="56">
        <v>174</v>
      </c>
      <c r="L25" s="56">
        <v>167</v>
      </c>
      <c r="M25" s="57">
        <f t="shared" si="6"/>
        <v>341</v>
      </c>
      <c r="N25" s="32">
        <f t="shared" si="13"/>
        <v>0.29710001590530272</v>
      </c>
      <c r="O25" s="32">
        <f t="shared" si="0"/>
        <v>0.2862473957813399</v>
      </c>
      <c r="P25" s="33">
        <f t="shared" si="1"/>
        <v>0.29172480192852202</v>
      </c>
      <c r="Q25" s="41"/>
      <c r="R25" s="58">
        <f t="shared" si="10"/>
        <v>68.258178469028664</v>
      </c>
      <c r="S25" s="58">
        <f t="shared" si="11"/>
        <v>65.672920109511821</v>
      </c>
      <c r="T25" s="58">
        <f t="shared" si="12"/>
        <v>66.976817538657926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26438.430854885475</v>
      </c>
      <c r="F26" s="56">
        <v>24563.948527390137</v>
      </c>
      <c r="G26" s="57">
        <f t="shared" si="4"/>
        <v>51002.379382275612</v>
      </c>
      <c r="H26" s="56">
        <v>220</v>
      </c>
      <c r="I26" s="56">
        <v>222</v>
      </c>
      <c r="J26" s="57">
        <f t="shared" si="5"/>
        <v>442</v>
      </c>
      <c r="K26" s="56">
        <v>174</v>
      </c>
      <c r="L26" s="56">
        <v>168</v>
      </c>
      <c r="M26" s="57">
        <f t="shared" si="6"/>
        <v>342</v>
      </c>
      <c r="N26" s="32">
        <f t="shared" si="13"/>
        <v>0.29158318835898045</v>
      </c>
      <c r="O26" s="32">
        <f t="shared" si="0"/>
        <v>0.27410226441026309</v>
      </c>
      <c r="P26" s="33">
        <f t="shared" si="1"/>
        <v>0.2828939218487953</v>
      </c>
      <c r="Q26" s="41"/>
      <c r="R26" s="58">
        <f t="shared" si="10"/>
        <v>67.102616382958061</v>
      </c>
      <c r="S26" s="58">
        <f t="shared" si="11"/>
        <v>62.984483403564454</v>
      </c>
      <c r="T26" s="58">
        <f t="shared" si="12"/>
        <v>65.054055334535221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22722.628288344622</v>
      </c>
      <c r="F27" s="56">
        <v>22177.560485249549</v>
      </c>
      <c r="G27" s="57">
        <f t="shared" si="4"/>
        <v>44900.188773594171</v>
      </c>
      <c r="H27" s="56">
        <v>203</v>
      </c>
      <c r="I27" s="56">
        <v>216</v>
      </c>
      <c r="J27" s="57">
        <f t="shared" si="5"/>
        <v>419</v>
      </c>
      <c r="K27" s="56">
        <v>186</v>
      </c>
      <c r="L27" s="56">
        <v>170</v>
      </c>
      <c r="M27" s="57">
        <f t="shared" si="6"/>
        <v>356</v>
      </c>
      <c r="N27" s="32">
        <f t="shared" si="13"/>
        <v>0.25254099191278367</v>
      </c>
      <c r="O27" s="32">
        <f t="shared" si="0"/>
        <v>0.24970231135436802</v>
      </c>
      <c r="P27" s="33">
        <f t="shared" si="1"/>
        <v>0.25113086029349285</v>
      </c>
      <c r="Q27" s="41"/>
      <c r="R27" s="58">
        <f t="shared" si="10"/>
        <v>58.412926191117279</v>
      </c>
      <c r="S27" s="58">
        <f t="shared" si="11"/>
        <v>57.454819909972926</v>
      </c>
      <c r="T27" s="58">
        <f t="shared" si="12"/>
        <v>57.935727449798932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8189.890200931357</v>
      </c>
      <c r="F28" s="56">
        <v>9081.453954831255</v>
      </c>
      <c r="G28" s="57">
        <f t="shared" si="4"/>
        <v>17271.344155762614</v>
      </c>
      <c r="H28" s="56">
        <v>117</v>
      </c>
      <c r="I28" s="56">
        <v>119</v>
      </c>
      <c r="J28" s="57">
        <f t="shared" si="5"/>
        <v>236</v>
      </c>
      <c r="K28" s="56">
        <v>0</v>
      </c>
      <c r="L28" s="56">
        <v>0</v>
      </c>
      <c r="M28" s="57">
        <f t="shared" si="6"/>
        <v>0</v>
      </c>
      <c r="N28" s="32">
        <f t="shared" si="13"/>
        <v>0.32406972938158268</v>
      </c>
      <c r="O28" s="32">
        <f t="shared" si="0"/>
        <v>0.35330897738994921</v>
      </c>
      <c r="P28" s="33">
        <f t="shared" si="1"/>
        <v>0.3388132485044455</v>
      </c>
      <c r="Q28" s="41"/>
      <c r="R28" s="58">
        <f t="shared" si="10"/>
        <v>69.999061546421856</v>
      </c>
      <c r="S28" s="58">
        <f t="shared" si="11"/>
        <v>76.314739116229035</v>
      </c>
      <c r="T28" s="58">
        <f t="shared" si="12"/>
        <v>73.183661676960227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8051.6617518201538</v>
      </c>
      <c r="F29" s="56">
        <v>8728.9245955257466</v>
      </c>
      <c r="G29" s="57">
        <f t="shared" si="4"/>
        <v>16780.586347345899</v>
      </c>
      <c r="H29" s="56">
        <v>119</v>
      </c>
      <c r="I29" s="56">
        <v>119</v>
      </c>
      <c r="J29" s="57">
        <f t="shared" si="5"/>
        <v>238</v>
      </c>
      <c r="K29" s="56">
        <v>0</v>
      </c>
      <c r="L29" s="56">
        <v>0</v>
      </c>
      <c r="M29" s="57">
        <f t="shared" si="6"/>
        <v>0</v>
      </c>
      <c r="N29" s="32">
        <f t="shared" si="13"/>
        <v>0.31324547742842179</v>
      </c>
      <c r="O29" s="32">
        <f t="shared" si="0"/>
        <v>0.33959401632141872</v>
      </c>
      <c r="P29" s="33">
        <f t="shared" si="1"/>
        <v>0.32641974687492026</v>
      </c>
      <c r="Q29" s="41"/>
      <c r="R29" s="58">
        <f t="shared" si="10"/>
        <v>67.661023124539113</v>
      </c>
      <c r="S29" s="58">
        <f t="shared" si="11"/>
        <v>73.35230752542644</v>
      </c>
      <c r="T29" s="58">
        <f t="shared" si="12"/>
        <v>70.506665324982777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7925.6988760213526</v>
      </c>
      <c r="F30" s="56">
        <v>8513.5878667145644</v>
      </c>
      <c r="G30" s="57">
        <f t="shared" si="4"/>
        <v>16439.286742735916</v>
      </c>
      <c r="H30" s="56">
        <v>126</v>
      </c>
      <c r="I30" s="56">
        <v>120</v>
      </c>
      <c r="J30" s="57">
        <f t="shared" si="5"/>
        <v>246</v>
      </c>
      <c r="K30" s="56">
        <v>0</v>
      </c>
      <c r="L30" s="56">
        <v>0</v>
      </c>
      <c r="M30" s="57">
        <f t="shared" si="6"/>
        <v>0</v>
      </c>
      <c r="N30" s="32">
        <f t="shared" si="13"/>
        <v>0.29121468533294209</v>
      </c>
      <c r="O30" s="32">
        <f t="shared" si="0"/>
        <v>0.32845632201830882</v>
      </c>
      <c r="P30" s="33">
        <f t="shared" si="1"/>
        <v>0.3093813373745844</v>
      </c>
      <c r="Q30" s="41"/>
      <c r="R30" s="58">
        <f t="shared" si="10"/>
        <v>62.902372031915498</v>
      </c>
      <c r="S30" s="58">
        <f t="shared" si="11"/>
        <v>70.946565555954706</v>
      </c>
      <c r="T30" s="58">
        <f t="shared" si="12"/>
        <v>66.826368872910223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7282.9203132793846</v>
      </c>
      <c r="F31" s="56">
        <v>7910.3038962260944</v>
      </c>
      <c r="G31" s="57">
        <f t="shared" si="4"/>
        <v>15193.224209505479</v>
      </c>
      <c r="H31" s="56">
        <v>125</v>
      </c>
      <c r="I31" s="56">
        <v>134</v>
      </c>
      <c r="J31" s="57">
        <f t="shared" si="5"/>
        <v>259</v>
      </c>
      <c r="K31" s="56">
        <v>0</v>
      </c>
      <c r="L31" s="56">
        <v>0</v>
      </c>
      <c r="M31" s="57">
        <f t="shared" si="6"/>
        <v>0</v>
      </c>
      <c r="N31" s="32">
        <f t="shared" si="13"/>
        <v>0.26973778938071796</v>
      </c>
      <c r="O31" s="32">
        <f t="shared" si="0"/>
        <v>0.27329684550255995</v>
      </c>
      <c r="P31" s="33">
        <f t="shared" si="1"/>
        <v>0.27157915432406476</v>
      </c>
      <c r="Q31" s="41"/>
      <c r="R31" s="58">
        <f t="shared" si="10"/>
        <v>58.263362506235076</v>
      </c>
      <c r="S31" s="58">
        <f t="shared" si="11"/>
        <v>59.032118628552944</v>
      </c>
      <c r="T31" s="58">
        <f t="shared" si="12"/>
        <v>58.661097333997986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7026.1254199778732</v>
      </c>
      <c r="F32" s="56">
        <v>7689.0400419279458</v>
      </c>
      <c r="G32" s="57">
        <f t="shared" si="4"/>
        <v>14715.165461905819</v>
      </c>
      <c r="H32" s="56">
        <v>120</v>
      </c>
      <c r="I32" s="56">
        <v>118</v>
      </c>
      <c r="J32" s="57">
        <f t="shared" si="5"/>
        <v>238</v>
      </c>
      <c r="K32" s="56">
        <v>0</v>
      </c>
      <c r="L32" s="56">
        <v>0</v>
      </c>
      <c r="M32" s="57">
        <f t="shared" si="6"/>
        <v>0</v>
      </c>
      <c r="N32" s="32">
        <f t="shared" si="13"/>
        <v>0.27106965354852908</v>
      </c>
      <c r="O32" s="32">
        <f t="shared" si="0"/>
        <v>0.30167294577557852</v>
      </c>
      <c r="P32" s="33">
        <f t="shared" si="1"/>
        <v>0.28624271440059562</v>
      </c>
      <c r="Q32" s="41"/>
      <c r="R32" s="58">
        <f t="shared" si="10"/>
        <v>58.551045166482275</v>
      </c>
      <c r="S32" s="58">
        <f t="shared" si="11"/>
        <v>65.161356287524967</v>
      </c>
      <c r="T32" s="58">
        <f t="shared" si="12"/>
        <v>61.828426310528648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5406.1295380549445</v>
      </c>
      <c r="F33" s="56">
        <v>6042.345899363595</v>
      </c>
      <c r="G33" s="57">
        <f t="shared" si="4"/>
        <v>11448.47543741854</v>
      </c>
      <c r="H33" s="56">
        <v>120</v>
      </c>
      <c r="I33" s="56">
        <v>118</v>
      </c>
      <c r="J33" s="57">
        <f t="shared" si="5"/>
        <v>238</v>
      </c>
      <c r="K33" s="56">
        <v>0</v>
      </c>
      <c r="L33" s="56">
        <v>0</v>
      </c>
      <c r="M33" s="57">
        <f t="shared" si="6"/>
        <v>0</v>
      </c>
      <c r="N33" s="32">
        <f t="shared" si="13"/>
        <v>0.20856981242495928</v>
      </c>
      <c r="O33" s="32">
        <f t="shared" si="0"/>
        <v>0.23706630176410839</v>
      </c>
      <c r="P33" s="33">
        <f t="shared" si="1"/>
        <v>0.22269832394605002</v>
      </c>
      <c r="Q33" s="41"/>
      <c r="R33" s="58">
        <f t="shared" si="10"/>
        <v>45.051079483791206</v>
      </c>
      <c r="S33" s="58">
        <f t="shared" si="11"/>
        <v>51.206321181047414</v>
      </c>
      <c r="T33" s="58">
        <f t="shared" si="12"/>
        <v>48.102837972346805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2296.7840466249136</v>
      </c>
      <c r="F34" s="56">
        <v>3059.2499014510749</v>
      </c>
      <c r="G34" s="57">
        <f t="shared" si="4"/>
        <v>5356.0339480759885</v>
      </c>
      <c r="H34" s="56">
        <v>118</v>
      </c>
      <c r="I34" s="56">
        <v>130</v>
      </c>
      <c r="J34" s="57">
        <f t="shared" si="5"/>
        <v>248</v>
      </c>
      <c r="K34" s="56">
        <v>0</v>
      </c>
      <c r="L34" s="56">
        <v>0</v>
      </c>
      <c r="M34" s="57">
        <f t="shared" si="6"/>
        <v>0</v>
      </c>
      <c r="N34" s="32">
        <f t="shared" si="13"/>
        <v>9.0112368433180851E-2</v>
      </c>
      <c r="O34" s="32">
        <f t="shared" si="0"/>
        <v>0.10894764606307247</v>
      </c>
      <c r="P34" s="33">
        <f t="shared" si="1"/>
        <v>9.9985699448849844E-2</v>
      </c>
      <c r="Q34" s="41"/>
      <c r="R34" s="58">
        <f t="shared" si="10"/>
        <v>19.464271581567065</v>
      </c>
      <c r="S34" s="58">
        <f t="shared" si="11"/>
        <v>23.532691549623653</v>
      </c>
      <c r="T34" s="58">
        <f t="shared" si="12"/>
        <v>21.596911080951568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1200.125347541237</v>
      </c>
      <c r="F35" s="56">
        <v>1667.967109770188</v>
      </c>
      <c r="G35" s="57">
        <f t="shared" si="4"/>
        <v>2868.0924573114253</v>
      </c>
      <c r="H35" s="56">
        <v>120</v>
      </c>
      <c r="I35" s="56">
        <v>139</v>
      </c>
      <c r="J35" s="57">
        <f t="shared" si="5"/>
        <v>259</v>
      </c>
      <c r="K35" s="56">
        <v>0</v>
      </c>
      <c r="L35" s="56">
        <v>0</v>
      </c>
      <c r="M35" s="57">
        <f t="shared" si="6"/>
        <v>0</v>
      </c>
      <c r="N35" s="32">
        <f t="shared" si="13"/>
        <v>4.6301132235387232E-2</v>
      </c>
      <c r="O35" s="32">
        <f t="shared" si="0"/>
        <v>5.5554460090933518E-2</v>
      </c>
      <c r="P35" s="33">
        <f t="shared" si="1"/>
        <v>5.1267203941645668E-2</v>
      </c>
      <c r="Q35" s="41"/>
      <c r="R35" s="58">
        <f t="shared" si="10"/>
        <v>10.001044562843642</v>
      </c>
      <c r="S35" s="58">
        <f t="shared" si="11"/>
        <v>11.999763379641641</v>
      </c>
      <c r="T35" s="58">
        <f t="shared" si="12"/>
        <v>11.073716051395465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301.69876520821214</v>
      </c>
      <c r="F36" s="61">
        <v>301.00000000000006</v>
      </c>
      <c r="G36" s="62">
        <f t="shared" si="4"/>
        <v>602.69876520821219</v>
      </c>
      <c r="H36" s="61">
        <v>123</v>
      </c>
      <c r="I36" s="61">
        <v>118</v>
      </c>
      <c r="J36" s="62">
        <f t="shared" si="5"/>
        <v>241</v>
      </c>
      <c r="K36" s="61">
        <v>0</v>
      </c>
      <c r="L36" s="61">
        <v>0</v>
      </c>
      <c r="M36" s="62">
        <f t="shared" si="6"/>
        <v>0</v>
      </c>
      <c r="N36" s="34">
        <f t="shared" si="13"/>
        <v>1.1355719858785461E-2</v>
      </c>
      <c r="O36" s="34">
        <f t="shared" si="0"/>
        <v>1.1809478970495921E-2</v>
      </c>
      <c r="P36" s="35">
        <f t="shared" si="1"/>
        <v>1.1577892369913405E-2</v>
      </c>
      <c r="Q36" s="41"/>
      <c r="R36" s="58">
        <f t="shared" si="10"/>
        <v>2.4528354894976596</v>
      </c>
      <c r="S36" s="58">
        <f t="shared" si="11"/>
        <v>2.550847457627119</v>
      </c>
      <c r="T36" s="58">
        <f t="shared" si="12"/>
        <v>2.5008247519012956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8550.6837992481542</v>
      </c>
      <c r="F37" s="64">
        <v>8841.2317588064034</v>
      </c>
      <c r="G37" s="65">
        <f t="shared" si="4"/>
        <v>17391.915558054556</v>
      </c>
      <c r="H37" s="64">
        <v>90</v>
      </c>
      <c r="I37" s="64">
        <v>75</v>
      </c>
      <c r="J37" s="65">
        <f t="shared" si="5"/>
        <v>165</v>
      </c>
      <c r="K37" s="64">
        <v>94</v>
      </c>
      <c r="L37" s="64">
        <v>95</v>
      </c>
      <c r="M37" s="65">
        <f t="shared" si="6"/>
        <v>189</v>
      </c>
      <c r="N37" s="30">
        <f t="shared" si="13"/>
        <v>0.20000663826834192</v>
      </c>
      <c r="O37" s="30">
        <f t="shared" si="0"/>
        <v>0.22236498387340048</v>
      </c>
      <c r="P37" s="31">
        <f t="shared" si="1"/>
        <v>0.21078043870048666</v>
      </c>
      <c r="Q37" s="41"/>
      <c r="R37" s="58">
        <f t="shared" si="10"/>
        <v>46.471107604609536</v>
      </c>
      <c r="S37" s="58">
        <f t="shared" si="11"/>
        <v>52.007245640037667</v>
      </c>
      <c r="T37" s="58">
        <f t="shared" si="12"/>
        <v>49.129704966255808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8161.6963151780101</v>
      </c>
      <c r="F38" s="56">
        <v>8609.8976070442641</v>
      </c>
      <c r="G38" s="57">
        <f t="shared" si="4"/>
        <v>16771.593922222273</v>
      </c>
      <c r="H38" s="56">
        <v>90</v>
      </c>
      <c r="I38" s="56">
        <v>75</v>
      </c>
      <c r="J38" s="57">
        <f t="shared" si="5"/>
        <v>165</v>
      </c>
      <c r="K38" s="56">
        <v>95</v>
      </c>
      <c r="L38" s="56">
        <v>121</v>
      </c>
      <c r="M38" s="57">
        <f t="shared" si="6"/>
        <v>216</v>
      </c>
      <c r="N38" s="32">
        <f t="shared" si="13"/>
        <v>0.18980689105065141</v>
      </c>
      <c r="O38" s="32">
        <f t="shared" si="0"/>
        <v>0.18632915527710059</v>
      </c>
      <c r="P38" s="33">
        <f t="shared" si="1"/>
        <v>0.18800549190904708</v>
      </c>
      <c r="Q38" s="41"/>
      <c r="R38" s="58">
        <f t="shared" si="10"/>
        <v>44.117277379340592</v>
      </c>
      <c r="S38" s="58">
        <f t="shared" si="11"/>
        <v>43.928049015531961</v>
      </c>
      <c r="T38" s="58">
        <f t="shared" si="12"/>
        <v>44.019931554389167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7894.5185445238421</v>
      </c>
      <c r="F39" s="56">
        <v>8453.3155205474504</v>
      </c>
      <c r="G39" s="57">
        <f t="shared" si="4"/>
        <v>16347.834065071293</v>
      </c>
      <c r="H39" s="56">
        <v>90</v>
      </c>
      <c r="I39" s="56">
        <v>75</v>
      </c>
      <c r="J39" s="57">
        <f t="shared" si="5"/>
        <v>165</v>
      </c>
      <c r="K39" s="56">
        <v>92</v>
      </c>
      <c r="L39" s="56">
        <v>99</v>
      </c>
      <c r="M39" s="57">
        <f t="shared" si="6"/>
        <v>191</v>
      </c>
      <c r="N39" s="32">
        <f t="shared" si="13"/>
        <v>0.18682597842966306</v>
      </c>
      <c r="O39" s="32">
        <f t="shared" si="0"/>
        <v>0.20743314488975881</v>
      </c>
      <c r="P39" s="33">
        <f t="shared" si="1"/>
        <v>0.1969428737600146</v>
      </c>
      <c r="Q39" s="41"/>
      <c r="R39" s="58">
        <f t="shared" si="10"/>
        <v>43.376475519361769</v>
      </c>
      <c r="S39" s="58">
        <f t="shared" si="11"/>
        <v>48.582273106594542</v>
      </c>
      <c r="T39" s="58">
        <f t="shared" si="12"/>
        <v>45.92088220525644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7781.1750961388898</v>
      </c>
      <c r="F40" s="56">
        <v>8331.6832504061949</v>
      </c>
      <c r="G40" s="57">
        <f t="shared" si="4"/>
        <v>16112.858346545085</v>
      </c>
      <c r="H40" s="56">
        <v>92</v>
      </c>
      <c r="I40" s="56">
        <v>75</v>
      </c>
      <c r="J40" s="57">
        <f t="shared" si="5"/>
        <v>167</v>
      </c>
      <c r="K40" s="56">
        <v>80</v>
      </c>
      <c r="L40" s="56">
        <v>95</v>
      </c>
      <c r="M40" s="57">
        <f t="shared" si="6"/>
        <v>175</v>
      </c>
      <c r="N40" s="32">
        <f t="shared" si="13"/>
        <v>0.19594014645796962</v>
      </c>
      <c r="O40" s="32">
        <f t="shared" si="0"/>
        <v>0.20954937752530672</v>
      </c>
      <c r="P40" s="33">
        <f t="shared" si="1"/>
        <v>0.20274887188626289</v>
      </c>
      <c r="Q40" s="41"/>
      <c r="R40" s="58">
        <f t="shared" si="10"/>
        <v>45.239390093830757</v>
      </c>
      <c r="S40" s="58">
        <f t="shared" si="11"/>
        <v>49.009901472977617</v>
      </c>
      <c r="T40" s="58">
        <f t="shared" si="12"/>
        <v>47.113620896330659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7718.9025878072598</v>
      </c>
      <c r="F41" s="56">
        <v>8298.9649780309501</v>
      </c>
      <c r="G41" s="57">
        <f t="shared" si="4"/>
        <v>16017.867565838209</v>
      </c>
      <c r="H41" s="56">
        <v>92</v>
      </c>
      <c r="I41" s="56">
        <v>91</v>
      </c>
      <c r="J41" s="57">
        <f t="shared" si="5"/>
        <v>183</v>
      </c>
      <c r="K41" s="56">
        <v>81</v>
      </c>
      <c r="L41" s="56">
        <v>95</v>
      </c>
      <c r="M41" s="57">
        <f t="shared" si="6"/>
        <v>176</v>
      </c>
      <c r="N41" s="32">
        <f t="shared" si="13"/>
        <v>0.19316573042560711</v>
      </c>
      <c r="O41" s="32">
        <f t="shared" si="0"/>
        <v>0.19203454688150107</v>
      </c>
      <c r="P41" s="33">
        <f t="shared" si="1"/>
        <v>0.19257799805037762</v>
      </c>
      <c r="Q41" s="41"/>
      <c r="R41" s="58">
        <f t="shared" si="10"/>
        <v>44.617934033567977</v>
      </c>
      <c r="S41" s="58">
        <f t="shared" si="11"/>
        <v>44.618091279736291</v>
      </c>
      <c r="T41" s="58">
        <f t="shared" si="12"/>
        <v>44.618015503727598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5743.3185035095821</v>
      </c>
      <c r="F42" s="56">
        <v>4340.9368468358171</v>
      </c>
      <c r="G42" s="57">
        <f t="shared" si="4"/>
        <v>10084.2553503454</v>
      </c>
      <c r="H42" s="56">
        <v>0</v>
      </c>
      <c r="I42" s="56">
        <v>0</v>
      </c>
      <c r="J42" s="57">
        <f t="shared" si="5"/>
        <v>0</v>
      </c>
      <c r="K42" s="56">
        <v>80</v>
      </c>
      <c r="L42" s="56">
        <v>95</v>
      </c>
      <c r="M42" s="57">
        <f t="shared" si="6"/>
        <v>175</v>
      </c>
      <c r="N42" s="32">
        <f t="shared" si="13"/>
        <v>0.28948177941076525</v>
      </c>
      <c r="O42" s="32">
        <f t="shared" si="0"/>
        <v>0.18425029061272569</v>
      </c>
      <c r="P42" s="33">
        <f t="shared" si="1"/>
        <v>0.23235611406325807</v>
      </c>
      <c r="Q42" s="41"/>
      <c r="R42" s="58">
        <f t="shared" si="10"/>
        <v>71.791481293869779</v>
      </c>
      <c r="S42" s="58">
        <f t="shared" si="11"/>
        <v>45.694072071955972</v>
      </c>
      <c r="T42" s="58">
        <f t="shared" si="12"/>
        <v>57.624316287688004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5183.2474636421603</v>
      </c>
      <c r="F43" s="56">
        <v>3751.6758423283945</v>
      </c>
      <c r="G43" s="57">
        <f t="shared" si="4"/>
        <v>8934.9233059705548</v>
      </c>
      <c r="H43" s="56">
        <v>0</v>
      </c>
      <c r="I43" s="56">
        <v>0</v>
      </c>
      <c r="J43" s="57">
        <f t="shared" si="5"/>
        <v>0</v>
      </c>
      <c r="K43" s="56">
        <v>80</v>
      </c>
      <c r="L43" s="56">
        <v>95</v>
      </c>
      <c r="M43" s="57">
        <f t="shared" si="6"/>
        <v>175</v>
      </c>
      <c r="N43" s="32">
        <f t="shared" si="13"/>
        <v>0.26125239232067338</v>
      </c>
      <c r="O43" s="32">
        <f t="shared" si="0"/>
        <v>0.15923921232293695</v>
      </c>
      <c r="P43" s="33">
        <f t="shared" si="1"/>
        <v>0.20587380889333076</v>
      </c>
      <c r="Q43" s="41"/>
      <c r="R43" s="58">
        <f t="shared" si="10"/>
        <v>64.790593295527003</v>
      </c>
      <c r="S43" s="58">
        <f t="shared" si="11"/>
        <v>39.491324656088366</v>
      </c>
      <c r="T43" s="58">
        <f t="shared" si="12"/>
        <v>51.056704605546024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5006.0080179268825</v>
      </c>
      <c r="F44" s="56">
        <v>3609.6598502940856</v>
      </c>
      <c r="G44" s="57">
        <f t="shared" si="4"/>
        <v>8615.6678682209676</v>
      </c>
      <c r="H44" s="56">
        <v>0</v>
      </c>
      <c r="I44" s="56">
        <v>0</v>
      </c>
      <c r="J44" s="57">
        <f t="shared" si="5"/>
        <v>0</v>
      </c>
      <c r="K44" s="56">
        <v>80</v>
      </c>
      <c r="L44" s="56">
        <v>111</v>
      </c>
      <c r="M44" s="57">
        <f t="shared" si="6"/>
        <v>191</v>
      </c>
      <c r="N44" s="32">
        <f t="shared" si="13"/>
        <v>0.25231895251647596</v>
      </c>
      <c r="O44" s="32">
        <f t="shared" si="0"/>
        <v>0.13112684722079648</v>
      </c>
      <c r="P44" s="33">
        <f t="shared" si="1"/>
        <v>0.18188793844411771</v>
      </c>
      <c r="Q44" s="41"/>
      <c r="R44" s="58">
        <f t="shared" si="10"/>
        <v>62.575100224086029</v>
      </c>
      <c r="S44" s="58">
        <f t="shared" si="11"/>
        <v>32.519458110757526</v>
      </c>
      <c r="T44" s="58">
        <f t="shared" si="12"/>
        <v>45.108208734141193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4836.9251066581292</v>
      </c>
      <c r="F45" s="56">
        <v>3530.38111456348</v>
      </c>
      <c r="G45" s="57">
        <f t="shared" si="4"/>
        <v>8367.30622122161</v>
      </c>
      <c r="H45" s="56">
        <v>0</v>
      </c>
      <c r="I45" s="56">
        <v>0</v>
      </c>
      <c r="J45" s="57">
        <f t="shared" si="5"/>
        <v>0</v>
      </c>
      <c r="K45" s="56">
        <v>80</v>
      </c>
      <c r="L45" s="56">
        <v>113</v>
      </c>
      <c r="M45" s="57">
        <f t="shared" si="6"/>
        <v>193</v>
      </c>
      <c r="N45" s="32">
        <f t="shared" si="13"/>
        <v>0.24379662835978474</v>
      </c>
      <c r="O45" s="32">
        <f t="shared" si="0"/>
        <v>0.12597705946915072</v>
      </c>
      <c r="P45" s="33">
        <f t="shared" si="1"/>
        <v>0.17481418647044983</v>
      </c>
      <c r="Q45" s="41"/>
      <c r="R45" s="58">
        <f t="shared" si="10"/>
        <v>60.461563833226613</v>
      </c>
      <c r="S45" s="58">
        <f t="shared" si="11"/>
        <v>31.242310748349379</v>
      </c>
      <c r="T45" s="58">
        <f t="shared" si="12"/>
        <v>43.353918244671554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4780.7909871784623</v>
      </c>
      <c r="F46" s="56">
        <v>3537.0407381434807</v>
      </c>
      <c r="G46" s="57">
        <f t="shared" si="4"/>
        <v>8317.8317253219429</v>
      </c>
      <c r="H46" s="56">
        <v>0</v>
      </c>
      <c r="I46" s="56">
        <v>0</v>
      </c>
      <c r="J46" s="57">
        <f t="shared" si="5"/>
        <v>0</v>
      </c>
      <c r="K46" s="56">
        <v>80</v>
      </c>
      <c r="L46" s="56">
        <v>110</v>
      </c>
      <c r="M46" s="57">
        <f t="shared" si="6"/>
        <v>190</v>
      </c>
      <c r="N46" s="32">
        <f t="shared" si="13"/>
        <v>0.24096728766020475</v>
      </c>
      <c r="O46" s="32">
        <f t="shared" si="0"/>
        <v>0.12965691855364664</v>
      </c>
      <c r="P46" s="33">
        <f t="shared" si="1"/>
        <v>0.1765244423879869</v>
      </c>
      <c r="Q46" s="41"/>
      <c r="R46" s="58">
        <f t="shared" si="10"/>
        <v>59.759887339730781</v>
      </c>
      <c r="S46" s="58">
        <f t="shared" si="11"/>
        <v>32.154915801304369</v>
      </c>
      <c r="T46" s="58">
        <f t="shared" si="12"/>
        <v>43.778061712220754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4755.9346751877974</v>
      </c>
      <c r="F47" s="56">
        <v>3479.7977337857533</v>
      </c>
      <c r="G47" s="57">
        <f t="shared" si="4"/>
        <v>8235.7324089735503</v>
      </c>
      <c r="H47" s="56">
        <v>0</v>
      </c>
      <c r="I47" s="56">
        <v>0</v>
      </c>
      <c r="J47" s="57">
        <f t="shared" si="5"/>
        <v>0</v>
      </c>
      <c r="K47" s="56">
        <v>80</v>
      </c>
      <c r="L47" s="56">
        <v>98</v>
      </c>
      <c r="M47" s="57">
        <f t="shared" si="6"/>
        <v>178</v>
      </c>
      <c r="N47" s="32">
        <f t="shared" si="13"/>
        <v>0.23971444935422367</v>
      </c>
      <c r="O47" s="32">
        <f t="shared" si="0"/>
        <v>0.14317798443818933</v>
      </c>
      <c r="P47" s="33">
        <f t="shared" si="1"/>
        <v>0.18656515968135082</v>
      </c>
      <c r="Q47" s="41"/>
      <c r="R47" s="58">
        <f t="shared" si="10"/>
        <v>59.449183439847467</v>
      </c>
      <c r="S47" s="58">
        <f t="shared" si="11"/>
        <v>35.508140140670953</v>
      </c>
      <c r="T47" s="58">
        <f t="shared" si="12"/>
        <v>46.268159600975004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4156.4030882644502</v>
      </c>
      <c r="F48" s="56">
        <v>3148.5730074802391</v>
      </c>
      <c r="G48" s="57">
        <f t="shared" si="4"/>
        <v>7304.9760957446888</v>
      </c>
      <c r="H48" s="56">
        <v>0</v>
      </c>
      <c r="I48" s="56">
        <v>0</v>
      </c>
      <c r="J48" s="57">
        <f t="shared" ref="J48:J58" si="14">+H48+I48</f>
        <v>0</v>
      </c>
      <c r="K48" s="56">
        <v>80</v>
      </c>
      <c r="L48" s="56">
        <v>95</v>
      </c>
      <c r="M48" s="57">
        <f t="shared" ref="M48:M58" si="15">+K48+L48</f>
        <v>175</v>
      </c>
      <c r="N48" s="32">
        <f t="shared" ref="N48" si="16">+E48/(H48*216+K48*248)</f>
        <v>0.20949612340042592</v>
      </c>
      <c r="O48" s="32">
        <f t="shared" ref="O48" si="17">+F48/(I48*216+L48*248)</f>
        <v>0.1336406200118947</v>
      </c>
      <c r="P48" s="33">
        <f t="shared" ref="P48" si="18">+G48/(J48*216+M48*248)</f>
        <v>0.16831742156093754</v>
      </c>
      <c r="Q48" s="41"/>
      <c r="R48" s="58">
        <f t="shared" ref="R48" si="19">+E48/(H48+K48)</f>
        <v>51.955038603305624</v>
      </c>
      <c r="S48" s="58">
        <f t="shared" ref="S48" si="20">+F48/(I48+L48)</f>
        <v>33.142873762949883</v>
      </c>
      <c r="T48" s="58">
        <f t="shared" ref="T48" si="21">+G48/(J48+M48)</f>
        <v>41.742720547112505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3988.1658186083346</v>
      </c>
      <c r="F49" s="56">
        <v>3129.8126138829684</v>
      </c>
      <c r="G49" s="57">
        <f t="shared" si="4"/>
        <v>7117.9784324913035</v>
      </c>
      <c r="H49" s="56">
        <v>0</v>
      </c>
      <c r="I49" s="56">
        <v>0</v>
      </c>
      <c r="J49" s="57">
        <f t="shared" si="14"/>
        <v>0</v>
      </c>
      <c r="K49" s="56">
        <v>79</v>
      </c>
      <c r="L49" s="56">
        <v>95</v>
      </c>
      <c r="M49" s="57">
        <f t="shared" si="15"/>
        <v>174</v>
      </c>
      <c r="N49" s="32">
        <f t="shared" si="13"/>
        <v>0.20356093398368388</v>
      </c>
      <c r="O49" s="32">
        <f t="shared" si="0"/>
        <v>0.13284433845004109</v>
      </c>
      <c r="P49" s="33">
        <f t="shared" si="1"/>
        <v>0.16495129849117779</v>
      </c>
      <c r="Q49" s="41"/>
      <c r="R49" s="58">
        <f t="shared" si="10"/>
        <v>50.483111627953605</v>
      </c>
      <c r="S49" s="58">
        <f t="shared" si="11"/>
        <v>32.945395935610193</v>
      </c>
      <c r="T49" s="58">
        <f t="shared" si="12"/>
        <v>40.907922025812091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3980.6527745671474</v>
      </c>
      <c r="F50" s="56">
        <v>3071.1815725534484</v>
      </c>
      <c r="G50" s="57">
        <f t="shared" si="4"/>
        <v>7051.8343471205953</v>
      </c>
      <c r="H50" s="56">
        <v>0</v>
      </c>
      <c r="I50" s="56">
        <v>0</v>
      </c>
      <c r="J50" s="57">
        <f t="shared" si="14"/>
        <v>0</v>
      </c>
      <c r="K50" s="56">
        <v>79</v>
      </c>
      <c r="L50" s="56">
        <v>95</v>
      </c>
      <c r="M50" s="57">
        <f t="shared" si="15"/>
        <v>174</v>
      </c>
      <c r="N50" s="32">
        <f t="shared" si="13"/>
        <v>0.2031774588897074</v>
      </c>
      <c r="O50" s="32">
        <f t="shared" si="0"/>
        <v>0.13035575435286284</v>
      </c>
      <c r="P50" s="33">
        <f t="shared" si="1"/>
        <v>0.16341848227476352</v>
      </c>
      <c r="Q50" s="41"/>
      <c r="R50" s="58">
        <f t="shared" si="10"/>
        <v>50.388009804647439</v>
      </c>
      <c r="S50" s="58">
        <f t="shared" si="11"/>
        <v>32.328227079509986</v>
      </c>
      <c r="T50" s="58">
        <f t="shared" si="12"/>
        <v>40.527783604141355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3702.943058186268</v>
      </c>
      <c r="F51" s="56">
        <v>2917.0418483354147</v>
      </c>
      <c r="G51" s="57">
        <f t="shared" si="4"/>
        <v>6619.9849065216822</v>
      </c>
      <c r="H51" s="56">
        <v>0</v>
      </c>
      <c r="I51" s="56">
        <v>0</v>
      </c>
      <c r="J51" s="57">
        <f t="shared" si="14"/>
        <v>0</v>
      </c>
      <c r="K51" s="56">
        <v>80</v>
      </c>
      <c r="L51" s="56">
        <v>97</v>
      </c>
      <c r="M51" s="57">
        <f t="shared" si="15"/>
        <v>177</v>
      </c>
      <c r="N51" s="32">
        <f t="shared" si="13"/>
        <v>0.18664027511019496</v>
      </c>
      <c r="O51" s="32">
        <f t="shared" si="0"/>
        <v>0.1212604692523867</v>
      </c>
      <c r="P51" s="33">
        <f t="shared" si="1"/>
        <v>0.15081066399037912</v>
      </c>
      <c r="Q51" s="41"/>
      <c r="R51" s="58">
        <f t="shared" si="10"/>
        <v>46.286788227328351</v>
      </c>
      <c r="S51" s="58">
        <f t="shared" si="11"/>
        <v>30.072596374591903</v>
      </c>
      <c r="T51" s="58">
        <f t="shared" si="12"/>
        <v>37.401044669614024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3709.0043627806253</v>
      </c>
      <c r="F52" s="56">
        <v>2907.526849421989</v>
      </c>
      <c r="G52" s="57">
        <f t="shared" si="4"/>
        <v>6616.5312122026144</v>
      </c>
      <c r="H52" s="56">
        <v>0</v>
      </c>
      <c r="I52" s="56">
        <v>0</v>
      </c>
      <c r="J52" s="57">
        <f t="shared" si="14"/>
        <v>0</v>
      </c>
      <c r="K52" s="56">
        <v>84</v>
      </c>
      <c r="L52" s="56">
        <v>98</v>
      </c>
      <c r="M52" s="57">
        <f t="shared" si="15"/>
        <v>182</v>
      </c>
      <c r="N52" s="32">
        <f t="shared" si="13"/>
        <v>0.17804360420413909</v>
      </c>
      <c r="O52" s="32">
        <f t="shared" si="0"/>
        <v>0.11963161822835702</v>
      </c>
      <c r="P52" s="33">
        <f t="shared" si="1"/>
        <v>0.14659099637102566</v>
      </c>
      <c r="Q52" s="41"/>
      <c r="R52" s="58">
        <f t="shared" si="10"/>
        <v>44.154813842626496</v>
      </c>
      <c r="S52" s="58">
        <f t="shared" si="11"/>
        <v>29.668641320632542</v>
      </c>
      <c r="T52" s="58">
        <f t="shared" si="12"/>
        <v>36.354567100014364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3678.23628305597</v>
      </c>
      <c r="F53" s="56">
        <v>2878.7471947406248</v>
      </c>
      <c r="G53" s="57">
        <f t="shared" si="4"/>
        <v>6556.9834777965953</v>
      </c>
      <c r="H53" s="56">
        <v>0</v>
      </c>
      <c r="I53" s="56">
        <v>0</v>
      </c>
      <c r="J53" s="57">
        <f t="shared" si="14"/>
        <v>0</v>
      </c>
      <c r="K53" s="56">
        <v>85</v>
      </c>
      <c r="L53" s="56">
        <v>95</v>
      </c>
      <c r="M53" s="57">
        <f t="shared" si="15"/>
        <v>180</v>
      </c>
      <c r="N53" s="32">
        <f t="shared" si="13"/>
        <v>0.17448938724174431</v>
      </c>
      <c r="O53" s="32">
        <f t="shared" si="0"/>
        <v>0.12218791149153756</v>
      </c>
      <c r="P53" s="33">
        <f t="shared" si="1"/>
        <v>0.14688583059580188</v>
      </c>
      <c r="Q53" s="41"/>
      <c r="R53" s="58">
        <f t="shared" si="10"/>
        <v>43.273368035952586</v>
      </c>
      <c r="S53" s="58">
        <f t="shared" si="11"/>
        <v>30.302602049901314</v>
      </c>
      <c r="T53" s="58">
        <f t="shared" si="12"/>
        <v>36.427685987758863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3598.7723638770303</v>
      </c>
      <c r="F54" s="56">
        <v>2745.5908577726946</v>
      </c>
      <c r="G54" s="57">
        <f t="shared" si="4"/>
        <v>6344.3632216497244</v>
      </c>
      <c r="H54" s="56">
        <v>0</v>
      </c>
      <c r="I54" s="56">
        <v>0</v>
      </c>
      <c r="J54" s="57">
        <f t="shared" si="14"/>
        <v>0</v>
      </c>
      <c r="K54" s="56">
        <v>86</v>
      </c>
      <c r="L54" s="56">
        <v>125</v>
      </c>
      <c r="M54" s="57">
        <f t="shared" si="15"/>
        <v>211</v>
      </c>
      <c r="N54" s="32">
        <f t="shared" si="13"/>
        <v>0.16873463821628987</v>
      </c>
      <c r="O54" s="32">
        <f t="shared" si="0"/>
        <v>8.8567447024925625E-2</v>
      </c>
      <c r="P54" s="33">
        <f t="shared" si="1"/>
        <v>0.1212422263730646</v>
      </c>
      <c r="Q54" s="41"/>
      <c r="R54" s="58">
        <f t="shared" si="10"/>
        <v>41.846190277639884</v>
      </c>
      <c r="S54" s="58">
        <f t="shared" si="11"/>
        <v>21.964726862181557</v>
      </c>
      <c r="T54" s="58">
        <f t="shared" si="12"/>
        <v>30.06807214052002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2841.8131081542379</v>
      </c>
      <c r="F55" s="56">
        <v>2191.6943049346633</v>
      </c>
      <c r="G55" s="57">
        <f t="shared" si="4"/>
        <v>5033.5074130889006</v>
      </c>
      <c r="H55" s="56">
        <v>0</v>
      </c>
      <c r="I55" s="56">
        <v>0</v>
      </c>
      <c r="J55" s="57">
        <f t="shared" si="14"/>
        <v>0</v>
      </c>
      <c r="K55" s="56">
        <v>96</v>
      </c>
      <c r="L55" s="56">
        <v>110</v>
      </c>
      <c r="M55" s="57">
        <f t="shared" si="15"/>
        <v>206</v>
      </c>
      <c r="N55" s="32">
        <f t="shared" si="13"/>
        <v>0.11936378982502679</v>
      </c>
      <c r="O55" s="32">
        <f t="shared" si="0"/>
        <v>8.0340700327516987E-2</v>
      </c>
      <c r="P55" s="33">
        <f t="shared" si="1"/>
        <v>9.8526217763249699E-2</v>
      </c>
      <c r="Q55" s="41"/>
      <c r="R55" s="58">
        <f t="shared" si="10"/>
        <v>29.602219876606643</v>
      </c>
      <c r="S55" s="58">
        <f t="shared" si="11"/>
        <v>19.924493681224213</v>
      </c>
      <c r="T55" s="58">
        <f t="shared" si="12"/>
        <v>24.434502005285925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2776.5633622700921</v>
      </c>
      <c r="F56" s="56">
        <v>2128.4969688572023</v>
      </c>
      <c r="G56" s="57">
        <f t="shared" si="4"/>
        <v>4905.0603311272944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110</v>
      </c>
      <c r="M56" s="57">
        <f t="shared" si="15"/>
        <v>205</v>
      </c>
      <c r="N56" s="32">
        <f t="shared" si="13"/>
        <v>0.11785073693845892</v>
      </c>
      <c r="O56" s="32">
        <f t="shared" si="0"/>
        <v>7.8024082436114459E-2</v>
      </c>
      <c r="P56" s="33">
        <f t="shared" si="1"/>
        <v>9.6480336961591154E-2</v>
      </c>
      <c r="Q56" s="41"/>
      <c r="R56" s="58">
        <f t="shared" si="10"/>
        <v>29.226982760737812</v>
      </c>
      <c r="S56" s="58">
        <f t="shared" si="11"/>
        <v>19.349972444156386</v>
      </c>
      <c r="T56" s="58">
        <f t="shared" si="12"/>
        <v>23.927123566474606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2254.8086695599482</v>
      </c>
      <c r="F57" s="56">
        <v>1823.7400438550692</v>
      </c>
      <c r="G57" s="57">
        <f t="shared" si="4"/>
        <v>4078.5487134150171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110</v>
      </c>
      <c r="M57" s="57">
        <f t="shared" si="15"/>
        <v>205</v>
      </c>
      <c r="N57" s="32">
        <f t="shared" si="13"/>
        <v>9.5704952018673517E-2</v>
      </c>
      <c r="O57" s="32">
        <f t="shared" si="0"/>
        <v>6.6852640903778196E-2</v>
      </c>
      <c r="P57" s="33">
        <f t="shared" si="1"/>
        <v>8.0223224103363827E-2</v>
      </c>
      <c r="Q57" s="41"/>
      <c r="R57" s="58">
        <f t="shared" si="10"/>
        <v>23.734828100631034</v>
      </c>
      <c r="S57" s="58">
        <f t="shared" si="11"/>
        <v>16.579454944136991</v>
      </c>
      <c r="T57" s="58">
        <f t="shared" si="12"/>
        <v>19.895359577634231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2145.5277506403054</v>
      </c>
      <c r="F58" s="61">
        <v>1771</v>
      </c>
      <c r="G58" s="62">
        <f t="shared" si="4"/>
        <v>3916.5277506403054</v>
      </c>
      <c r="H58" s="56">
        <v>0</v>
      </c>
      <c r="I58" s="56">
        <v>0</v>
      </c>
      <c r="J58" s="57">
        <f t="shared" si="14"/>
        <v>0</v>
      </c>
      <c r="K58" s="56">
        <v>95</v>
      </c>
      <c r="L58" s="56">
        <v>110</v>
      </c>
      <c r="M58" s="57">
        <f t="shared" si="15"/>
        <v>205</v>
      </c>
      <c r="N58" s="34">
        <f t="shared" si="13"/>
        <v>9.1066542896447597E-2</v>
      </c>
      <c r="O58" s="34">
        <f t="shared" si="0"/>
        <v>6.4919354838709684E-2</v>
      </c>
      <c r="P58" s="35">
        <f t="shared" si="1"/>
        <v>7.7036344426441888E-2</v>
      </c>
      <c r="Q58" s="41"/>
      <c r="R58" s="58">
        <f t="shared" si="10"/>
        <v>22.584502638319005</v>
      </c>
      <c r="S58" s="58">
        <f t="shared" si="11"/>
        <v>16.100000000000001</v>
      </c>
      <c r="T58" s="58">
        <f t="shared" si="12"/>
        <v>19.105013417757586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6103.6744638114305</v>
      </c>
      <c r="F59" s="64">
        <v>5623.4287315159563</v>
      </c>
      <c r="G59" s="65">
        <f t="shared" si="4"/>
        <v>11727.103195327387</v>
      </c>
      <c r="H59" s="66">
        <v>1</v>
      </c>
      <c r="I59" s="64">
        <v>5</v>
      </c>
      <c r="J59" s="65">
        <f t="shared" si="5"/>
        <v>6</v>
      </c>
      <c r="K59" s="66">
        <v>89</v>
      </c>
      <c r="L59" s="64">
        <v>74</v>
      </c>
      <c r="M59" s="65">
        <f t="shared" si="6"/>
        <v>163</v>
      </c>
      <c r="N59" s="30">
        <f t="shared" si="13"/>
        <v>0.27385474083863204</v>
      </c>
      <c r="O59" s="30">
        <f t="shared" si="0"/>
        <v>0.28939011586640367</v>
      </c>
      <c r="P59" s="31">
        <f t="shared" si="1"/>
        <v>0.28109068061666798</v>
      </c>
      <c r="Q59" s="41"/>
      <c r="R59" s="58">
        <f t="shared" si="10"/>
        <v>67.818605153460339</v>
      </c>
      <c r="S59" s="58">
        <f t="shared" si="11"/>
        <v>71.182642171088048</v>
      </c>
      <c r="T59" s="58">
        <f t="shared" si="12"/>
        <v>69.39114316761767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5923.3795084105468</v>
      </c>
      <c r="F60" s="56">
        <v>5633.2127017846296</v>
      </c>
      <c r="G60" s="57">
        <f t="shared" si="4"/>
        <v>11556.592210195176</v>
      </c>
      <c r="H60" s="55">
        <v>1</v>
      </c>
      <c r="I60" s="56">
        <v>5</v>
      </c>
      <c r="J60" s="57">
        <f t="shared" ref="J60:J84" si="22">+H60+I60</f>
        <v>6</v>
      </c>
      <c r="K60" s="55">
        <v>79</v>
      </c>
      <c r="L60" s="56">
        <v>74</v>
      </c>
      <c r="M60" s="57">
        <f t="shared" ref="M60:M84" si="23">+K60+L60</f>
        <v>153</v>
      </c>
      <c r="N60" s="32">
        <f t="shared" si="13"/>
        <v>0.29903975708857766</v>
      </c>
      <c r="O60" s="32">
        <f t="shared" si="0"/>
        <v>0.28989361371884675</v>
      </c>
      <c r="P60" s="33">
        <f t="shared" si="1"/>
        <v>0.29451050484697189</v>
      </c>
      <c r="Q60" s="41"/>
      <c r="R60" s="58">
        <f t="shared" si="10"/>
        <v>74.042243855131829</v>
      </c>
      <c r="S60" s="58">
        <f t="shared" si="11"/>
        <v>71.306489896007974</v>
      </c>
      <c r="T60" s="58">
        <f t="shared" si="12"/>
        <v>72.682969875441358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5633.4097061391458</v>
      </c>
      <c r="F61" s="56">
        <v>5414.0969936104921</v>
      </c>
      <c r="G61" s="57">
        <f t="shared" si="4"/>
        <v>11047.506699749638</v>
      </c>
      <c r="H61" s="55">
        <v>0</v>
      </c>
      <c r="I61" s="56">
        <v>5</v>
      </c>
      <c r="J61" s="57">
        <f t="shared" si="22"/>
        <v>5</v>
      </c>
      <c r="K61" s="55">
        <v>80</v>
      </c>
      <c r="L61" s="56">
        <v>92</v>
      </c>
      <c r="M61" s="57">
        <f t="shared" si="23"/>
        <v>172</v>
      </c>
      <c r="N61" s="32">
        <f t="shared" si="13"/>
        <v>0.28394202147878761</v>
      </c>
      <c r="O61" s="32">
        <f t="shared" si="0"/>
        <v>0.22656917448989336</v>
      </c>
      <c r="P61" s="33">
        <f t="shared" si="1"/>
        <v>0.25259526933760834</v>
      </c>
      <c r="Q61" s="41"/>
      <c r="R61" s="58">
        <f t="shared" si="10"/>
        <v>70.417621326739322</v>
      </c>
      <c r="S61" s="58">
        <f t="shared" si="11"/>
        <v>55.815432923819507</v>
      </c>
      <c r="T61" s="58">
        <f t="shared" si="12"/>
        <v>62.415292088981005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5414.5199755718377</v>
      </c>
      <c r="F62" s="56">
        <v>5227.378626073124</v>
      </c>
      <c r="G62" s="57">
        <f t="shared" si="4"/>
        <v>10641.898601644962</v>
      </c>
      <c r="H62" s="55">
        <v>0</v>
      </c>
      <c r="I62" s="56">
        <v>5</v>
      </c>
      <c r="J62" s="57">
        <f t="shared" si="22"/>
        <v>5</v>
      </c>
      <c r="K62" s="55">
        <v>80</v>
      </c>
      <c r="L62" s="56">
        <v>83</v>
      </c>
      <c r="M62" s="57">
        <f t="shared" si="23"/>
        <v>163</v>
      </c>
      <c r="N62" s="32">
        <f t="shared" si="13"/>
        <v>0.27290927296229023</v>
      </c>
      <c r="O62" s="32">
        <f t="shared" si="0"/>
        <v>0.24129332653587168</v>
      </c>
      <c r="P62" s="33">
        <f t="shared" si="1"/>
        <v>0.25640657771889364</v>
      </c>
      <c r="Q62" s="41"/>
      <c r="R62" s="58">
        <f t="shared" si="10"/>
        <v>67.681499694647968</v>
      </c>
      <c r="S62" s="58">
        <f t="shared" si="11"/>
        <v>59.402029841740045</v>
      </c>
      <c r="T62" s="58">
        <f t="shared" si="12"/>
        <v>63.34463453360096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5290.1587968842896</v>
      </c>
      <c r="F63" s="56">
        <v>5002.9760819412595</v>
      </c>
      <c r="G63" s="57">
        <f t="shared" si="4"/>
        <v>10293.134878825549</v>
      </c>
      <c r="H63" s="55">
        <v>0</v>
      </c>
      <c r="I63" s="56">
        <v>5</v>
      </c>
      <c r="J63" s="57">
        <f t="shared" si="22"/>
        <v>5</v>
      </c>
      <c r="K63" s="55">
        <v>80</v>
      </c>
      <c r="L63" s="56">
        <v>75</v>
      </c>
      <c r="M63" s="57">
        <f t="shared" si="23"/>
        <v>155</v>
      </c>
      <c r="N63" s="32">
        <f t="shared" si="13"/>
        <v>0.26664106839134522</v>
      </c>
      <c r="O63" s="32">
        <f t="shared" si="0"/>
        <v>0.25421626432628353</v>
      </c>
      <c r="P63" s="33">
        <f t="shared" si="1"/>
        <v>0.2604538177840473</v>
      </c>
      <c r="Q63" s="41"/>
      <c r="R63" s="58">
        <f t="shared" si="10"/>
        <v>66.126984961053623</v>
      </c>
      <c r="S63" s="58">
        <f t="shared" si="11"/>
        <v>62.537201024265741</v>
      </c>
      <c r="T63" s="58">
        <f t="shared" si="12"/>
        <v>64.332092992659682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5032.4257554065816</v>
      </c>
      <c r="F64" s="56">
        <v>4807.094317479462</v>
      </c>
      <c r="G64" s="57">
        <f t="shared" si="4"/>
        <v>9839.5200728860436</v>
      </c>
      <c r="H64" s="55">
        <v>0</v>
      </c>
      <c r="I64" s="56">
        <v>5</v>
      </c>
      <c r="J64" s="57">
        <f t="shared" si="22"/>
        <v>5</v>
      </c>
      <c r="K64" s="55">
        <v>80</v>
      </c>
      <c r="L64" s="56">
        <v>75</v>
      </c>
      <c r="M64" s="57">
        <f t="shared" si="23"/>
        <v>155</v>
      </c>
      <c r="N64" s="3">
        <f t="shared" si="13"/>
        <v>0.25365049170396076</v>
      </c>
      <c r="O64" s="3">
        <f t="shared" si="0"/>
        <v>0.24426292263615151</v>
      </c>
      <c r="P64" s="4">
        <f t="shared" si="1"/>
        <v>0.24897571034630678</v>
      </c>
      <c r="Q64" s="41"/>
      <c r="R64" s="58">
        <f t="shared" si="10"/>
        <v>62.905321942582269</v>
      </c>
      <c r="S64" s="58">
        <f t="shared" si="11"/>
        <v>60.088678968493276</v>
      </c>
      <c r="T64" s="58">
        <f t="shared" si="12"/>
        <v>61.497000455537773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4570.0431765294552</v>
      </c>
      <c r="F65" s="56">
        <v>4280.5818810485571</v>
      </c>
      <c r="G65" s="57">
        <f t="shared" si="4"/>
        <v>8850.6250575780123</v>
      </c>
      <c r="H65" s="55">
        <v>0</v>
      </c>
      <c r="I65" s="56">
        <v>5</v>
      </c>
      <c r="J65" s="57">
        <f t="shared" si="22"/>
        <v>5</v>
      </c>
      <c r="K65" s="55">
        <v>80</v>
      </c>
      <c r="L65" s="56">
        <v>75</v>
      </c>
      <c r="M65" s="57">
        <f t="shared" si="23"/>
        <v>155</v>
      </c>
      <c r="N65" s="3">
        <f t="shared" si="13"/>
        <v>0.23034491817184755</v>
      </c>
      <c r="O65" s="3">
        <f t="shared" si="0"/>
        <v>0.21750924192319904</v>
      </c>
      <c r="P65" s="4">
        <f t="shared" si="1"/>
        <v>0.22395306319782421</v>
      </c>
      <c r="Q65" s="41"/>
      <c r="R65" s="58">
        <f t="shared" si="10"/>
        <v>57.125539706618191</v>
      </c>
      <c r="S65" s="58">
        <f t="shared" si="11"/>
        <v>53.507273513106966</v>
      </c>
      <c r="T65" s="58">
        <f t="shared" si="12"/>
        <v>55.316406609862575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2071.7961366775712</v>
      </c>
      <c r="F66" s="56">
        <v>1768.3993872388667</v>
      </c>
      <c r="G66" s="57">
        <f t="shared" si="4"/>
        <v>3840.1955239164381</v>
      </c>
      <c r="H66" s="55">
        <v>0</v>
      </c>
      <c r="I66" s="56">
        <v>5</v>
      </c>
      <c r="J66" s="57">
        <f t="shared" si="22"/>
        <v>5</v>
      </c>
      <c r="K66" s="55">
        <v>41</v>
      </c>
      <c r="L66" s="56">
        <v>35</v>
      </c>
      <c r="M66" s="57">
        <f t="shared" si="23"/>
        <v>76</v>
      </c>
      <c r="N66" s="3">
        <f t="shared" si="13"/>
        <v>0.20375650439393894</v>
      </c>
      <c r="O66" s="3">
        <f t="shared" si="0"/>
        <v>0.18118846180726092</v>
      </c>
      <c r="P66" s="4">
        <f t="shared" si="1"/>
        <v>0.19270350882760126</v>
      </c>
      <c r="Q66" s="41"/>
      <c r="R66" s="58">
        <f t="shared" si="10"/>
        <v>50.531613089696862</v>
      </c>
      <c r="S66" s="58">
        <f t="shared" si="11"/>
        <v>44.209984680971665</v>
      </c>
      <c r="T66" s="58">
        <f t="shared" si="12"/>
        <v>47.40982128291899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1986.3821629087615</v>
      </c>
      <c r="F67" s="56">
        <v>1632.9543648305746</v>
      </c>
      <c r="G67" s="57">
        <f t="shared" si="4"/>
        <v>3619.3365277393359</v>
      </c>
      <c r="H67" s="55">
        <v>0</v>
      </c>
      <c r="I67" s="56">
        <v>31</v>
      </c>
      <c r="J67" s="57">
        <f t="shared" si="22"/>
        <v>31</v>
      </c>
      <c r="K67" s="55">
        <v>44</v>
      </c>
      <c r="L67" s="56">
        <v>39</v>
      </c>
      <c r="M67" s="57">
        <f t="shared" si="23"/>
        <v>83</v>
      </c>
      <c r="N67" s="3">
        <f t="shared" si="13"/>
        <v>0.18203648853636012</v>
      </c>
      <c r="O67" s="3">
        <f t="shared" si="0"/>
        <v>9.9765051614771172E-2</v>
      </c>
      <c r="P67" s="4">
        <f t="shared" si="1"/>
        <v>0.13267362638340674</v>
      </c>
      <c r="Q67" s="41"/>
      <c r="R67" s="58">
        <f t="shared" si="10"/>
        <v>45.145049157017304</v>
      </c>
      <c r="S67" s="58">
        <f t="shared" si="11"/>
        <v>23.327919497579636</v>
      </c>
      <c r="T67" s="58">
        <f t="shared" si="12"/>
        <v>31.748566032801193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1922.1561528961254</v>
      </c>
      <c r="F68" s="56">
        <v>1552.3597843050277</v>
      </c>
      <c r="G68" s="57">
        <f t="shared" si="4"/>
        <v>3474.5159372011531</v>
      </c>
      <c r="H68" s="55">
        <v>0</v>
      </c>
      <c r="I68" s="56">
        <v>35</v>
      </c>
      <c r="J68" s="57">
        <f t="shared" si="22"/>
        <v>35</v>
      </c>
      <c r="K68" s="55">
        <v>40</v>
      </c>
      <c r="L68" s="56">
        <v>40</v>
      </c>
      <c r="M68" s="57">
        <f t="shared" si="23"/>
        <v>80</v>
      </c>
      <c r="N68" s="3">
        <f t="shared" si="13"/>
        <v>0.19376574121936749</v>
      </c>
      <c r="O68" s="3">
        <f t="shared" si="0"/>
        <v>8.8807767980836824E-2</v>
      </c>
      <c r="P68" s="4">
        <f t="shared" si="1"/>
        <v>0.12680715099274281</v>
      </c>
      <c r="Q68" s="41"/>
      <c r="R68" s="58">
        <f t="shared" si="10"/>
        <v>48.053903822403136</v>
      </c>
      <c r="S68" s="58">
        <f t="shared" si="11"/>
        <v>20.698130457400371</v>
      </c>
      <c r="T68" s="58">
        <f t="shared" si="12"/>
        <v>30.213182062618721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1197.1436936494852</v>
      </c>
      <c r="F69" s="61">
        <v>978.99999999999989</v>
      </c>
      <c r="G69" s="62">
        <f t="shared" si="4"/>
        <v>2176.1436936494852</v>
      </c>
      <c r="H69" s="67">
        <v>0</v>
      </c>
      <c r="I69" s="61">
        <v>30</v>
      </c>
      <c r="J69" s="62">
        <f t="shared" si="22"/>
        <v>30</v>
      </c>
      <c r="K69" s="67">
        <v>40</v>
      </c>
      <c r="L69" s="61">
        <v>40</v>
      </c>
      <c r="M69" s="62">
        <f t="shared" si="23"/>
        <v>80</v>
      </c>
      <c r="N69" s="6">
        <f t="shared" si="13"/>
        <v>0.12067980782756907</v>
      </c>
      <c r="O69" s="6">
        <f t="shared" si="0"/>
        <v>5.9695121951219503E-2</v>
      </c>
      <c r="P69" s="7">
        <f t="shared" si="1"/>
        <v>8.2680231521636977E-2</v>
      </c>
      <c r="Q69" s="41"/>
      <c r="R69" s="58">
        <f t="shared" si="10"/>
        <v>29.928592341237128</v>
      </c>
      <c r="S69" s="58">
        <f t="shared" si="11"/>
        <v>13.985714285714284</v>
      </c>
      <c r="T69" s="58">
        <f t="shared" si="12"/>
        <v>19.783124487722592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6315.0000000000018</v>
      </c>
      <c r="F70" s="64">
        <v>6565.7014395337692</v>
      </c>
      <c r="G70" s="65">
        <f t="shared" si="4"/>
        <v>12880.701439533772</v>
      </c>
      <c r="H70" s="66">
        <v>370</v>
      </c>
      <c r="I70" s="64">
        <v>348</v>
      </c>
      <c r="J70" s="57">
        <f t="shared" si="22"/>
        <v>718</v>
      </c>
      <c r="K70" s="66">
        <v>0</v>
      </c>
      <c r="L70" s="64">
        <v>0</v>
      </c>
      <c r="M70" s="57">
        <f t="shared" si="23"/>
        <v>0</v>
      </c>
      <c r="N70" s="15">
        <f t="shared" si="13"/>
        <v>7.9016516516516533E-2</v>
      </c>
      <c r="O70" s="15">
        <f t="shared" si="0"/>
        <v>8.7347028516573139E-2</v>
      </c>
      <c r="P70" s="16">
        <f t="shared" si="1"/>
        <v>8.3054146288131722E-2</v>
      </c>
      <c r="Q70" s="41"/>
      <c r="R70" s="58">
        <f t="shared" si="10"/>
        <v>17.067567567567572</v>
      </c>
      <c r="S70" s="58">
        <f t="shared" si="11"/>
        <v>18.866958159579795</v>
      </c>
      <c r="T70" s="58">
        <f t="shared" si="12"/>
        <v>17.939695598236451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8266.291248135627</v>
      </c>
      <c r="F71" s="56">
        <v>9874.2220791206928</v>
      </c>
      <c r="G71" s="57">
        <f t="shared" ref="G71:G84" si="24">+E71+F71</f>
        <v>18140.513327256318</v>
      </c>
      <c r="H71" s="55">
        <v>340</v>
      </c>
      <c r="I71" s="56">
        <v>358</v>
      </c>
      <c r="J71" s="57">
        <f t="shared" si="22"/>
        <v>698</v>
      </c>
      <c r="K71" s="55">
        <v>0</v>
      </c>
      <c r="L71" s="56">
        <v>0</v>
      </c>
      <c r="M71" s="57">
        <f t="shared" si="23"/>
        <v>0</v>
      </c>
      <c r="N71" s="3">
        <f t="shared" si="13"/>
        <v>0.11255843202799057</v>
      </c>
      <c r="O71" s="3">
        <f t="shared" si="0"/>
        <v>0.12769271258949788</v>
      </c>
      <c r="P71" s="4">
        <f t="shared" si="1"/>
        <v>0.12032071346211609</v>
      </c>
      <c r="Q71" s="41"/>
      <c r="R71" s="58">
        <f t="shared" ref="R71:R86" si="25">+E71/(H71+K71)</f>
        <v>24.312621318045963</v>
      </c>
      <c r="S71" s="58">
        <f t="shared" ref="S71:S86" si="26">+F71/(I71+L71)</f>
        <v>27.581625919331543</v>
      </c>
      <c r="T71" s="58">
        <f t="shared" ref="T71:T86" si="27">+G71/(J71+M71)</f>
        <v>25.989274107817074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13949.730168394939</v>
      </c>
      <c r="F72" s="56">
        <v>16551.014813348833</v>
      </c>
      <c r="G72" s="57">
        <f t="shared" si="24"/>
        <v>30500.744981743774</v>
      </c>
      <c r="H72" s="55">
        <v>338</v>
      </c>
      <c r="I72" s="56">
        <v>346</v>
      </c>
      <c r="J72" s="57">
        <f t="shared" si="22"/>
        <v>684</v>
      </c>
      <c r="K72" s="55">
        <v>0</v>
      </c>
      <c r="L72" s="56">
        <v>0</v>
      </c>
      <c r="M72" s="57">
        <f t="shared" si="23"/>
        <v>0</v>
      </c>
      <c r="N72" s="3">
        <f t="shared" si="13"/>
        <v>0.19107125477201045</v>
      </c>
      <c r="O72" s="3">
        <f t="shared" si="0"/>
        <v>0.22145973578126785</v>
      </c>
      <c r="P72" s="4">
        <f t="shared" si="1"/>
        <v>0.20644320569189797</v>
      </c>
      <c r="Q72" s="41"/>
      <c r="R72" s="58">
        <f t="shared" si="25"/>
        <v>41.271391030754259</v>
      </c>
      <c r="S72" s="58">
        <f t="shared" si="26"/>
        <v>47.835302928753855</v>
      </c>
      <c r="T72" s="58">
        <f t="shared" si="27"/>
        <v>44.591732429449962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16008.902059223978</v>
      </c>
      <c r="F73" s="56">
        <v>18416.749289902</v>
      </c>
      <c r="G73" s="57">
        <f t="shared" si="24"/>
        <v>34425.651349125976</v>
      </c>
      <c r="H73" s="55">
        <v>346</v>
      </c>
      <c r="I73" s="56">
        <v>344</v>
      </c>
      <c r="J73" s="57">
        <f t="shared" si="22"/>
        <v>690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0.21420603269139341</v>
      </c>
      <c r="O73" s="3">
        <f t="shared" ref="O73" si="29">+F73/(I73*216+L73*248)</f>
        <v>0.24785676800578704</v>
      </c>
      <c r="P73" s="4">
        <f t="shared" ref="P73" si="30">+G73/(J73*216+M73*248)</f>
        <v>0.23098263116697515</v>
      </c>
      <c r="Q73" s="41"/>
      <c r="R73" s="58">
        <f t="shared" si="25"/>
        <v>46.268503061340979</v>
      </c>
      <c r="S73" s="58">
        <f t="shared" si="26"/>
        <v>53.537061889249998</v>
      </c>
      <c r="T73" s="58">
        <f t="shared" si="27"/>
        <v>49.892248332066629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17137.100520834025</v>
      </c>
      <c r="F74" s="56">
        <v>20589.921551999312</v>
      </c>
      <c r="G74" s="57">
        <f t="shared" si="24"/>
        <v>37727.022072833337</v>
      </c>
      <c r="H74" s="55">
        <v>366</v>
      </c>
      <c r="I74" s="56">
        <v>354</v>
      </c>
      <c r="J74" s="57">
        <f t="shared" si="22"/>
        <v>720</v>
      </c>
      <c r="K74" s="55">
        <v>0</v>
      </c>
      <c r="L74" s="56">
        <v>0</v>
      </c>
      <c r="M74" s="57">
        <f t="shared" si="23"/>
        <v>0</v>
      </c>
      <c r="N74" s="3">
        <f t="shared" si="13"/>
        <v>0.21677166212348239</v>
      </c>
      <c r="O74" s="3">
        <f t="shared" si="0"/>
        <v>0.26927601946012913</v>
      </c>
      <c r="P74" s="4">
        <f t="shared" si="1"/>
        <v>0.24258630448066704</v>
      </c>
      <c r="Q74" s="41"/>
      <c r="R74" s="58">
        <f t="shared" si="25"/>
        <v>46.822679018672197</v>
      </c>
      <c r="S74" s="58">
        <f t="shared" si="26"/>
        <v>58.163620203387886</v>
      </c>
      <c r="T74" s="58">
        <f t="shared" si="27"/>
        <v>52.398641767824081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18144.013272997094</v>
      </c>
      <c r="F75" s="56">
        <v>22035.796148019235</v>
      </c>
      <c r="G75" s="57">
        <f t="shared" si="24"/>
        <v>40179.809421016325</v>
      </c>
      <c r="H75" s="55">
        <v>348</v>
      </c>
      <c r="I75" s="56">
        <v>348</v>
      </c>
      <c r="J75" s="57">
        <f t="shared" si="22"/>
        <v>696</v>
      </c>
      <c r="K75" s="55">
        <v>0</v>
      </c>
      <c r="L75" s="56">
        <v>0</v>
      </c>
      <c r="M75" s="57">
        <f t="shared" si="23"/>
        <v>0</v>
      </c>
      <c r="N75" s="3">
        <f t="shared" si="13"/>
        <v>0.24137948692258798</v>
      </c>
      <c r="O75" s="3">
        <f t="shared" si="0"/>
        <v>0.29315395045789744</v>
      </c>
      <c r="P75" s="4">
        <f t="shared" si="1"/>
        <v>0.26726671869024271</v>
      </c>
      <c r="Q75" s="41"/>
      <c r="R75" s="58">
        <f t="shared" si="25"/>
        <v>52.137969175279004</v>
      </c>
      <c r="S75" s="58">
        <f t="shared" si="26"/>
        <v>63.321253298905852</v>
      </c>
      <c r="T75" s="58">
        <f t="shared" si="27"/>
        <v>57.729611237092421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23278.363491809687</v>
      </c>
      <c r="F76" s="56">
        <v>29441.4131371316</v>
      </c>
      <c r="G76" s="57">
        <f t="shared" si="24"/>
        <v>52719.776628941283</v>
      </c>
      <c r="H76" s="55">
        <v>346</v>
      </c>
      <c r="I76" s="56">
        <v>350</v>
      </c>
      <c r="J76" s="57">
        <f t="shared" si="22"/>
        <v>696</v>
      </c>
      <c r="K76" s="55">
        <v>0</v>
      </c>
      <c r="L76" s="56">
        <v>0</v>
      </c>
      <c r="M76" s="57">
        <f t="shared" si="23"/>
        <v>0</v>
      </c>
      <c r="N76" s="3">
        <f t="shared" si="13"/>
        <v>0.31147457037852827</v>
      </c>
      <c r="O76" s="3">
        <f t="shared" si="0"/>
        <v>0.38943668170808993</v>
      </c>
      <c r="P76" s="4">
        <f t="shared" si="1"/>
        <v>0.35067965509885379</v>
      </c>
      <c r="Q76" s="41"/>
      <c r="R76" s="58">
        <f t="shared" si="25"/>
        <v>67.278507201762096</v>
      </c>
      <c r="S76" s="58">
        <f t="shared" si="26"/>
        <v>84.118323248947434</v>
      </c>
      <c r="T76" s="58">
        <f t="shared" si="27"/>
        <v>75.746805501352412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26148.647274729065</v>
      </c>
      <c r="F77" s="56">
        <v>31750.368629434768</v>
      </c>
      <c r="G77" s="57">
        <f t="shared" si="24"/>
        <v>57899.015904163833</v>
      </c>
      <c r="H77" s="55">
        <v>370</v>
      </c>
      <c r="I77" s="56">
        <v>352</v>
      </c>
      <c r="J77" s="57">
        <f t="shared" si="22"/>
        <v>722</v>
      </c>
      <c r="K77" s="55">
        <v>0</v>
      </c>
      <c r="L77" s="56">
        <v>0</v>
      </c>
      <c r="M77" s="57">
        <f t="shared" si="23"/>
        <v>0</v>
      </c>
      <c r="N77" s="3">
        <f t="shared" si="13"/>
        <v>0.32718527621032362</v>
      </c>
      <c r="O77" s="3">
        <f t="shared" si="0"/>
        <v>0.41759217999572246</v>
      </c>
      <c r="P77" s="4">
        <f t="shared" si="1"/>
        <v>0.37126177223866208</v>
      </c>
      <c r="Q77" s="41"/>
      <c r="R77" s="58">
        <f t="shared" si="25"/>
        <v>70.6720196614299</v>
      </c>
      <c r="S77" s="58">
        <f t="shared" si="26"/>
        <v>90.199910879076043</v>
      </c>
      <c r="T77" s="58">
        <f t="shared" si="27"/>
        <v>80.192542803551021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21806.366248727121</v>
      </c>
      <c r="F78" s="56">
        <v>28205.877941787967</v>
      </c>
      <c r="G78" s="57">
        <f t="shared" si="24"/>
        <v>50012.244190515092</v>
      </c>
      <c r="H78" s="55">
        <v>354</v>
      </c>
      <c r="I78" s="56">
        <v>364</v>
      </c>
      <c r="J78" s="57">
        <f t="shared" si="22"/>
        <v>718</v>
      </c>
      <c r="K78" s="55">
        <v>0</v>
      </c>
      <c r="L78" s="56">
        <v>0</v>
      </c>
      <c r="M78" s="57">
        <f t="shared" si="23"/>
        <v>0</v>
      </c>
      <c r="N78" s="3">
        <f t="shared" si="13"/>
        <v>0.2851847437843576</v>
      </c>
      <c r="O78" s="3">
        <f t="shared" si="0"/>
        <v>0.35874386881598452</v>
      </c>
      <c r="P78" s="4">
        <f t="shared" si="1"/>
        <v>0.32247655647448603</v>
      </c>
      <c r="Q78" s="41"/>
      <c r="R78" s="58">
        <f t="shared" si="25"/>
        <v>61.599904657421249</v>
      </c>
      <c r="S78" s="58">
        <f t="shared" si="26"/>
        <v>77.488675664252654</v>
      </c>
      <c r="T78" s="58">
        <f t="shared" si="27"/>
        <v>69.654936198488983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20439.388550233296</v>
      </c>
      <c r="F79" s="56">
        <v>27225.580186643554</v>
      </c>
      <c r="G79" s="57">
        <f t="shared" si="24"/>
        <v>47664.96873687685</v>
      </c>
      <c r="H79" s="55">
        <v>344</v>
      </c>
      <c r="I79" s="56">
        <v>352</v>
      </c>
      <c r="J79" s="57">
        <f t="shared" si="22"/>
        <v>696</v>
      </c>
      <c r="K79" s="55">
        <v>0</v>
      </c>
      <c r="L79" s="56">
        <v>0</v>
      </c>
      <c r="M79" s="57">
        <f t="shared" si="23"/>
        <v>0</v>
      </c>
      <c r="N79" s="3">
        <f t="shared" si="13"/>
        <v>0.27507790361532752</v>
      </c>
      <c r="O79" s="3">
        <f t="shared" si="0"/>
        <v>0.35808054748847268</v>
      </c>
      <c r="P79" s="4">
        <f t="shared" si="1"/>
        <v>0.31705625224082623</v>
      </c>
      <c r="Q79" s="41"/>
      <c r="R79" s="58">
        <f t="shared" si="25"/>
        <v>59.416827180910744</v>
      </c>
      <c r="S79" s="58">
        <f t="shared" si="26"/>
        <v>77.345398257510098</v>
      </c>
      <c r="T79" s="58">
        <f t="shared" si="27"/>
        <v>68.484150484018457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15858.978563162824</v>
      </c>
      <c r="F80" s="56">
        <v>22681.599813840432</v>
      </c>
      <c r="G80" s="57">
        <f t="shared" si="24"/>
        <v>38540.578377003258</v>
      </c>
      <c r="H80" s="55">
        <v>342</v>
      </c>
      <c r="I80" s="56">
        <v>344</v>
      </c>
      <c r="J80" s="57">
        <f t="shared" si="22"/>
        <v>686</v>
      </c>
      <c r="K80" s="55">
        <v>0</v>
      </c>
      <c r="L80" s="56">
        <v>0</v>
      </c>
      <c r="M80" s="57">
        <f t="shared" si="23"/>
        <v>0</v>
      </c>
      <c r="N80" s="3">
        <f t="shared" si="13"/>
        <v>0.21468186272420978</v>
      </c>
      <c r="O80" s="3">
        <f t="shared" si="0"/>
        <v>0.30525408879522548</v>
      </c>
      <c r="P80" s="4">
        <f t="shared" si="1"/>
        <v>0.26010000524378618</v>
      </c>
      <c r="Q80" s="41"/>
      <c r="R80" s="58">
        <f t="shared" si="25"/>
        <v>46.371282348429311</v>
      </c>
      <c r="S80" s="58">
        <f t="shared" si="26"/>
        <v>65.934883179768704</v>
      </c>
      <c r="T80" s="58">
        <f t="shared" si="27"/>
        <v>56.181601132657811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13804.318045053791</v>
      </c>
      <c r="F81" s="56">
        <v>20481.285789186055</v>
      </c>
      <c r="G81" s="57">
        <f t="shared" si="24"/>
        <v>34285.603834239846</v>
      </c>
      <c r="H81" s="55">
        <v>354</v>
      </c>
      <c r="I81" s="56">
        <v>344</v>
      </c>
      <c r="J81" s="57">
        <f t="shared" si="22"/>
        <v>698</v>
      </c>
      <c r="K81" s="55">
        <v>0</v>
      </c>
      <c r="L81" s="56">
        <v>0</v>
      </c>
      <c r="M81" s="57">
        <f t="shared" si="23"/>
        <v>0</v>
      </c>
      <c r="N81" s="3">
        <f t="shared" si="13"/>
        <v>0.18053355886500563</v>
      </c>
      <c r="O81" s="3">
        <f t="shared" ref="O81:O86" si="31">+F81/(I81*216+L81*248)</f>
        <v>0.27564176611200009</v>
      </c>
      <c r="P81" s="4">
        <f t="shared" ref="P81:P86" si="32">+G81/(J81*216+M81*248)</f>
        <v>0.22740637160564475</v>
      </c>
      <c r="Q81" s="41"/>
      <c r="R81" s="58">
        <f t="shared" si="25"/>
        <v>38.995248714841217</v>
      </c>
      <c r="S81" s="58">
        <f t="shared" si="26"/>
        <v>59.53862148019202</v>
      </c>
      <c r="T81" s="58">
        <f t="shared" si="27"/>
        <v>49.119776266819265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12421.479964013952</v>
      </c>
      <c r="F82" s="56">
        <v>18894.218308687745</v>
      </c>
      <c r="G82" s="57">
        <f t="shared" si="24"/>
        <v>31315.698272701695</v>
      </c>
      <c r="H82" s="55">
        <v>372</v>
      </c>
      <c r="I82" s="56">
        <v>350</v>
      </c>
      <c r="J82" s="57">
        <f t="shared" si="22"/>
        <v>722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0.15458831098185424</v>
      </c>
      <c r="O82" s="3">
        <f t="shared" si="31"/>
        <v>0.24992352260168973</v>
      </c>
      <c r="P82" s="4">
        <f t="shared" si="32"/>
        <v>0.2008034412684781</v>
      </c>
      <c r="Q82" s="41"/>
      <c r="R82" s="58">
        <f t="shared" si="25"/>
        <v>33.391075172080512</v>
      </c>
      <c r="S82" s="58">
        <f t="shared" si="26"/>
        <v>53.983480881964987</v>
      </c>
      <c r="T82" s="58">
        <f t="shared" si="27"/>
        <v>43.37354331399127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9665.8893094961313</v>
      </c>
      <c r="F83" s="56">
        <v>15147.032995369296</v>
      </c>
      <c r="G83" s="57">
        <f t="shared" si="24"/>
        <v>24812.922304865428</v>
      </c>
      <c r="H83" s="55">
        <v>344</v>
      </c>
      <c r="I83" s="56">
        <v>348</v>
      </c>
      <c r="J83" s="57">
        <f t="shared" si="22"/>
        <v>692</v>
      </c>
      <c r="K83" s="55">
        <v>0</v>
      </c>
      <c r="L83" s="56">
        <v>0</v>
      </c>
      <c r="M83" s="57">
        <f t="shared" si="23"/>
        <v>0</v>
      </c>
      <c r="N83" s="3">
        <f t="shared" si="33"/>
        <v>0.13008571960454526</v>
      </c>
      <c r="O83" s="3">
        <f t="shared" si="31"/>
        <v>0.20150905964465327</v>
      </c>
      <c r="P83" s="4">
        <f t="shared" si="32"/>
        <v>0.16600381546286547</v>
      </c>
      <c r="Q83" s="41"/>
      <c r="R83" s="58">
        <f t="shared" si="25"/>
        <v>28.098515434581778</v>
      </c>
      <c r="S83" s="58">
        <f t="shared" si="26"/>
        <v>43.525956883245101</v>
      </c>
      <c r="T83" s="58">
        <f t="shared" si="27"/>
        <v>35.85682413997894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4906.1216448485793</v>
      </c>
      <c r="F84" s="61">
        <v>7120.9999999999991</v>
      </c>
      <c r="G84" s="62">
        <f t="shared" si="24"/>
        <v>12027.121644848579</v>
      </c>
      <c r="H84" s="67">
        <v>344</v>
      </c>
      <c r="I84" s="61">
        <v>342</v>
      </c>
      <c r="J84" s="57">
        <f t="shared" si="22"/>
        <v>686</v>
      </c>
      <c r="K84" s="67">
        <v>0</v>
      </c>
      <c r="L84" s="61">
        <v>0</v>
      </c>
      <c r="M84" s="57">
        <f t="shared" si="23"/>
        <v>0</v>
      </c>
      <c r="N84" s="6">
        <f t="shared" si="33"/>
        <v>6.6027692248715811E-2</v>
      </c>
      <c r="O84" s="6">
        <f t="shared" si="31"/>
        <v>9.6396469568984178E-2</v>
      </c>
      <c r="P84" s="7">
        <f t="shared" si="32"/>
        <v>8.1167811554155728E-2</v>
      </c>
      <c r="Q84" s="41"/>
      <c r="R84" s="58">
        <f t="shared" si="25"/>
        <v>14.261981525722614</v>
      </c>
      <c r="S84" s="58">
        <f t="shared" si="26"/>
        <v>20.821637426900583</v>
      </c>
      <c r="T84" s="58">
        <f t="shared" si="27"/>
        <v>17.532247295697637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2177.5821477074301</v>
      </c>
      <c r="F85" s="64">
        <v>4179.2928421979877</v>
      </c>
      <c r="G85" s="65">
        <f t="shared" ref="G85:G86" si="34">+E85+F85</f>
        <v>6356.8749899054183</v>
      </c>
      <c r="H85" s="71">
        <v>98</v>
      </c>
      <c r="I85" s="64">
        <v>110</v>
      </c>
      <c r="J85" s="65">
        <f t="shared" ref="J85:J86" si="35">+H85+I85</f>
        <v>208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0.10287141665284534</v>
      </c>
      <c r="O85" s="3">
        <f t="shared" si="31"/>
        <v>0.17589616339217121</v>
      </c>
      <c r="P85" s="4">
        <f t="shared" si="32"/>
        <v>0.14149027310152729</v>
      </c>
      <c r="Q85" s="41"/>
      <c r="R85" s="58">
        <f t="shared" si="25"/>
        <v>22.220225997014591</v>
      </c>
      <c r="S85" s="58">
        <f t="shared" si="26"/>
        <v>37.993571292708978</v>
      </c>
      <c r="T85" s="58">
        <f t="shared" si="27"/>
        <v>30.561898989929894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2008.702747587356</v>
      </c>
      <c r="F86" s="61">
        <v>4008.0000000000009</v>
      </c>
      <c r="G86" s="62">
        <f t="shared" si="34"/>
        <v>6016.7027475873565</v>
      </c>
      <c r="H86" s="72">
        <v>93</v>
      </c>
      <c r="I86" s="61">
        <v>95</v>
      </c>
      <c r="J86" s="62">
        <f t="shared" si="35"/>
        <v>188</v>
      </c>
      <c r="K86" s="72">
        <v>0</v>
      </c>
      <c r="L86" s="61">
        <v>0</v>
      </c>
      <c r="M86" s="62">
        <f t="shared" si="36"/>
        <v>0</v>
      </c>
      <c r="N86" s="6">
        <f t="shared" si="33"/>
        <v>9.9995158681170648E-2</v>
      </c>
      <c r="O86" s="6">
        <f t="shared" si="31"/>
        <v>0.19532163742690062</v>
      </c>
      <c r="P86" s="7">
        <f t="shared" si="32"/>
        <v>0.14816545379204482</v>
      </c>
      <c r="Q86" s="41"/>
      <c r="R86" s="58">
        <f t="shared" si="25"/>
        <v>21.598954275132861</v>
      </c>
      <c r="S86" s="58">
        <f t="shared" si="26"/>
        <v>42.189473684210533</v>
      </c>
      <c r="T86" s="58">
        <f t="shared" si="27"/>
        <v>32.00373801908168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1209420.6343489487</v>
      </c>
    </row>
    <row r="91" spans="2:20" x14ac:dyDescent="0.25">
      <c r="C91" t="s">
        <v>112</v>
      </c>
      <c r="D91" s="78">
        <f>SUMPRODUCT(((((J5:J86)*216)+((M5:M86)*248))*((D5:D86))/1000))</f>
        <v>5351174.4352799999</v>
      </c>
    </row>
    <row r="92" spans="2:20" x14ac:dyDescent="0.25">
      <c r="C92" t="s">
        <v>111</v>
      </c>
      <c r="D92" s="39">
        <f>+D90/D91</f>
        <v>0.22601031773049757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0.2109102983815741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294</v>
      </c>
      <c r="F5" s="56">
        <v>1300.5639305118548</v>
      </c>
      <c r="G5" s="57">
        <f>+E5+F5</f>
        <v>1594.5639305118548</v>
      </c>
      <c r="H5" s="56">
        <v>159</v>
      </c>
      <c r="I5" s="56">
        <v>114</v>
      </c>
      <c r="J5" s="57">
        <f>+H5+I5</f>
        <v>273</v>
      </c>
      <c r="K5" s="56">
        <v>0</v>
      </c>
      <c r="L5" s="56">
        <v>0</v>
      </c>
      <c r="M5" s="57">
        <f>+K5+L5</f>
        <v>0</v>
      </c>
      <c r="N5" s="32">
        <f>+E5/(H5*216+K5*248)</f>
        <v>8.5604472396925233E-3</v>
      </c>
      <c r="O5" s="32">
        <f t="shared" ref="O5:O80" si="0">+F5/(I5*216+L5*248)</f>
        <v>5.2816923753730295E-2</v>
      </c>
      <c r="P5" s="33">
        <f t="shared" ref="P5:P80" si="1">+G5/(J5*216+M5*248)</f>
        <v>2.7041173696103898E-2</v>
      </c>
      <c r="Q5" s="41"/>
      <c r="R5" s="58">
        <f>+E5/(H5+K5)</f>
        <v>1.8490566037735849</v>
      </c>
      <c r="S5" s="58">
        <f t="shared" ref="S5" si="2">+F5/(I5+L5)</f>
        <v>11.408455530805744</v>
      </c>
      <c r="T5" s="58">
        <f t="shared" ref="T5" si="3">+G5/(J5+M5)</f>
        <v>5.8408935183584427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488.93668534580411</v>
      </c>
      <c r="F6" s="56">
        <v>2424.7648983715812</v>
      </c>
      <c r="G6" s="57">
        <f t="shared" ref="G6:G70" si="4">+E6+F6</f>
        <v>2913.7015837173853</v>
      </c>
      <c r="H6" s="56">
        <v>159</v>
      </c>
      <c r="I6" s="56">
        <v>121</v>
      </c>
      <c r="J6" s="57">
        <f t="shared" ref="J6:J59" si="5">+H6+I6</f>
        <v>280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1.4236451355281975E-2</v>
      </c>
      <c r="O6" s="32">
        <f t="shared" ref="O6:O16" si="8">+F6/(I6*216+L6*248)</f>
        <v>9.2774904284189677E-2</v>
      </c>
      <c r="P6" s="33">
        <f t="shared" ref="P6:P16" si="9">+G6/(J6*216+M6*248)</f>
        <v>4.817628279955994E-2</v>
      </c>
      <c r="Q6" s="41"/>
      <c r="R6" s="58">
        <f t="shared" ref="R6:R70" si="10">+E6/(H6+K6)</f>
        <v>3.0750734927409065</v>
      </c>
      <c r="S6" s="58">
        <f t="shared" ref="S6:S70" si="11">+F6/(I6+L6)</f>
        <v>20.039379325384967</v>
      </c>
      <c r="T6" s="58">
        <f t="shared" ref="T6:T70" si="12">+G6/(J6+M6)</f>
        <v>10.406077084704947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739.28489680839459</v>
      </c>
      <c r="F7" s="56">
        <v>3178.5543518213622</v>
      </c>
      <c r="G7" s="57">
        <f t="shared" si="4"/>
        <v>3917.8392486297566</v>
      </c>
      <c r="H7" s="56">
        <v>159</v>
      </c>
      <c r="I7" s="56">
        <v>125</v>
      </c>
      <c r="J7" s="57">
        <f t="shared" si="5"/>
        <v>284</v>
      </c>
      <c r="K7" s="56">
        <v>0</v>
      </c>
      <c r="L7" s="56">
        <v>0</v>
      </c>
      <c r="M7" s="57">
        <f t="shared" si="6"/>
        <v>0</v>
      </c>
      <c r="N7" s="32">
        <f t="shared" si="7"/>
        <v>2.1525882157244193E-2</v>
      </c>
      <c r="O7" s="32">
        <f t="shared" si="8"/>
        <v>0.11772423525264304</v>
      </c>
      <c r="P7" s="33">
        <f t="shared" si="9"/>
        <v>6.3866706583035934E-2</v>
      </c>
      <c r="Q7" s="41"/>
      <c r="R7" s="58">
        <f t="shared" si="10"/>
        <v>4.6495905459647462</v>
      </c>
      <c r="S7" s="58">
        <f t="shared" si="11"/>
        <v>25.428434814570899</v>
      </c>
      <c r="T7" s="58">
        <f t="shared" si="12"/>
        <v>13.795208621935762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889.86763179980244</v>
      </c>
      <c r="F8" s="56">
        <v>3596.2916740102555</v>
      </c>
      <c r="G8" s="57">
        <f t="shared" si="4"/>
        <v>4486.159305810058</v>
      </c>
      <c r="H8" s="56">
        <v>175</v>
      </c>
      <c r="I8" s="56">
        <v>125</v>
      </c>
      <c r="J8" s="57">
        <f t="shared" si="5"/>
        <v>300</v>
      </c>
      <c r="K8" s="56">
        <v>0</v>
      </c>
      <c r="L8" s="56">
        <v>0</v>
      </c>
      <c r="M8" s="57">
        <f t="shared" si="6"/>
        <v>0</v>
      </c>
      <c r="N8" s="32">
        <f t="shared" si="7"/>
        <v>2.3541471740735516E-2</v>
      </c>
      <c r="O8" s="32">
        <f t="shared" si="8"/>
        <v>0.13319598792630577</v>
      </c>
      <c r="P8" s="33">
        <f t="shared" si="9"/>
        <v>6.9230853484723118E-2</v>
      </c>
      <c r="Q8" s="41"/>
      <c r="R8" s="58">
        <f t="shared" si="10"/>
        <v>5.0849578959988708</v>
      </c>
      <c r="S8" s="58">
        <f t="shared" si="11"/>
        <v>28.770333392082044</v>
      </c>
      <c r="T8" s="58">
        <f t="shared" si="12"/>
        <v>14.953864352700194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1373.740097137837</v>
      </c>
      <c r="F9" s="56">
        <v>4368.0977162443778</v>
      </c>
      <c r="G9" s="57">
        <f t="shared" si="4"/>
        <v>5741.8378133822152</v>
      </c>
      <c r="H9" s="56">
        <v>161</v>
      </c>
      <c r="I9" s="56">
        <v>114</v>
      </c>
      <c r="J9" s="57">
        <f t="shared" si="5"/>
        <v>275</v>
      </c>
      <c r="K9" s="56">
        <v>0</v>
      </c>
      <c r="L9" s="56">
        <v>0</v>
      </c>
      <c r="M9" s="57">
        <f t="shared" si="6"/>
        <v>0</v>
      </c>
      <c r="N9" s="32">
        <f t="shared" si="7"/>
        <v>3.9502533274034878E-2</v>
      </c>
      <c r="O9" s="32">
        <f t="shared" si="8"/>
        <v>0.17739188256353061</v>
      </c>
      <c r="P9" s="33">
        <f t="shared" si="9"/>
        <v>9.6663936252225843E-2</v>
      </c>
      <c r="Q9" s="41"/>
      <c r="R9" s="58">
        <f t="shared" si="10"/>
        <v>8.5325471871915344</v>
      </c>
      <c r="S9" s="58">
        <f t="shared" si="11"/>
        <v>38.316646633722613</v>
      </c>
      <c r="T9" s="58">
        <f t="shared" si="12"/>
        <v>20.879410230480783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1631.1048104116385</v>
      </c>
      <c r="F10" s="56">
        <v>5074.3228216732196</v>
      </c>
      <c r="G10" s="57">
        <f t="shared" si="4"/>
        <v>6705.4276320848585</v>
      </c>
      <c r="H10" s="56">
        <v>159</v>
      </c>
      <c r="I10" s="56">
        <v>114</v>
      </c>
      <c r="J10" s="57">
        <f t="shared" si="5"/>
        <v>273</v>
      </c>
      <c r="K10" s="56">
        <v>0</v>
      </c>
      <c r="L10" s="56">
        <v>0</v>
      </c>
      <c r="M10" s="57">
        <f t="shared" si="6"/>
        <v>0</v>
      </c>
      <c r="N10" s="32">
        <f t="shared" si="7"/>
        <v>4.7493151945365665E-2</v>
      </c>
      <c r="O10" s="32">
        <f t="shared" si="8"/>
        <v>0.20607223934670318</v>
      </c>
      <c r="P10" s="33">
        <f t="shared" si="9"/>
        <v>0.1137129906404297</v>
      </c>
      <c r="Q10" s="41"/>
      <c r="R10" s="58">
        <f t="shared" si="10"/>
        <v>10.258520820198985</v>
      </c>
      <c r="S10" s="58">
        <f t="shared" si="11"/>
        <v>44.511603698887889</v>
      </c>
      <c r="T10" s="58">
        <f t="shared" si="12"/>
        <v>24.562005978332817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2380.962830191645</v>
      </c>
      <c r="F11" s="56">
        <v>6115.3050296201218</v>
      </c>
      <c r="G11" s="57">
        <f t="shared" si="4"/>
        <v>8496.2678598117673</v>
      </c>
      <c r="H11" s="56">
        <v>159</v>
      </c>
      <c r="I11" s="56">
        <v>114</v>
      </c>
      <c r="J11" s="57">
        <f t="shared" si="5"/>
        <v>273</v>
      </c>
      <c r="K11" s="56">
        <v>0</v>
      </c>
      <c r="L11" s="56">
        <v>0</v>
      </c>
      <c r="M11" s="57">
        <f t="shared" si="6"/>
        <v>0</v>
      </c>
      <c r="N11" s="32">
        <f t="shared" si="7"/>
        <v>6.9326893494981515E-2</v>
      </c>
      <c r="O11" s="32">
        <f t="shared" si="8"/>
        <v>0.24834734525747734</v>
      </c>
      <c r="P11" s="33">
        <f t="shared" si="9"/>
        <v>0.1440826865386611</v>
      </c>
      <c r="Q11" s="41"/>
      <c r="R11" s="58">
        <f t="shared" si="10"/>
        <v>14.974608994916007</v>
      </c>
      <c r="S11" s="58">
        <f t="shared" si="11"/>
        <v>53.643026575615103</v>
      </c>
      <c r="T11" s="58">
        <f t="shared" si="12"/>
        <v>31.121860292350796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2606.3896153164033</v>
      </c>
      <c r="F12" s="56">
        <v>6312.5291166398893</v>
      </c>
      <c r="G12" s="57">
        <f t="shared" si="4"/>
        <v>8918.9187319562916</v>
      </c>
      <c r="H12" s="56">
        <v>137</v>
      </c>
      <c r="I12" s="56">
        <v>114</v>
      </c>
      <c r="J12" s="57">
        <f t="shared" si="5"/>
        <v>251</v>
      </c>
      <c r="K12" s="56">
        <v>0</v>
      </c>
      <c r="L12" s="56">
        <v>0</v>
      </c>
      <c r="M12" s="57">
        <f t="shared" si="6"/>
        <v>0</v>
      </c>
      <c r="N12" s="32">
        <f t="shared" si="7"/>
        <v>8.8077507952027678E-2</v>
      </c>
      <c r="O12" s="32">
        <f t="shared" si="8"/>
        <v>0.25635677049382266</v>
      </c>
      <c r="P12" s="33">
        <f t="shared" si="9"/>
        <v>0.16450713317021343</v>
      </c>
      <c r="Q12" s="41"/>
      <c r="R12" s="58">
        <f t="shared" si="10"/>
        <v>19.02474171763798</v>
      </c>
      <c r="S12" s="58">
        <f t="shared" si="11"/>
        <v>55.373062426665697</v>
      </c>
      <c r="T12" s="58">
        <f t="shared" si="12"/>
        <v>35.533540764766101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2768.9644894490725</v>
      </c>
      <c r="F13" s="56">
        <v>6407.7074437643114</v>
      </c>
      <c r="G13" s="57">
        <f t="shared" si="4"/>
        <v>9176.6719332133835</v>
      </c>
      <c r="H13" s="56">
        <v>119</v>
      </c>
      <c r="I13" s="56">
        <v>116</v>
      </c>
      <c r="J13" s="57">
        <f t="shared" si="5"/>
        <v>235</v>
      </c>
      <c r="K13" s="56">
        <v>0</v>
      </c>
      <c r="L13" s="56">
        <v>0</v>
      </c>
      <c r="M13" s="57">
        <f t="shared" si="6"/>
        <v>0</v>
      </c>
      <c r="N13" s="32">
        <f t="shared" si="7"/>
        <v>0.1077250423844177</v>
      </c>
      <c r="O13" s="32">
        <f t="shared" si="8"/>
        <v>0.25573545034180684</v>
      </c>
      <c r="P13" s="33">
        <f t="shared" si="9"/>
        <v>0.18078549907827784</v>
      </c>
      <c r="Q13" s="41"/>
      <c r="R13" s="58">
        <f t="shared" si="10"/>
        <v>23.268609155034223</v>
      </c>
      <c r="S13" s="58">
        <f t="shared" si="11"/>
        <v>55.23885727383027</v>
      </c>
      <c r="T13" s="58">
        <f t="shared" si="12"/>
        <v>39.049667800908011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3462.7290723672054</v>
      </c>
      <c r="F14" s="56">
        <v>7483.065158466783</v>
      </c>
      <c r="G14" s="57">
        <f t="shared" si="4"/>
        <v>10945.794230833988</v>
      </c>
      <c r="H14" s="56">
        <v>119</v>
      </c>
      <c r="I14" s="56">
        <v>138</v>
      </c>
      <c r="J14" s="57">
        <f t="shared" si="5"/>
        <v>257</v>
      </c>
      <c r="K14" s="56">
        <v>0</v>
      </c>
      <c r="L14" s="56">
        <v>0</v>
      </c>
      <c r="M14" s="57">
        <f t="shared" si="6"/>
        <v>0</v>
      </c>
      <c r="N14" s="32">
        <f t="shared" si="7"/>
        <v>0.13471557237656417</v>
      </c>
      <c r="O14" s="32">
        <f t="shared" si="8"/>
        <v>0.25104217520352867</v>
      </c>
      <c r="P14" s="33">
        <f t="shared" si="9"/>
        <v>0.19717888440038167</v>
      </c>
      <c r="Q14" s="41"/>
      <c r="R14" s="58">
        <f t="shared" si="10"/>
        <v>29.098563633337861</v>
      </c>
      <c r="S14" s="58">
        <f t="shared" si="11"/>
        <v>54.225109843962194</v>
      </c>
      <c r="T14" s="58">
        <f t="shared" si="12"/>
        <v>42.590639030482443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7670.2535779368163</v>
      </c>
      <c r="F15" s="56">
        <v>12310.832883663641</v>
      </c>
      <c r="G15" s="57">
        <f t="shared" si="4"/>
        <v>19981.086461600458</v>
      </c>
      <c r="H15" s="56">
        <v>270</v>
      </c>
      <c r="I15" s="56">
        <v>239</v>
      </c>
      <c r="J15" s="57">
        <f t="shared" si="5"/>
        <v>509</v>
      </c>
      <c r="K15" s="56">
        <v>130</v>
      </c>
      <c r="L15" s="56">
        <v>110</v>
      </c>
      <c r="M15" s="57">
        <f t="shared" si="6"/>
        <v>240</v>
      </c>
      <c r="N15" s="32">
        <f t="shared" si="7"/>
        <v>8.4698029791705126E-2</v>
      </c>
      <c r="O15" s="32">
        <f t="shared" si="8"/>
        <v>0.15602292511993868</v>
      </c>
      <c r="P15" s="33">
        <f t="shared" si="9"/>
        <v>0.1179075583109124</v>
      </c>
      <c r="Q15" s="41"/>
      <c r="R15" s="58">
        <f t="shared" si="10"/>
        <v>19.175633944842041</v>
      </c>
      <c r="S15" s="58">
        <f t="shared" si="11"/>
        <v>35.274592789867164</v>
      </c>
      <c r="T15" s="58">
        <f t="shared" si="12"/>
        <v>26.677017972764297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13908.520128813949</v>
      </c>
      <c r="F16" s="56">
        <v>25007.790623906207</v>
      </c>
      <c r="G16" s="57">
        <f t="shared" si="4"/>
        <v>38916.310752720157</v>
      </c>
      <c r="H16" s="56">
        <v>331</v>
      </c>
      <c r="I16" s="56">
        <v>299</v>
      </c>
      <c r="J16" s="57">
        <f t="shared" si="5"/>
        <v>630</v>
      </c>
      <c r="K16" s="56">
        <v>250</v>
      </c>
      <c r="L16" s="56">
        <v>187</v>
      </c>
      <c r="M16" s="57">
        <f t="shared" si="6"/>
        <v>437</v>
      </c>
      <c r="N16" s="32">
        <f t="shared" si="7"/>
        <v>0.10418679307854879</v>
      </c>
      <c r="O16" s="32">
        <f t="shared" si="8"/>
        <v>0.22537662782900331</v>
      </c>
      <c r="P16" s="33">
        <f t="shared" si="9"/>
        <v>0.15919556383447392</v>
      </c>
      <c r="Q16" s="41"/>
      <c r="R16" s="58">
        <f t="shared" si="10"/>
        <v>23.938933096065316</v>
      </c>
      <c r="S16" s="58">
        <f t="shared" si="11"/>
        <v>51.456359308448988</v>
      </c>
      <c r="T16" s="58">
        <f t="shared" si="12"/>
        <v>36.472643629540919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15616.708566154328</v>
      </c>
      <c r="F17" s="56">
        <v>26920.471866448621</v>
      </c>
      <c r="G17" s="57">
        <f t="shared" si="4"/>
        <v>42537.180432602952</v>
      </c>
      <c r="H17" s="56">
        <v>319</v>
      </c>
      <c r="I17" s="56">
        <v>299</v>
      </c>
      <c r="J17" s="57">
        <f t="shared" si="5"/>
        <v>618</v>
      </c>
      <c r="K17" s="56">
        <v>246</v>
      </c>
      <c r="L17" s="56">
        <v>198</v>
      </c>
      <c r="M17" s="57">
        <f t="shared" si="6"/>
        <v>444</v>
      </c>
      <c r="N17" s="32">
        <f t="shared" ref="N17:N81" si="13">+E17/(H17*216+K17*248)</f>
        <v>0.12020990028753563</v>
      </c>
      <c r="O17" s="32">
        <f t="shared" si="0"/>
        <v>0.23679255388826104</v>
      </c>
      <c r="P17" s="33">
        <f t="shared" si="1"/>
        <v>0.17461896729311557</v>
      </c>
      <c r="Q17" s="41"/>
      <c r="R17" s="58">
        <f t="shared" si="10"/>
        <v>27.640192152485536</v>
      </c>
      <c r="S17" s="58">
        <f t="shared" si="11"/>
        <v>54.165939369111911</v>
      </c>
      <c r="T17" s="58">
        <f t="shared" si="12"/>
        <v>40.053842215257021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21949.591192211232</v>
      </c>
      <c r="F18" s="56">
        <v>31569.604966482962</v>
      </c>
      <c r="G18" s="57">
        <f t="shared" si="4"/>
        <v>53519.196158694191</v>
      </c>
      <c r="H18" s="56">
        <v>319</v>
      </c>
      <c r="I18" s="56">
        <v>302</v>
      </c>
      <c r="J18" s="57">
        <f t="shared" si="5"/>
        <v>621</v>
      </c>
      <c r="K18" s="56">
        <v>246</v>
      </c>
      <c r="L18" s="56">
        <v>196</v>
      </c>
      <c r="M18" s="57">
        <f t="shared" si="6"/>
        <v>442</v>
      </c>
      <c r="N18" s="32">
        <f t="shared" si="13"/>
        <v>0.16895738032061111</v>
      </c>
      <c r="O18" s="32">
        <f t="shared" si="0"/>
        <v>0.27731557419609065</v>
      </c>
      <c r="P18" s="33">
        <f t="shared" si="1"/>
        <v>0.21956413140689796</v>
      </c>
      <c r="Q18" s="41"/>
      <c r="R18" s="58">
        <f t="shared" si="10"/>
        <v>38.848833968515457</v>
      </c>
      <c r="S18" s="58">
        <f t="shared" si="11"/>
        <v>63.392781057194703</v>
      </c>
      <c r="T18" s="58">
        <f t="shared" si="12"/>
        <v>50.347315295102717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30848.515299825707</v>
      </c>
      <c r="F19" s="56">
        <v>37646.871541044951</v>
      </c>
      <c r="G19" s="57">
        <f t="shared" si="4"/>
        <v>68495.386840870662</v>
      </c>
      <c r="H19" s="56">
        <v>309</v>
      </c>
      <c r="I19" s="56">
        <v>302</v>
      </c>
      <c r="J19" s="57">
        <f t="shared" si="5"/>
        <v>611</v>
      </c>
      <c r="K19" s="56">
        <v>258</v>
      </c>
      <c r="L19" s="56">
        <v>192</v>
      </c>
      <c r="M19" s="57">
        <f t="shared" si="6"/>
        <v>450</v>
      </c>
      <c r="N19" s="32">
        <f t="shared" si="13"/>
        <v>0.23597481258663566</v>
      </c>
      <c r="O19" s="32">
        <f t="shared" si="0"/>
        <v>0.33360690079615901</v>
      </c>
      <c r="P19" s="33">
        <f t="shared" si="1"/>
        <v>0.28120745410414272</v>
      </c>
      <c r="Q19" s="41"/>
      <c r="R19" s="58">
        <f t="shared" si="10"/>
        <v>54.406552557011828</v>
      </c>
      <c r="S19" s="58">
        <f t="shared" si="11"/>
        <v>76.208241985920949</v>
      </c>
      <c r="T19" s="58">
        <f t="shared" si="12"/>
        <v>64.557386277917686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40851.604583194014</v>
      </c>
      <c r="F20" s="56">
        <v>49348.612570371188</v>
      </c>
      <c r="G20" s="57">
        <f t="shared" si="4"/>
        <v>90200.217153565201</v>
      </c>
      <c r="H20" s="56">
        <v>317</v>
      </c>
      <c r="I20" s="56">
        <v>299</v>
      </c>
      <c r="J20" s="57">
        <f t="shared" si="5"/>
        <v>616</v>
      </c>
      <c r="K20" s="56">
        <v>258</v>
      </c>
      <c r="L20" s="56">
        <v>205</v>
      </c>
      <c r="M20" s="57">
        <f t="shared" si="6"/>
        <v>463</v>
      </c>
      <c r="N20" s="32">
        <f t="shared" si="13"/>
        <v>0.30841641438057932</v>
      </c>
      <c r="O20" s="32">
        <f t="shared" si="0"/>
        <v>0.42754204125980028</v>
      </c>
      <c r="P20" s="33">
        <f t="shared" si="1"/>
        <v>0.36388662721302728</v>
      </c>
      <c r="Q20" s="41"/>
      <c r="R20" s="58">
        <f t="shared" si="10"/>
        <v>71.046268840337419</v>
      </c>
      <c r="S20" s="58">
        <f t="shared" si="11"/>
        <v>97.913913830101563</v>
      </c>
      <c r="T20" s="58">
        <f t="shared" si="12"/>
        <v>83.59612340460167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40675.450850426285</v>
      </c>
      <c r="F21" s="56">
        <v>48649.545010739916</v>
      </c>
      <c r="G21" s="57">
        <f t="shared" si="4"/>
        <v>89324.9958611662</v>
      </c>
      <c r="H21" s="56">
        <v>339</v>
      </c>
      <c r="I21" s="56">
        <v>299</v>
      </c>
      <c r="J21" s="57">
        <f t="shared" si="5"/>
        <v>638</v>
      </c>
      <c r="K21" s="56">
        <v>233</v>
      </c>
      <c r="L21" s="56">
        <v>208</v>
      </c>
      <c r="M21" s="57">
        <f t="shared" si="6"/>
        <v>441</v>
      </c>
      <c r="N21" s="32">
        <f t="shared" si="13"/>
        <v>0.31048066416116793</v>
      </c>
      <c r="O21" s="32">
        <f t="shared" si="0"/>
        <v>0.41878611158615037</v>
      </c>
      <c r="P21" s="33">
        <f t="shared" si="1"/>
        <v>0.36138215628202658</v>
      </c>
      <c r="Q21" s="41"/>
      <c r="R21" s="58">
        <f t="shared" si="10"/>
        <v>71.110928060185813</v>
      </c>
      <c r="S21" s="58">
        <f t="shared" si="11"/>
        <v>95.955710080354862</v>
      </c>
      <c r="T21" s="58">
        <f t="shared" si="12"/>
        <v>82.784982262433914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39580.19525599281</v>
      </c>
      <c r="F22" s="56">
        <v>45237.749022572549</v>
      </c>
      <c r="G22" s="57">
        <f t="shared" si="4"/>
        <v>84817.944278565352</v>
      </c>
      <c r="H22" s="56">
        <v>345</v>
      </c>
      <c r="I22" s="56">
        <v>308</v>
      </c>
      <c r="J22" s="57">
        <f t="shared" si="5"/>
        <v>653</v>
      </c>
      <c r="K22" s="56">
        <v>225</v>
      </c>
      <c r="L22" s="56">
        <v>207</v>
      </c>
      <c r="M22" s="57">
        <f t="shared" si="6"/>
        <v>432</v>
      </c>
      <c r="N22" s="32">
        <f t="shared" si="13"/>
        <v>0.30371543321050348</v>
      </c>
      <c r="O22" s="32">
        <f t="shared" si="0"/>
        <v>0.3838131153072401</v>
      </c>
      <c r="P22" s="33">
        <f t="shared" si="1"/>
        <v>0.34175428020567544</v>
      </c>
      <c r="Q22" s="41"/>
      <c r="R22" s="58">
        <f t="shared" si="10"/>
        <v>69.438939045601416</v>
      </c>
      <c r="S22" s="58">
        <f t="shared" si="11"/>
        <v>87.840289364218535</v>
      </c>
      <c r="T22" s="58">
        <f t="shared" si="12"/>
        <v>78.173220533239956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38467.231045538603</v>
      </c>
      <c r="F23" s="56">
        <v>34224.366212661145</v>
      </c>
      <c r="G23" s="57">
        <f t="shared" si="4"/>
        <v>72691.597258199748</v>
      </c>
      <c r="H23" s="56">
        <v>322</v>
      </c>
      <c r="I23" s="56">
        <v>320</v>
      </c>
      <c r="J23" s="57">
        <f t="shared" si="5"/>
        <v>642</v>
      </c>
      <c r="K23" s="56">
        <v>230</v>
      </c>
      <c r="L23" s="56">
        <v>207</v>
      </c>
      <c r="M23" s="57">
        <f t="shared" si="6"/>
        <v>437</v>
      </c>
      <c r="N23" s="32">
        <f t="shared" si="13"/>
        <v>0.30386778821362015</v>
      </c>
      <c r="O23" s="32">
        <f t="shared" si="0"/>
        <v>0.28412338291709127</v>
      </c>
      <c r="P23" s="33">
        <f t="shared" si="1"/>
        <v>0.29424078421278355</v>
      </c>
      <c r="Q23" s="41"/>
      <c r="R23" s="58">
        <f t="shared" si="10"/>
        <v>69.687012763656895</v>
      </c>
      <c r="S23" s="58">
        <f t="shared" si="11"/>
        <v>64.941871371273521</v>
      </c>
      <c r="T23" s="58">
        <f t="shared" si="12"/>
        <v>67.369413584985864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36170.131199995281</v>
      </c>
      <c r="F24" s="56">
        <v>30488.624383009879</v>
      </c>
      <c r="G24" s="57">
        <f t="shared" si="4"/>
        <v>66658.755583005157</v>
      </c>
      <c r="H24" s="56">
        <v>316</v>
      </c>
      <c r="I24" s="56">
        <v>330</v>
      </c>
      <c r="J24" s="57">
        <f t="shared" si="5"/>
        <v>646</v>
      </c>
      <c r="K24" s="56">
        <v>236</v>
      </c>
      <c r="L24" s="56">
        <v>194</v>
      </c>
      <c r="M24" s="57">
        <f t="shared" si="6"/>
        <v>430</v>
      </c>
      <c r="N24" s="32">
        <f t="shared" si="13"/>
        <v>0.28528939929324898</v>
      </c>
      <c r="O24" s="32">
        <f t="shared" si="0"/>
        <v>0.25536572285421033</v>
      </c>
      <c r="P24" s="33">
        <f t="shared" si="1"/>
        <v>0.27077682464174069</v>
      </c>
      <c r="Q24" s="41"/>
      <c r="R24" s="58">
        <f t="shared" si="10"/>
        <v>65.525599999991456</v>
      </c>
      <c r="S24" s="58">
        <f t="shared" si="11"/>
        <v>58.184397677499767</v>
      </c>
      <c r="T24" s="58">
        <f t="shared" si="12"/>
        <v>61.95051634108286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34525.191391164895</v>
      </c>
      <c r="F25" s="56">
        <v>29353.515465535049</v>
      </c>
      <c r="G25" s="57">
        <f t="shared" si="4"/>
        <v>63878.706856699944</v>
      </c>
      <c r="H25" s="56">
        <v>306</v>
      </c>
      <c r="I25" s="56">
        <v>337</v>
      </c>
      <c r="J25" s="57">
        <f t="shared" si="5"/>
        <v>643</v>
      </c>
      <c r="K25" s="56">
        <v>238</v>
      </c>
      <c r="L25" s="56">
        <v>189</v>
      </c>
      <c r="M25" s="57">
        <f t="shared" si="6"/>
        <v>427</v>
      </c>
      <c r="N25" s="32">
        <f t="shared" si="13"/>
        <v>0.27593663196263502</v>
      </c>
      <c r="O25" s="32">
        <f t="shared" si="0"/>
        <v>0.24529946738814554</v>
      </c>
      <c r="P25" s="33">
        <f t="shared" si="1"/>
        <v>0.2609594861457446</v>
      </c>
      <c r="Q25" s="41"/>
      <c r="R25" s="58">
        <f t="shared" si="10"/>
        <v>63.465425351406054</v>
      </c>
      <c r="S25" s="58">
        <f t="shared" si="11"/>
        <v>55.805162482005798</v>
      </c>
      <c r="T25" s="58">
        <f t="shared" si="12"/>
        <v>59.699726034299012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33189.518328281541</v>
      </c>
      <c r="F26" s="56">
        <v>27355.644276101208</v>
      </c>
      <c r="G26" s="57">
        <f t="shared" si="4"/>
        <v>60545.162604382749</v>
      </c>
      <c r="H26" s="56">
        <v>307</v>
      </c>
      <c r="I26" s="56">
        <v>351</v>
      </c>
      <c r="J26" s="57">
        <f t="shared" si="5"/>
        <v>658</v>
      </c>
      <c r="K26" s="56">
        <v>239</v>
      </c>
      <c r="L26" s="56">
        <v>188</v>
      </c>
      <c r="M26" s="57">
        <f t="shared" si="6"/>
        <v>427</v>
      </c>
      <c r="N26" s="32">
        <f t="shared" si="13"/>
        <v>0.26428142381419245</v>
      </c>
      <c r="O26" s="32">
        <f t="shared" si="0"/>
        <v>0.22342081244773937</v>
      </c>
      <c r="P26" s="33">
        <f t="shared" si="1"/>
        <v>0.24411009662122515</v>
      </c>
      <c r="Q26" s="41"/>
      <c r="R26" s="58">
        <f t="shared" si="10"/>
        <v>60.786663604911247</v>
      </c>
      <c r="S26" s="58">
        <f t="shared" si="11"/>
        <v>50.752586783119121</v>
      </c>
      <c r="T26" s="58">
        <f t="shared" si="12"/>
        <v>55.801993183762903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30003.396305125989</v>
      </c>
      <c r="F27" s="56">
        <v>23896.631392428899</v>
      </c>
      <c r="G27" s="57">
        <f t="shared" si="4"/>
        <v>53900.027697554891</v>
      </c>
      <c r="H27" s="56">
        <v>298</v>
      </c>
      <c r="I27" s="56">
        <v>356</v>
      </c>
      <c r="J27" s="57">
        <f t="shared" si="5"/>
        <v>654</v>
      </c>
      <c r="K27" s="56">
        <v>237</v>
      </c>
      <c r="L27" s="56">
        <v>187</v>
      </c>
      <c r="M27" s="57">
        <f t="shared" si="6"/>
        <v>424</v>
      </c>
      <c r="N27" s="32">
        <f t="shared" si="13"/>
        <v>0.24364480855848428</v>
      </c>
      <c r="O27" s="32">
        <f t="shared" si="0"/>
        <v>0.1938528732593687</v>
      </c>
      <c r="P27" s="33">
        <f t="shared" si="1"/>
        <v>0.21873590877846769</v>
      </c>
      <c r="Q27" s="41"/>
      <c r="R27" s="58">
        <f t="shared" si="10"/>
        <v>56.081114589020537</v>
      </c>
      <c r="S27" s="58">
        <f t="shared" si="11"/>
        <v>44.008529267824862</v>
      </c>
      <c r="T27" s="58">
        <f t="shared" si="12"/>
        <v>50.00002569346465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9179.0154041307542</v>
      </c>
      <c r="F28" s="56">
        <v>10185.072313490364</v>
      </c>
      <c r="G28" s="57">
        <f t="shared" si="4"/>
        <v>19364.087717621118</v>
      </c>
      <c r="H28" s="56">
        <v>182</v>
      </c>
      <c r="I28" s="56">
        <v>155</v>
      </c>
      <c r="J28" s="57">
        <f t="shared" si="5"/>
        <v>337</v>
      </c>
      <c r="K28" s="56">
        <v>0</v>
      </c>
      <c r="L28" s="56">
        <v>0</v>
      </c>
      <c r="M28" s="57">
        <f t="shared" si="6"/>
        <v>0</v>
      </c>
      <c r="N28" s="32">
        <f t="shared" si="13"/>
        <v>0.23349143783401388</v>
      </c>
      <c r="O28" s="32">
        <f t="shared" si="0"/>
        <v>0.30421362943519603</v>
      </c>
      <c r="P28" s="33">
        <f t="shared" si="1"/>
        <v>0.26601944880785139</v>
      </c>
      <c r="Q28" s="41"/>
      <c r="R28" s="58">
        <f t="shared" si="10"/>
        <v>50.434150572147004</v>
      </c>
      <c r="S28" s="58">
        <f t="shared" si="11"/>
        <v>65.710143958002348</v>
      </c>
      <c r="T28" s="58">
        <f t="shared" si="12"/>
        <v>57.460200942495902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8579.4940203535843</v>
      </c>
      <c r="F29" s="56">
        <v>10191.093010014234</v>
      </c>
      <c r="G29" s="57">
        <f t="shared" si="4"/>
        <v>18770.587030367817</v>
      </c>
      <c r="H29" s="56">
        <v>178</v>
      </c>
      <c r="I29" s="56">
        <v>161</v>
      </c>
      <c r="J29" s="57">
        <f t="shared" si="5"/>
        <v>339</v>
      </c>
      <c r="K29" s="56">
        <v>0</v>
      </c>
      <c r="L29" s="56">
        <v>0</v>
      </c>
      <c r="M29" s="57">
        <f t="shared" si="6"/>
        <v>0</v>
      </c>
      <c r="N29" s="32">
        <f t="shared" si="13"/>
        <v>0.22314539170707409</v>
      </c>
      <c r="O29" s="32">
        <f t="shared" si="0"/>
        <v>0.29304960346256714</v>
      </c>
      <c r="P29" s="33">
        <f t="shared" si="1"/>
        <v>0.25634473711307515</v>
      </c>
      <c r="Q29" s="41"/>
      <c r="R29" s="58">
        <f t="shared" si="10"/>
        <v>48.199404608728003</v>
      </c>
      <c r="S29" s="58">
        <f t="shared" si="11"/>
        <v>63.298714347914498</v>
      </c>
      <c r="T29" s="58">
        <f t="shared" si="12"/>
        <v>55.370463216424241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8322.4532411426553</v>
      </c>
      <c r="F30" s="56">
        <v>9977.2106958469903</v>
      </c>
      <c r="G30" s="57">
        <f t="shared" si="4"/>
        <v>18299.663936989644</v>
      </c>
      <c r="H30" s="56">
        <v>161</v>
      </c>
      <c r="I30" s="56">
        <v>174</v>
      </c>
      <c r="J30" s="57">
        <f t="shared" si="5"/>
        <v>335</v>
      </c>
      <c r="K30" s="56">
        <v>0</v>
      </c>
      <c r="L30" s="56">
        <v>0</v>
      </c>
      <c r="M30" s="57">
        <f t="shared" si="6"/>
        <v>0</v>
      </c>
      <c r="N30" s="32">
        <f t="shared" si="13"/>
        <v>0.2393160007229887</v>
      </c>
      <c r="O30" s="32">
        <f t="shared" si="0"/>
        <v>0.2654643118307522</v>
      </c>
      <c r="P30" s="33">
        <f t="shared" si="1"/>
        <v>0.25289751156702106</v>
      </c>
      <c r="Q30" s="41"/>
      <c r="R30" s="58">
        <f t="shared" si="10"/>
        <v>51.692256156165563</v>
      </c>
      <c r="S30" s="58">
        <f t="shared" si="11"/>
        <v>57.340291355442474</v>
      </c>
      <c r="T30" s="58">
        <f t="shared" si="12"/>
        <v>54.62586249847655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7679.8448841008167</v>
      </c>
      <c r="F31" s="56">
        <v>9336.0296226478786</v>
      </c>
      <c r="G31" s="57">
        <f t="shared" si="4"/>
        <v>17015.874506748696</v>
      </c>
      <c r="H31" s="56">
        <v>167</v>
      </c>
      <c r="I31" s="56">
        <v>156</v>
      </c>
      <c r="J31" s="57">
        <f t="shared" si="5"/>
        <v>323</v>
      </c>
      <c r="K31" s="56">
        <v>0</v>
      </c>
      <c r="L31" s="56">
        <v>0</v>
      </c>
      <c r="M31" s="57">
        <f t="shared" si="6"/>
        <v>0</v>
      </c>
      <c r="N31" s="32">
        <f t="shared" si="13"/>
        <v>0.2129032181221118</v>
      </c>
      <c r="O31" s="32">
        <f t="shared" si="0"/>
        <v>0.27706640618019585</v>
      </c>
      <c r="P31" s="33">
        <f t="shared" si="1"/>
        <v>0.24389225012539698</v>
      </c>
      <c r="Q31" s="41"/>
      <c r="R31" s="58">
        <f t="shared" si="10"/>
        <v>45.987095114376146</v>
      </c>
      <c r="S31" s="58">
        <f t="shared" si="11"/>
        <v>59.8463437349223</v>
      </c>
      <c r="T31" s="58">
        <f t="shared" si="12"/>
        <v>52.680726027085747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7277.8098886058278</v>
      </c>
      <c r="F32" s="56">
        <v>9097.3409339960217</v>
      </c>
      <c r="G32" s="57">
        <f t="shared" si="4"/>
        <v>16375.150822601849</v>
      </c>
      <c r="H32" s="56">
        <v>174</v>
      </c>
      <c r="I32" s="56">
        <v>156</v>
      </c>
      <c r="J32" s="57">
        <f t="shared" si="5"/>
        <v>330</v>
      </c>
      <c r="K32" s="56">
        <v>0</v>
      </c>
      <c r="L32" s="56">
        <v>0</v>
      </c>
      <c r="M32" s="57">
        <f t="shared" si="6"/>
        <v>0</v>
      </c>
      <c r="N32" s="32">
        <f t="shared" si="13"/>
        <v>0.19364117413276469</v>
      </c>
      <c r="O32" s="32">
        <f t="shared" si="0"/>
        <v>0.26998281499275945</v>
      </c>
      <c r="P32" s="33">
        <f t="shared" si="1"/>
        <v>0.2297299498120349</v>
      </c>
      <c r="Q32" s="41"/>
      <c r="R32" s="58">
        <f t="shared" si="10"/>
        <v>41.826493612677169</v>
      </c>
      <c r="S32" s="58">
        <f t="shared" si="11"/>
        <v>58.316288038436035</v>
      </c>
      <c r="T32" s="58">
        <f t="shared" si="12"/>
        <v>49.621669159399538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5547.8219486052612</v>
      </c>
      <c r="F33" s="56">
        <v>7040.8393010770551</v>
      </c>
      <c r="G33" s="57">
        <f t="shared" si="4"/>
        <v>12588.661249682316</v>
      </c>
      <c r="H33" s="56">
        <v>154</v>
      </c>
      <c r="I33" s="56">
        <v>156</v>
      </c>
      <c r="J33" s="57">
        <f t="shared" si="5"/>
        <v>310</v>
      </c>
      <c r="K33" s="56">
        <v>0</v>
      </c>
      <c r="L33" s="56">
        <v>0</v>
      </c>
      <c r="M33" s="57">
        <f t="shared" si="6"/>
        <v>0</v>
      </c>
      <c r="N33" s="32">
        <f t="shared" si="13"/>
        <v>0.16678156411150977</v>
      </c>
      <c r="O33" s="32">
        <f t="shared" si="0"/>
        <v>0.20895178362645581</v>
      </c>
      <c r="P33" s="33">
        <f t="shared" si="1"/>
        <v>0.18800270683516004</v>
      </c>
      <c r="Q33" s="41"/>
      <c r="R33" s="58">
        <f t="shared" si="10"/>
        <v>36.024817848086109</v>
      </c>
      <c r="S33" s="58">
        <f t="shared" si="11"/>
        <v>45.133585263314458</v>
      </c>
      <c r="T33" s="58">
        <f t="shared" si="12"/>
        <v>40.608584676394571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2611.8315147324756</v>
      </c>
      <c r="F34" s="56">
        <v>3041.141951934691</v>
      </c>
      <c r="G34" s="57">
        <f t="shared" si="4"/>
        <v>5652.9734666671666</v>
      </c>
      <c r="H34" s="56">
        <v>151</v>
      </c>
      <c r="I34" s="56">
        <v>183</v>
      </c>
      <c r="J34" s="57">
        <f t="shared" si="5"/>
        <v>334</v>
      </c>
      <c r="K34" s="56">
        <v>0</v>
      </c>
      <c r="L34" s="56">
        <v>0</v>
      </c>
      <c r="M34" s="57">
        <f t="shared" si="6"/>
        <v>0</v>
      </c>
      <c r="N34" s="32">
        <f t="shared" si="13"/>
        <v>8.0078228928515932E-2</v>
      </c>
      <c r="O34" s="32">
        <f t="shared" si="0"/>
        <v>7.6936398298287065E-2</v>
      </c>
      <c r="P34" s="33">
        <f t="shared" si="1"/>
        <v>7.8356806756863587E-2</v>
      </c>
      <c r="Q34" s="41"/>
      <c r="R34" s="58">
        <f t="shared" si="10"/>
        <v>17.296897448559442</v>
      </c>
      <c r="S34" s="58">
        <f t="shared" si="11"/>
        <v>16.618262032430007</v>
      </c>
      <c r="T34" s="58">
        <f t="shared" si="12"/>
        <v>16.925070259482535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1364.4569002818298</v>
      </c>
      <c r="F35" s="56">
        <v>1664.8555096879968</v>
      </c>
      <c r="G35" s="57">
        <f t="shared" si="4"/>
        <v>3029.3124099698266</v>
      </c>
      <c r="H35" s="56">
        <v>148</v>
      </c>
      <c r="I35" s="56">
        <v>175</v>
      </c>
      <c r="J35" s="57">
        <f t="shared" si="5"/>
        <v>323</v>
      </c>
      <c r="K35" s="56">
        <v>0</v>
      </c>
      <c r="L35" s="56">
        <v>0</v>
      </c>
      <c r="M35" s="57">
        <f t="shared" si="6"/>
        <v>0</v>
      </c>
      <c r="N35" s="32">
        <f t="shared" si="13"/>
        <v>4.2681960093901079E-2</v>
      </c>
      <c r="O35" s="32">
        <f t="shared" si="0"/>
        <v>4.404379655259251E-2</v>
      </c>
      <c r="P35" s="33">
        <f t="shared" si="1"/>
        <v>4.3419797184523372E-2</v>
      </c>
      <c r="Q35" s="41"/>
      <c r="R35" s="58">
        <f t="shared" si="10"/>
        <v>9.2193033802826339</v>
      </c>
      <c r="S35" s="58">
        <f t="shared" si="11"/>
        <v>9.5134600553599817</v>
      </c>
      <c r="T35" s="58">
        <f t="shared" si="12"/>
        <v>9.378676191857048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315.18675464690364</v>
      </c>
      <c r="F36" s="61">
        <v>363</v>
      </c>
      <c r="G36" s="62">
        <f t="shared" si="4"/>
        <v>678.18675464690364</v>
      </c>
      <c r="H36" s="61">
        <v>152</v>
      </c>
      <c r="I36" s="61">
        <v>175</v>
      </c>
      <c r="J36" s="62">
        <f t="shared" si="5"/>
        <v>327</v>
      </c>
      <c r="K36" s="61">
        <v>0</v>
      </c>
      <c r="L36" s="61">
        <v>0</v>
      </c>
      <c r="M36" s="62">
        <f t="shared" si="6"/>
        <v>0</v>
      </c>
      <c r="N36" s="34">
        <f t="shared" si="13"/>
        <v>9.5999864353954571E-3</v>
      </c>
      <c r="O36" s="34">
        <f t="shared" si="0"/>
        <v>9.6031746031746031E-3</v>
      </c>
      <c r="P36" s="35">
        <f t="shared" si="1"/>
        <v>9.6016926413934715E-3</v>
      </c>
      <c r="Q36" s="41"/>
      <c r="R36" s="58">
        <f t="shared" si="10"/>
        <v>2.0735970700454187</v>
      </c>
      <c r="S36" s="58">
        <f t="shared" si="11"/>
        <v>2.0742857142857143</v>
      </c>
      <c r="T36" s="58">
        <f t="shared" si="12"/>
        <v>2.0739656105409896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11226.823858495665</v>
      </c>
      <c r="F37" s="64">
        <v>9409.6675835483147</v>
      </c>
      <c r="G37" s="65">
        <f t="shared" si="4"/>
        <v>20636.491442043982</v>
      </c>
      <c r="H37" s="64">
        <v>75</v>
      </c>
      <c r="I37" s="64">
        <v>105</v>
      </c>
      <c r="J37" s="65">
        <f t="shared" si="5"/>
        <v>180</v>
      </c>
      <c r="K37" s="64">
        <v>130</v>
      </c>
      <c r="L37" s="64">
        <v>124</v>
      </c>
      <c r="M37" s="65">
        <f t="shared" si="6"/>
        <v>254</v>
      </c>
      <c r="N37" s="30">
        <f t="shared" si="13"/>
        <v>0.23176762713657442</v>
      </c>
      <c r="O37" s="30">
        <f t="shared" si="0"/>
        <v>0.17610547206820473</v>
      </c>
      <c r="P37" s="31">
        <f t="shared" si="1"/>
        <v>0.2025727524937567</v>
      </c>
      <c r="Q37" s="41"/>
      <c r="R37" s="58">
        <f t="shared" si="10"/>
        <v>54.764994431686169</v>
      </c>
      <c r="S37" s="58">
        <f t="shared" si="11"/>
        <v>41.090251456542859</v>
      </c>
      <c r="T37" s="58">
        <f t="shared" si="12"/>
        <v>47.549519451714247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10645.553339663973</v>
      </c>
      <c r="F38" s="56">
        <v>9279.31623746267</v>
      </c>
      <c r="G38" s="57">
        <f t="shared" si="4"/>
        <v>19924.869577126643</v>
      </c>
      <c r="H38" s="56">
        <v>75</v>
      </c>
      <c r="I38" s="56">
        <v>105</v>
      </c>
      <c r="J38" s="57">
        <f t="shared" si="5"/>
        <v>180</v>
      </c>
      <c r="K38" s="56">
        <v>128</v>
      </c>
      <c r="L38" s="56">
        <v>122</v>
      </c>
      <c r="M38" s="57">
        <f t="shared" si="6"/>
        <v>250</v>
      </c>
      <c r="N38" s="32">
        <f t="shared" si="13"/>
        <v>0.22204140955414595</v>
      </c>
      <c r="O38" s="32">
        <f t="shared" si="0"/>
        <v>0.17529311314535798</v>
      </c>
      <c r="P38" s="33">
        <f t="shared" si="1"/>
        <v>0.19751060246953453</v>
      </c>
      <c r="Q38" s="41"/>
      <c r="R38" s="58">
        <f t="shared" si="10"/>
        <v>52.441149456472772</v>
      </c>
      <c r="S38" s="58">
        <f t="shared" si="11"/>
        <v>40.878045098954495</v>
      </c>
      <c r="T38" s="58">
        <f t="shared" si="12"/>
        <v>46.336905993317771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10367.416657952941</v>
      </c>
      <c r="F39" s="56">
        <v>9129.943057230681</v>
      </c>
      <c r="G39" s="57">
        <f t="shared" si="4"/>
        <v>19497.359715183622</v>
      </c>
      <c r="H39" s="56">
        <v>75</v>
      </c>
      <c r="I39" s="56">
        <v>105</v>
      </c>
      <c r="J39" s="57">
        <f t="shared" si="5"/>
        <v>180</v>
      </c>
      <c r="K39" s="56">
        <v>134</v>
      </c>
      <c r="L39" s="56">
        <v>124</v>
      </c>
      <c r="M39" s="57">
        <f t="shared" si="6"/>
        <v>258</v>
      </c>
      <c r="N39" s="32">
        <f t="shared" si="13"/>
        <v>0.20973087590938949</v>
      </c>
      <c r="O39" s="32">
        <f t="shared" si="0"/>
        <v>0.17087032222695539</v>
      </c>
      <c r="P39" s="33">
        <f t="shared" si="1"/>
        <v>0.1895450275624477</v>
      </c>
      <c r="Q39" s="41"/>
      <c r="R39" s="58">
        <f t="shared" si="10"/>
        <v>49.604864392119332</v>
      </c>
      <c r="S39" s="58">
        <f t="shared" si="11"/>
        <v>39.86874697480647</v>
      </c>
      <c r="T39" s="58">
        <f t="shared" si="12"/>
        <v>44.514519897679506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10180.46570820227</v>
      </c>
      <c r="F40" s="56">
        <v>9054.500205143866</v>
      </c>
      <c r="G40" s="57">
        <f t="shared" si="4"/>
        <v>19234.965913346135</v>
      </c>
      <c r="H40" s="56">
        <v>74</v>
      </c>
      <c r="I40" s="56">
        <v>135</v>
      </c>
      <c r="J40" s="57">
        <f t="shared" si="5"/>
        <v>209</v>
      </c>
      <c r="K40" s="56">
        <v>134</v>
      </c>
      <c r="L40" s="56">
        <v>124</v>
      </c>
      <c r="M40" s="57">
        <f t="shared" si="6"/>
        <v>258</v>
      </c>
      <c r="N40" s="32">
        <f t="shared" si="13"/>
        <v>0.20685276552751686</v>
      </c>
      <c r="O40" s="32">
        <f t="shared" si="0"/>
        <v>0.15112999407704411</v>
      </c>
      <c r="P40" s="33">
        <f t="shared" si="1"/>
        <v>0.17626059227096744</v>
      </c>
      <c r="Q40" s="41"/>
      <c r="R40" s="58">
        <f t="shared" si="10"/>
        <v>48.94454667404937</v>
      </c>
      <c r="S40" s="58">
        <f t="shared" si="11"/>
        <v>34.959460251520717</v>
      </c>
      <c r="T40" s="58">
        <f t="shared" si="12"/>
        <v>41.188363840141619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10031.323593111949</v>
      </c>
      <c r="F41" s="56">
        <v>8886.0625086189793</v>
      </c>
      <c r="G41" s="57">
        <f t="shared" si="4"/>
        <v>18917.386101730928</v>
      </c>
      <c r="H41" s="56">
        <v>73</v>
      </c>
      <c r="I41" s="56">
        <v>129</v>
      </c>
      <c r="J41" s="57">
        <f t="shared" si="5"/>
        <v>202</v>
      </c>
      <c r="K41" s="56">
        <v>122</v>
      </c>
      <c r="L41" s="56">
        <v>124</v>
      </c>
      <c r="M41" s="57">
        <f t="shared" si="6"/>
        <v>246</v>
      </c>
      <c r="N41" s="32">
        <f t="shared" si="13"/>
        <v>0.21795853452789737</v>
      </c>
      <c r="O41" s="32">
        <f t="shared" si="0"/>
        <v>0.1515979000378562</v>
      </c>
      <c r="P41" s="33">
        <f t="shared" si="1"/>
        <v>0.18078541763886591</v>
      </c>
      <c r="Q41" s="41"/>
      <c r="R41" s="58">
        <f t="shared" si="10"/>
        <v>51.442685092881788</v>
      </c>
      <c r="S41" s="58">
        <f t="shared" si="11"/>
        <v>35.122776713909012</v>
      </c>
      <c r="T41" s="58">
        <f t="shared" si="12"/>
        <v>42.226308262792251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7989.3765869889439</v>
      </c>
      <c r="F42" s="56">
        <v>4808.8539322237075</v>
      </c>
      <c r="G42" s="57">
        <f t="shared" si="4"/>
        <v>12798.230519212651</v>
      </c>
      <c r="H42" s="56">
        <v>0</v>
      </c>
      <c r="I42" s="56">
        <v>0</v>
      </c>
      <c r="J42" s="57">
        <f t="shared" si="5"/>
        <v>0</v>
      </c>
      <c r="K42" s="56">
        <v>123</v>
      </c>
      <c r="L42" s="56">
        <v>124</v>
      </c>
      <c r="M42" s="57">
        <f t="shared" si="6"/>
        <v>247</v>
      </c>
      <c r="N42" s="32">
        <f t="shared" si="13"/>
        <v>0.2619124241735164</v>
      </c>
      <c r="O42" s="32">
        <f t="shared" si="0"/>
        <v>0.15637532297813825</v>
      </c>
      <c r="P42" s="33">
        <f t="shared" si="1"/>
        <v>0.2089302357191565</v>
      </c>
      <c r="Q42" s="41"/>
      <c r="R42" s="58">
        <f t="shared" si="10"/>
        <v>64.954281195032067</v>
      </c>
      <c r="S42" s="58">
        <f t="shared" si="11"/>
        <v>38.781080098578286</v>
      </c>
      <c r="T42" s="58">
        <f t="shared" si="12"/>
        <v>51.814698458350819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7019.7590814000587</v>
      </c>
      <c r="F43" s="56">
        <v>4308.1280077459332</v>
      </c>
      <c r="G43" s="57">
        <f t="shared" si="4"/>
        <v>11327.887089145992</v>
      </c>
      <c r="H43" s="56">
        <v>0</v>
      </c>
      <c r="I43" s="56">
        <v>0</v>
      </c>
      <c r="J43" s="57">
        <f t="shared" si="5"/>
        <v>0</v>
      </c>
      <c r="K43" s="56">
        <v>123</v>
      </c>
      <c r="L43" s="56">
        <v>124</v>
      </c>
      <c r="M43" s="57">
        <f t="shared" si="6"/>
        <v>247</v>
      </c>
      <c r="N43" s="32">
        <f t="shared" si="13"/>
        <v>0.23012585501573757</v>
      </c>
      <c r="O43" s="32">
        <f t="shared" si="0"/>
        <v>0.14009261211452698</v>
      </c>
      <c r="P43" s="33">
        <f t="shared" si="1"/>
        <v>0.18492698003699215</v>
      </c>
      <c r="Q43" s="41"/>
      <c r="R43" s="58">
        <f t="shared" si="10"/>
        <v>57.071212043902918</v>
      </c>
      <c r="S43" s="58">
        <f t="shared" si="11"/>
        <v>34.742967804402689</v>
      </c>
      <c r="T43" s="58">
        <f t="shared" si="12"/>
        <v>45.861891049174055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6729.8732239237279</v>
      </c>
      <c r="F44" s="56">
        <v>4207.3881226561662</v>
      </c>
      <c r="G44" s="57">
        <f t="shared" si="4"/>
        <v>10937.261346579893</v>
      </c>
      <c r="H44" s="56">
        <v>0</v>
      </c>
      <c r="I44" s="56">
        <v>0</v>
      </c>
      <c r="J44" s="57">
        <f t="shared" si="5"/>
        <v>0</v>
      </c>
      <c r="K44" s="56">
        <v>123</v>
      </c>
      <c r="L44" s="56">
        <v>108</v>
      </c>
      <c r="M44" s="57">
        <f t="shared" si="6"/>
        <v>231</v>
      </c>
      <c r="N44" s="32">
        <f t="shared" si="13"/>
        <v>0.22062264699461473</v>
      </c>
      <c r="O44" s="32">
        <f t="shared" si="0"/>
        <v>0.15708587674194169</v>
      </c>
      <c r="P44" s="33">
        <f t="shared" si="1"/>
        <v>0.19091714401933901</v>
      </c>
      <c r="Q44" s="41"/>
      <c r="R44" s="58">
        <f t="shared" si="10"/>
        <v>54.714416454664452</v>
      </c>
      <c r="S44" s="58">
        <f t="shared" si="11"/>
        <v>38.957297432001539</v>
      </c>
      <c r="T44" s="58">
        <f t="shared" si="12"/>
        <v>47.347451716796073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6442.9214837489835</v>
      </c>
      <c r="F45" s="56">
        <v>4085.476488820063</v>
      </c>
      <c r="G45" s="57">
        <f t="shared" si="4"/>
        <v>10528.397972569046</v>
      </c>
      <c r="H45" s="56">
        <v>0</v>
      </c>
      <c r="I45" s="56">
        <v>0</v>
      </c>
      <c r="J45" s="57">
        <f t="shared" si="5"/>
        <v>0</v>
      </c>
      <c r="K45" s="56">
        <v>121</v>
      </c>
      <c r="L45" s="56">
        <v>104</v>
      </c>
      <c r="M45" s="57">
        <f t="shared" si="6"/>
        <v>225</v>
      </c>
      <c r="N45" s="32">
        <f t="shared" si="13"/>
        <v>0.21470679431314929</v>
      </c>
      <c r="O45" s="32">
        <f t="shared" si="0"/>
        <v>0.15840091845611287</v>
      </c>
      <c r="P45" s="33">
        <f t="shared" si="1"/>
        <v>0.18868096725034134</v>
      </c>
      <c r="Q45" s="41"/>
      <c r="R45" s="58">
        <f t="shared" si="10"/>
        <v>53.247284989661019</v>
      </c>
      <c r="S45" s="58">
        <f t="shared" si="11"/>
        <v>39.283427777115989</v>
      </c>
      <c r="T45" s="58">
        <f t="shared" si="12"/>
        <v>46.792879878084648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6377.2888630027937</v>
      </c>
      <c r="F46" s="56">
        <v>4104.2957711648951</v>
      </c>
      <c r="G46" s="57">
        <f t="shared" si="4"/>
        <v>10481.584634167688</v>
      </c>
      <c r="H46" s="56">
        <v>0</v>
      </c>
      <c r="I46" s="56">
        <v>0</v>
      </c>
      <c r="J46" s="57">
        <f t="shared" si="5"/>
        <v>0</v>
      </c>
      <c r="K46" s="56">
        <v>121</v>
      </c>
      <c r="L46" s="56">
        <v>104</v>
      </c>
      <c r="M46" s="57">
        <f t="shared" si="6"/>
        <v>225</v>
      </c>
      <c r="N46" s="32">
        <f t="shared" si="13"/>
        <v>0.21251962353381745</v>
      </c>
      <c r="O46" s="32">
        <f t="shared" si="0"/>
        <v>0.15913057425422206</v>
      </c>
      <c r="P46" s="33">
        <f t="shared" si="1"/>
        <v>0.1878420185334711</v>
      </c>
      <c r="Q46" s="41"/>
      <c r="R46" s="58">
        <f t="shared" si="10"/>
        <v>52.704866636386726</v>
      </c>
      <c r="S46" s="58">
        <f t="shared" si="11"/>
        <v>39.464382415047069</v>
      </c>
      <c r="T46" s="58">
        <f t="shared" si="12"/>
        <v>46.584820596300837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6256.2342493467158</v>
      </c>
      <c r="F47" s="56">
        <v>4153.9298258541749</v>
      </c>
      <c r="G47" s="57">
        <f t="shared" si="4"/>
        <v>10410.16407520089</v>
      </c>
      <c r="H47" s="56">
        <v>0</v>
      </c>
      <c r="I47" s="56">
        <v>0</v>
      </c>
      <c r="J47" s="57">
        <f t="shared" si="5"/>
        <v>0</v>
      </c>
      <c r="K47" s="56">
        <v>121</v>
      </c>
      <c r="L47" s="56">
        <v>107</v>
      </c>
      <c r="M47" s="57">
        <f t="shared" si="6"/>
        <v>228</v>
      </c>
      <c r="N47" s="32">
        <f t="shared" si="13"/>
        <v>0.20848554549942402</v>
      </c>
      <c r="O47" s="32">
        <f t="shared" si="0"/>
        <v>0.15653941158630444</v>
      </c>
      <c r="P47" s="33">
        <f t="shared" si="1"/>
        <v>0.18410731598756525</v>
      </c>
      <c r="Q47" s="41"/>
      <c r="R47" s="58">
        <f t="shared" si="10"/>
        <v>51.704415283857159</v>
      </c>
      <c r="S47" s="58">
        <f t="shared" si="11"/>
        <v>38.821774073403503</v>
      </c>
      <c r="T47" s="58">
        <f t="shared" si="12"/>
        <v>45.658614364916183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5745.9556017850982</v>
      </c>
      <c r="F48" s="56">
        <v>3540.0716645296638</v>
      </c>
      <c r="G48" s="57">
        <f t="shared" si="4"/>
        <v>9286.0272663147625</v>
      </c>
      <c r="H48" s="56">
        <v>0</v>
      </c>
      <c r="I48" s="56">
        <v>0</v>
      </c>
      <c r="J48" s="57">
        <f t="shared" ref="J48:J58" si="14">+H48+I48</f>
        <v>0</v>
      </c>
      <c r="K48" s="56">
        <v>118</v>
      </c>
      <c r="L48" s="56">
        <v>139</v>
      </c>
      <c r="M48" s="57">
        <f t="shared" ref="M48:M58" si="15">+K48+L48</f>
        <v>257</v>
      </c>
      <c r="N48" s="32">
        <f t="shared" ref="N48" si="16">+E48/(H48*216+K48*248)</f>
        <v>0.1963489475733016</v>
      </c>
      <c r="O48" s="32">
        <f t="shared" ref="O48" si="17">+F48/(I48*216+L48*248)</f>
        <v>0.10269411883643723</v>
      </c>
      <c r="P48" s="33">
        <f t="shared" ref="P48" si="18">+G48/(J48*216+M48*248)</f>
        <v>0.14569516860667067</v>
      </c>
      <c r="Q48" s="41"/>
      <c r="R48" s="58">
        <f t="shared" ref="R48" si="19">+E48/(H48+K48)</f>
        <v>48.6945389981788</v>
      </c>
      <c r="S48" s="58">
        <f t="shared" ref="S48" si="20">+F48/(I48+L48)</f>
        <v>25.468141471436432</v>
      </c>
      <c r="T48" s="58">
        <f t="shared" ref="T48" si="21">+G48/(J48+M48)</f>
        <v>36.132401814454326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5404.7528827428559</v>
      </c>
      <c r="F49" s="56">
        <v>3532.6570162170306</v>
      </c>
      <c r="G49" s="57">
        <f t="shared" si="4"/>
        <v>8937.409898959886</v>
      </c>
      <c r="H49" s="56">
        <v>0</v>
      </c>
      <c r="I49" s="56">
        <v>0</v>
      </c>
      <c r="J49" s="57">
        <f t="shared" si="14"/>
        <v>0</v>
      </c>
      <c r="K49" s="56">
        <v>104</v>
      </c>
      <c r="L49" s="56">
        <v>139</v>
      </c>
      <c r="M49" s="57">
        <f t="shared" si="15"/>
        <v>243</v>
      </c>
      <c r="N49" s="32">
        <f t="shared" si="13"/>
        <v>0.20955152305919883</v>
      </c>
      <c r="O49" s="32">
        <f t="shared" si="0"/>
        <v>0.10247902692669501</v>
      </c>
      <c r="P49" s="33">
        <f t="shared" si="1"/>
        <v>0.14830429276118223</v>
      </c>
      <c r="Q49" s="41"/>
      <c r="R49" s="58">
        <f t="shared" si="10"/>
        <v>51.968777718681309</v>
      </c>
      <c r="S49" s="58">
        <f t="shared" si="11"/>
        <v>25.414798677820365</v>
      </c>
      <c r="T49" s="58">
        <f t="shared" si="12"/>
        <v>36.779464604773196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5399.947380751034</v>
      </c>
      <c r="F50" s="56">
        <v>3428.9959560655502</v>
      </c>
      <c r="G50" s="57">
        <f t="shared" si="4"/>
        <v>8828.9433368165846</v>
      </c>
      <c r="H50" s="56">
        <v>0</v>
      </c>
      <c r="I50" s="56">
        <v>0</v>
      </c>
      <c r="J50" s="57">
        <f t="shared" si="14"/>
        <v>0</v>
      </c>
      <c r="K50" s="56">
        <v>101</v>
      </c>
      <c r="L50" s="56">
        <v>139</v>
      </c>
      <c r="M50" s="57">
        <f t="shared" si="15"/>
        <v>240</v>
      </c>
      <c r="N50" s="32">
        <f t="shared" si="13"/>
        <v>0.21558397399996143</v>
      </c>
      <c r="O50" s="32">
        <f t="shared" si="0"/>
        <v>9.9471917964305823E-2</v>
      </c>
      <c r="P50" s="33">
        <f t="shared" si="1"/>
        <v>0.14833574154597756</v>
      </c>
      <c r="Q50" s="41"/>
      <c r="R50" s="58">
        <f t="shared" si="10"/>
        <v>53.464825551990437</v>
      </c>
      <c r="S50" s="58">
        <f t="shared" si="11"/>
        <v>24.669035655147844</v>
      </c>
      <c r="T50" s="58">
        <f t="shared" si="12"/>
        <v>36.787263903402433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4946.2558760195343</v>
      </c>
      <c r="F51" s="56">
        <v>3280.9896190919972</v>
      </c>
      <c r="G51" s="57">
        <f t="shared" si="4"/>
        <v>8227.2454951115324</v>
      </c>
      <c r="H51" s="56">
        <v>0</v>
      </c>
      <c r="I51" s="56">
        <v>0</v>
      </c>
      <c r="J51" s="57">
        <f t="shared" si="14"/>
        <v>0</v>
      </c>
      <c r="K51" s="56">
        <v>103</v>
      </c>
      <c r="L51" s="56">
        <v>137</v>
      </c>
      <c r="M51" s="57">
        <f t="shared" si="15"/>
        <v>240</v>
      </c>
      <c r="N51" s="32">
        <f t="shared" si="13"/>
        <v>0.19363670043922387</v>
      </c>
      <c r="O51" s="32">
        <f t="shared" si="0"/>
        <v>9.6567860227572314E-2</v>
      </c>
      <c r="P51" s="33">
        <f t="shared" si="1"/>
        <v>0.13822657081840611</v>
      </c>
      <c r="Q51" s="41"/>
      <c r="R51" s="58">
        <f t="shared" si="10"/>
        <v>48.021901708927516</v>
      </c>
      <c r="S51" s="58">
        <f t="shared" si="11"/>
        <v>23.948829336437935</v>
      </c>
      <c r="T51" s="58">
        <f t="shared" si="12"/>
        <v>34.280189562964715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4893.769618981084</v>
      </c>
      <c r="F52" s="56">
        <v>3267.2855716398744</v>
      </c>
      <c r="G52" s="57">
        <f t="shared" si="4"/>
        <v>8161.0551906209585</v>
      </c>
      <c r="H52" s="56">
        <v>0</v>
      </c>
      <c r="I52" s="56">
        <v>0</v>
      </c>
      <c r="J52" s="57">
        <f t="shared" si="14"/>
        <v>0</v>
      </c>
      <c r="K52" s="56">
        <v>103</v>
      </c>
      <c r="L52" s="56">
        <v>135</v>
      </c>
      <c r="M52" s="57">
        <f t="shared" si="15"/>
        <v>238</v>
      </c>
      <c r="N52" s="32">
        <f t="shared" si="13"/>
        <v>0.19158196128175242</v>
      </c>
      <c r="O52" s="32">
        <f t="shared" si="0"/>
        <v>9.7589174780163518E-2</v>
      </c>
      <c r="P52" s="33">
        <f t="shared" si="1"/>
        <v>0.1382667252409352</v>
      </c>
      <c r="Q52" s="41"/>
      <c r="R52" s="58">
        <f t="shared" si="10"/>
        <v>47.512326397874602</v>
      </c>
      <c r="S52" s="58">
        <f t="shared" si="11"/>
        <v>24.20211534548055</v>
      </c>
      <c r="T52" s="58">
        <f t="shared" si="12"/>
        <v>34.290147859751926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4824.4120829855501</v>
      </c>
      <c r="F53" s="56">
        <v>3259.0964752552477</v>
      </c>
      <c r="G53" s="57">
        <f t="shared" si="4"/>
        <v>8083.5085582407974</v>
      </c>
      <c r="H53" s="56">
        <v>0</v>
      </c>
      <c r="I53" s="56">
        <v>0</v>
      </c>
      <c r="J53" s="57">
        <f t="shared" si="14"/>
        <v>0</v>
      </c>
      <c r="K53" s="56">
        <v>103</v>
      </c>
      <c r="L53" s="56">
        <v>164</v>
      </c>
      <c r="M53" s="57">
        <f t="shared" si="15"/>
        <v>267</v>
      </c>
      <c r="N53" s="32">
        <f t="shared" si="13"/>
        <v>0.18886674299191789</v>
      </c>
      <c r="O53" s="32">
        <f t="shared" si="0"/>
        <v>8.0131207593805265E-2</v>
      </c>
      <c r="P53" s="33">
        <f t="shared" si="1"/>
        <v>0.12207787480730938</v>
      </c>
      <c r="Q53" s="41"/>
      <c r="R53" s="58">
        <f t="shared" si="10"/>
        <v>46.83895226199563</v>
      </c>
      <c r="S53" s="58">
        <f t="shared" si="11"/>
        <v>19.872539483263704</v>
      </c>
      <c r="T53" s="58">
        <f t="shared" si="12"/>
        <v>30.275312952212722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4729.1917463844875</v>
      </c>
      <c r="F54" s="56">
        <v>3113.3041124083511</v>
      </c>
      <c r="G54" s="57">
        <f t="shared" si="4"/>
        <v>7842.4958587928386</v>
      </c>
      <c r="H54" s="56">
        <v>0</v>
      </c>
      <c r="I54" s="56">
        <v>0</v>
      </c>
      <c r="J54" s="57">
        <f t="shared" si="14"/>
        <v>0</v>
      </c>
      <c r="K54" s="56">
        <v>112</v>
      </c>
      <c r="L54" s="56">
        <v>144</v>
      </c>
      <c r="M54" s="57">
        <f t="shared" si="15"/>
        <v>256</v>
      </c>
      <c r="N54" s="32">
        <f t="shared" si="13"/>
        <v>0.17026179962501756</v>
      </c>
      <c r="O54" s="32">
        <f t="shared" si="0"/>
        <v>8.7178094545484738E-2</v>
      </c>
      <c r="P54" s="33">
        <f t="shared" si="1"/>
        <v>0.12352721551778034</v>
      </c>
      <c r="Q54" s="41"/>
      <c r="R54" s="58">
        <f t="shared" si="10"/>
        <v>42.224926307004353</v>
      </c>
      <c r="S54" s="58">
        <f t="shared" si="11"/>
        <v>21.620167447280217</v>
      </c>
      <c r="T54" s="58">
        <f t="shared" si="12"/>
        <v>30.634749448409526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3681.1757204549413</v>
      </c>
      <c r="F55" s="56">
        <v>2246.9032695936535</v>
      </c>
      <c r="G55" s="57">
        <f t="shared" si="4"/>
        <v>5928.0789900485943</v>
      </c>
      <c r="H55" s="56">
        <v>0</v>
      </c>
      <c r="I55" s="56">
        <v>0</v>
      </c>
      <c r="J55" s="57">
        <f t="shared" si="14"/>
        <v>0</v>
      </c>
      <c r="K55" s="56">
        <v>120</v>
      </c>
      <c r="L55" s="56">
        <v>144</v>
      </c>
      <c r="M55" s="57">
        <f t="shared" si="15"/>
        <v>264</v>
      </c>
      <c r="N55" s="32">
        <f t="shared" si="13"/>
        <v>0.12369542071421173</v>
      </c>
      <c r="O55" s="32">
        <f t="shared" si="0"/>
        <v>6.2917318256990748E-2</v>
      </c>
      <c r="P55" s="33">
        <f t="shared" si="1"/>
        <v>9.0543728464818465E-2</v>
      </c>
      <c r="Q55" s="41"/>
      <c r="R55" s="58">
        <f t="shared" si="10"/>
        <v>30.676464337124511</v>
      </c>
      <c r="S55" s="58">
        <f t="shared" si="11"/>
        <v>15.603494927733705</v>
      </c>
      <c r="T55" s="58">
        <f t="shared" si="12"/>
        <v>22.454844659274979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3616.9767563003306</v>
      </c>
      <c r="F56" s="56">
        <v>2157.536479073759</v>
      </c>
      <c r="G56" s="57">
        <f t="shared" si="4"/>
        <v>5774.5132353740901</v>
      </c>
      <c r="H56" s="56">
        <v>0</v>
      </c>
      <c r="I56" s="56">
        <v>0</v>
      </c>
      <c r="J56" s="57">
        <f t="shared" si="14"/>
        <v>0</v>
      </c>
      <c r="K56" s="56">
        <v>122</v>
      </c>
      <c r="L56" s="56">
        <v>144</v>
      </c>
      <c r="M56" s="57">
        <f t="shared" si="15"/>
        <v>266</v>
      </c>
      <c r="N56" s="32">
        <f t="shared" si="13"/>
        <v>0.11954576798983113</v>
      </c>
      <c r="O56" s="32">
        <f t="shared" si="0"/>
        <v>6.0414887966895134E-2</v>
      </c>
      <c r="P56" s="33">
        <f t="shared" si="1"/>
        <v>8.7535066022527433E-2</v>
      </c>
      <c r="Q56" s="41"/>
      <c r="R56" s="58">
        <f t="shared" si="10"/>
        <v>29.647350461478119</v>
      </c>
      <c r="S56" s="58">
        <f t="shared" si="11"/>
        <v>14.982892215789994</v>
      </c>
      <c r="T56" s="58">
        <f t="shared" si="12"/>
        <v>21.708696373586804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2954.3838984346544</v>
      </c>
      <c r="F57" s="56">
        <v>1882.1478148685053</v>
      </c>
      <c r="G57" s="57">
        <f t="shared" si="4"/>
        <v>4836.5317133031594</v>
      </c>
      <c r="H57" s="56">
        <v>0</v>
      </c>
      <c r="I57" s="56">
        <v>0</v>
      </c>
      <c r="J57" s="57">
        <f t="shared" si="14"/>
        <v>0</v>
      </c>
      <c r="K57" s="56">
        <v>118</v>
      </c>
      <c r="L57" s="56">
        <v>144</v>
      </c>
      <c r="M57" s="57">
        <f t="shared" si="15"/>
        <v>262</v>
      </c>
      <c r="N57" s="32">
        <f t="shared" si="13"/>
        <v>0.10095625678084522</v>
      </c>
      <c r="O57" s="32">
        <f t="shared" si="0"/>
        <v>5.2703511841075974E-2</v>
      </c>
      <c r="P57" s="33">
        <f t="shared" si="1"/>
        <v>7.4435664142193422E-2</v>
      </c>
      <c r="Q57" s="41"/>
      <c r="R57" s="58">
        <f t="shared" si="10"/>
        <v>25.037151681649615</v>
      </c>
      <c r="S57" s="58">
        <f t="shared" si="11"/>
        <v>13.070470936586842</v>
      </c>
      <c r="T57" s="58">
        <f t="shared" si="12"/>
        <v>18.460044707263968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2828.8343262578928</v>
      </c>
      <c r="F58" s="61">
        <v>1833</v>
      </c>
      <c r="G58" s="62">
        <f t="shared" si="4"/>
        <v>4661.8343262578928</v>
      </c>
      <c r="H58" s="56">
        <v>0</v>
      </c>
      <c r="I58" s="56">
        <v>0</v>
      </c>
      <c r="J58" s="57">
        <f t="shared" si="14"/>
        <v>0</v>
      </c>
      <c r="K58" s="56">
        <v>99</v>
      </c>
      <c r="L58" s="56">
        <v>144</v>
      </c>
      <c r="M58" s="57">
        <f t="shared" si="15"/>
        <v>243</v>
      </c>
      <c r="N58" s="34">
        <f t="shared" si="13"/>
        <v>0.11521808106296402</v>
      </c>
      <c r="O58" s="34">
        <f t="shared" si="0"/>
        <v>5.1327284946236562E-2</v>
      </c>
      <c r="P58" s="35">
        <f t="shared" si="1"/>
        <v>7.7356868549347757E-2</v>
      </c>
      <c r="Q58" s="41"/>
      <c r="R58" s="58">
        <f t="shared" si="10"/>
        <v>28.574084103615078</v>
      </c>
      <c r="S58" s="58">
        <f t="shared" si="11"/>
        <v>12.729166666666666</v>
      </c>
      <c r="T58" s="58">
        <f t="shared" si="12"/>
        <v>19.184503400238242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8708.9085273264427</v>
      </c>
      <c r="F59" s="64">
        <v>6478.2701633504612</v>
      </c>
      <c r="G59" s="65">
        <f t="shared" si="4"/>
        <v>15187.178690676905</v>
      </c>
      <c r="H59" s="66">
        <v>39</v>
      </c>
      <c r="I59" s="64">
        <v>126</v>
      </c>
      <c r="J59" s="65">
        <f t="shared" si="5"/>
        <v>165</v>
      </c>
      <c r="K59" s="66">
        <v>103</v>
      </c>
      <c r="L59" s="64">
        <v>65</v>
      </c>
      <c r="M59" s="65">
        <f t="shared" si="6"/>
        <v>168</v>
      </c>
      <c r="N59" s="30">
        <f t="shared" si="13"/>
        <v>0.25638567261323725</v>
      </c>
      <c r="O59" s="30">
        <f t="shared" si="0"/>
        <v>0.14948934288698681</v>
      </c>
      <c r="P59" s="31">
        <f t="shared" si="1"/>
        <v>0.19646045082630789</v>
      </c>
      <c r="Q59" s="41"/>
      <c r="R59" s="58">
        <f t="shared" si="10"/>
        <v>61.330341741735509</v>
      </c>
      <c r="S59" s="58">
        <f t="shared" si="11"/>
        <v>33.917644834295608</v>
      </c>
      <c r="T59" s="58">
        <f t="shared" si="12"/>
        <v>45.607143215245962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8328.6423424102286</v>
      </c>
      <c r="F60" s="56">
        <v>6538.8864156049394</v>
      </c>
      <c r="G60" s="57">
        <f t="shared" si="4"/>
        <v>14867.528758015167</v>
      </c>
      <c r="H60" s="55">
        <v>39</v>
      </c>
      <c r="I60" s="56">
        <v>124</v>
      </c>
      <c r="J60" s="57">
        <f t="shared" ref="J60:J84" si="22">+H60+I60</f>
        <v>163</v>
      </c>
      <c r="K60" s="55">
        <v>92</v>
      </c>
      <c r="L60" s="56">
        <v>69</v>
      </c>
      <c r="M60" s="57">
        <f t="shared" ref="M60:M84" si="23">+K60+L60</f>
        <v>161</v>
      </c>
      <c r="N60" s="32">
        <f t="shared" si="13"/>
        <v>0.26660186755474485</v>
      </c>
      <c r="O60" s="32">
        <f t="shared" si="0"/>
        <v>0.14896314961738974</v>
      </c>
      <c r="P60" s="33">
        <f t="shared" si="1"/>
        <v>0.19787490361498039</v>
      </c>
      <c r="Q60" s="41"/>
      <c r="R60" s="58">
        <f t="shared" si="10"/>
        <v>63.577422461146782</v>
      </c>
      <c r="S60" s="58">
        <f t="shared" si="11"/>
        <v>33.880240495362379</v>
      </c>
      <c r="T60" s="58">
        <f t="shared" si="12"/>
        <v>45.887434438318415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7940.324529338196</v>
      </c>
      <c r="F61" s="56">
        <v>6431.0217535638485</v>
      </c>
      <c r="G61" s="57">
        <f t="shared" si="4"/>
        <v>14371.346282902045</v>
      </c>
      <c r="H61" s="55">
        <v>40</v>
      </c>
      <c r="I61" s="56">
        <v>124</v>
      </c>
      <c r="J61" s="57">
        <f t="shared" si="22"/>
        <v>164</v>
      </c>
      <c r="K61" s="55">
        <v>93</v>
      </c>
      <c r="L61" s="56">
        <v>49</v>
      </c>
      <c r="M61" s="57">
        <f t="shared" si="23"/>
        <v>142</v>
      </c>
      <c r="N61" s="32">
        <f t="shared" si="13"/>
        <v>0.25045182088500489</v>
      </c>
      <c r="O61" s="32">
        <f t="shared" si="0"/>
        <v>0.16516904031137888</v>
      </c>
      <c r="P61" s="33">
        <f t="shared" si="1"/>
        <v>0.20344487942953063</v>
      </c>
      <c r="Q61" s="41"/>
      <c r="R61" s="58">
        <f t="shared" si="10"/>
        <v>59.701688190512755</v>
      </c>
      <c r="S61" s="58">
        <f t="shared" si="11"/>
        <v>37.173536147767912</v>
      </c>
      <c r="T61" s="58">
        <f t="shared" si="12"/>
        <v>46.965183931052437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7538.340569376458</v>
      </c>
      <c r="F62" s="56">
        <v>6274.9168225513831</v>
      </c>
      <c r="G62" s="57">
        <f t="shared" si="4"/>
        <v>13813.25739192784</v>
      </c>
      <c r="H62" s="55">
        <v>40</v>
      </c>
      <c r="I62" s="56">
        <v>124</v>
      </c>
      <c r="J62" s="57">
        <f t="shared" si="22"/>
        <v>164</v>
      </c>
      <c r="K62" s="55">
        <v>94</v>
      </c>
      <c r="L62" s="56">
        <v>49</v>
      </c>
      <c r="M62" s="57">
        <f t="shared" si="23"/>
        <v>143</v>
      </c>
      <c r="N62" s="32">
        <f t="shared" si="13"/>
        <v>0.23592703334302886</v>
      </c>
      <c r="O62" s="32">
        <f t="shared" si="0"/>
        <v>0.16115977045796648</v>
      </c>
      <c r="P62" s="33">
        <f t="shared" si="1"/>
        <v>0.19486030628495429</v>
      </c>
      <c r="Q62" s="41"/>
      <c r="R62" s="58">
        <f t="shared" si="10"/>
        <v>56.256272905794461</v>
      </c>
      <c r="S62" s="58">
        <f t="shared" si="11"/>
        <v>36.271195506077362</v>
      </c>
      <c r="T62" s="58">
        <f t="shared" si="12"/>
        <v>44.994323752207947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7339.5099955255746</v>
      </c>
      <c r="F63" s="56">
        <v>6120.8766965006607</v>
      </c>
      <c r="G63" s="57">
        <f t="shared" si="4"/>
        <v>13460.386692026235</v>
      </c>
      <c r="H63" s="55">
        <v>40</v>
      </c>
      <c r="I63" s="56">
        <v>124</v>
      </c>
      <c r="J63" s="57">
        <f t="shared" si="22"/>
        <v>164</v>
      </c>
      <c r="K63" s="55">
        <v>90</v>
      </c>
      <c r="L63" s="56">
        <v>49</v>
      </c>
      <c r="M63" s="57">
        <f t="shared" si="23"/>
        <v>139</v>
      </c>
      <c r="N63" s="32">
        <f t="shared" si="13"/>
        <v>0.23706427634126534</v>
      </c>
      <c r="O63" s="32">
        <f t="shared" si="0"/>
        <v>0.15720353134632886</v>
      </c>
      <c r="P63" s="33">
        <f t="shared" si="1"/>
        <v>0.19257735338254314</v>
      </c>
      <c r="Q63" s="41"/>
      <c r="R63" s="58">
        <f t="shared" si="10"/>
        <v>56.457769196350576</v>
      </c>
      <c r="S63" s="58">
        <f t="shared" si="11"/>
        <v>35.380790153183007</v>
      </c>
      <c r="T63" s="58">
        <f t="shared" si="12"/>
        <v>44.423718455532132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6885.2723844604643</v>
      </c>
      <c r="F64" s="56">
        <v>6028.9991678676697</v>
      </c>
      <c r="G64" s="57">
        <f t="shared" si="4"/>
        <v>12914.271552328133</v>
      </c>
      <c r="H64" s="55">
        <v>34</v>
      </c>
      <c r="I64" s="56">
        <v>126</v>
      </c>
      <c r="J64" s="57">
        <f t="shared" si="22"/>
        <v>160</v>
      </c>
      <c r="K64" s="55">
        <v>73</v>
      </c>
      <c r="L64" s="56">
        <v>77</v>
      </c>
      <c r="M64" s="57">
        <f t="shared" si="23"/>
        <v>150</v>
      </c>
      <c r="N64" s="3">
        <f t="shared" si="13"/>
        <v>0.27056241686814148</v>
      </c>
      <c r="O64" s="3">
        <f t="shared" si="0"/>
        <v>0.13018222421548778</v>
      </c>
      <c r="P64" s="4">
        <f t="shared" si="1"/>
        <v>0.17996476522196395</v>
      </c>
      <c r="Q64" s="41"/>
      <c r="R64" s="58">
        <f t="shared" si="10"/>
        <v>64.348340041686583</v>
      </c>
      <c r="S64" s="58">
        <f t="shared" si="11"/>
        <v>29.69950328998852</v>
      </c>
      <c r="T64" s="58">
        <f t="shared" si="12"/>
        <v>41.658940491381074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6050.966957114143</v>
      </c>
      <c r="F65" s="56">
        <v>5574.0939042049949</v>
      </c>
      <c r="G65" s="57">
        <f t="shared" si="4"/>
        <v>11625.060861319138</v>
      </c>
      <c r="H65" s="55">
        <v>34</v>
      </c>
      <c r="I65" s="56">
        <v>126</v>
      </c>
      <c r="J65" s="57">
        <f t="shared" si="22"/>
        <v>160</v>
      </c>
      <c r="K65" s="55">
        <v>68</v>
      </c>
      <c r="L65" s="56">
        <v>80</v>
      </c>
      <c r="M65" s="57">
        <f t="shared" si="23"/>
        <v>148</v>
      </c>
      <c r="N65" s="3">
        <f t="shared" si="13"/>
        <v>0.24995732638442428</v>
      </c>
      <c r="O65" s="3">
        <f t="shared" si="0"/>
        <v>0.11845660286052777</v>
      </c>
      <c r="P65" s="4">
        <f t="shared" si="1"/>
        <v>0.16312669596597354</v>
      </c>
      <c r="Q65" s="41"/>
      <c r="R65" s="58">
        <f t="shared" si="10"/>
        <v>59.323205461903363</v>
      </c>
      <c r="S65" s="58">
        <f t="shared" si="11"/>
        <v>27.05870827283978</v>
      </c>
      <c r="T65" s="58">
        <f t="shared" si="12"/>
        <v>37.743704095192008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2569.1456992722619</v>
      </c>
      <c r="F66" s="56">
        <v>2795.0613806941988</v>
      </c>
      <c r="G66" s="57">
        <f t="shared" si="4"/>
        <v>5364.2070799664607</v>
      </c>
      <c r="H66" s="55">
        <v>28</v>
      </c>
      <c r="I66" s="56">
        <v>60</v>
      </c>
      <c r="J66" s="57">
        <f t="shared" si="22"/>
        <v>88</v>
      </c>
      <c r="K66" s="55">
        <v>48</v>
      </c>
      <c r="L66" s="56">
        <v>45</v>
      </c>
      <c r="M66" s="57">
        <f t="shared" si="23"/>
        <v>93</v>
      </c>
      <c r="N66" s="3">
        <f t="shared" si="13"/>
        <v>0.14311194848887376</v>
      </c>
      <c r="O66" s="3">
        <f t="shared" si="0"/>
        <v>0.11588148344503311</v>
      </c>
      <c r="P66" s="4">
        <f t="shared" si="1"/>
        <v>0.12750064365769301</v>
      </c>
      <c r="Q66" s="41"/>
      <c r="R66" s="58">
        <f t="shared" si="10"/>
        <v>33.804548674635022</v>
      </c>
      <c r="S66" s="58">
        <f t="shared" si="11"/>
        <v>26.619632197087608</v>
      </c>
      <c r="T66" s="58">
        <f t="shared" si="12"/>
        <v>29.63650320423459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2481.5595753963003</v>
      </c>
      <c r="F67" s="56">
        <v>2553.6083552153245</v>
      </c>
      <c r="G67" s="57">
        <f t="shared" si="4"/>
        <v>5035.1679306116248</v>
      </c>
      <c r="H67" s="55">
        <v>6</v>
      </c>
      <c r="I67" s="56">
        <v>34</v>
      </c>
      <c r="J67" s="57">
        <f t="shared" si="22"/>
        <v>40</v>
      </c>
      <c r="K67" s="55">
        <v>62</v>
      </c>
      <c r="L67" s="56">
        <v>41</v>
      </c>
      <c r="M67" s="57">
        <f t="shared" si="23"/>
        <v>103</v>
      </c>
      <c r="N67" s="3">
        <f t="shared" si="13"/>
        <v>0.14884594382175506</v>
      </c>
      <c r="O67" s="3">
        <f t="shared" si="0"/>
        <v>0.14582048625030405</v>
      </c>
      <c r="P67" s="4">
        <f t="shared" si="1"/>
        <v>0.14729604290345263</v>
      </c>
      <c r="Q67" s="41"/>
      <c r="R67" s="58">
        <f t="shared" si="10"/>
        <v>36.493523167592649</v>
      </c>
      <c r="S67" s="58">
        <f t="shared" si="11"/>
        <v>34.048111402870994</v>
      </c>
      <c r="T67" s="58">
        <f t="shared" si="12"/>
        <v>35.210964549731642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2428.1885119063422</v>
      </c>
      <c r="F68" s="56">
        <v>2430.2139581880915</v>
      </c>
      <c r="G68" s="57">
        <f t="shared" si="4"/>
        <v>4858.4024700944337</v>
      </c>
      <c r="H68" s="55">
        <v>5</v>
      </c>
      <c r="I68" s="56">
        <v>35</v>
      </c>
      <c r="J68" s="57">
        <f t="shared" si="22"/>
        <v>40</v>
      </c>
      <c r="K68" s="55">
        <v>65</v>
      </c>
      <c r="L68" s="56">
        <v>68</v>
      </c>
      <c r="M68" s="57">
        <f t="shared" si="23"/>
        <v>133</v>
      </c>
      <c r="N68" s="3">
        <f t="shared" si="13"/>
        <v>0.14117375069222921</v>
      </c>
      <c r="O68" s="3">
        <f t="shared" si="0"/>
        <v>9.9501062814776095E-2</v>
      </c>
      <c r="P68" s="4">
        <f t="shared" si="1"/>
        <v>0.11672118177240134</v>
      </c>
      <c r="Q68" s="41"/>
      <c r="R68" s="58">
        <f t="shared" si="10"/>
        <v>34.688407312947746</v>
      </c>
      <c r="S68" s="58">
        <f t="shared" si="11"/>
        <v>23.594310273670793</v>
      </c>
      <c r="T68" s="58">
        <f t="shared" si="12"/>
        <v>28.08325127222216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1248.6737700869605</v>
      </c>
      <c r="F69" s="61">
        <v>1638.9999999999998</v>
      </c>
      <c r="G69" s="62">
        <f t="shared" si="4"/>
        <v>2887.6737700869603</v>
      </c>
      <c r="H69" s="67">
        <v>5</v>
      </c>
      <c r="I69" s="61">
        <v>35</v>
      </c>
      <c r="J69" s="62">
        <f t="shared" si="22"/>
        <v>40</v>
      </c>
      <c r="K69" s="67">
        <v>63</v>
      </c>
      <c r="L69" s="61">
        <v>68</v>
      </c>
      <c r="M69" s="62">
        <f t="shared" si="23"/>
        <v>131</v>
      </c>
      <c r="N69" s="6">
        <f t="shared" si="13"/>
        <v>7.4752979531068034E-2</v>
      </c>
      <c r="O69" s="6">
        <f t="shared" si="0"/>
        <v>6.7106125122829999E-2</v>
      </c>
      <c r="P69" s="7">
        <f t="shared" si="1"/>
        <v>7.0211869531388846E-2</v>
      </c>
      <c r="Q69" s="41"/>
      <c r="R69" s="58">
        <f t="shared" si="10"/>
        <v>18.362849560102362</v>
      </c>
      <c r="S69" s="58">
        <f t="shared" si="11"/>
        <v>15.912621359223298</v>
      </c>
      <c r="T69" s="58">
        <f t="shared" si="12"/>
        <v>16.886981111619651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5219.9999999999991</v>
      </c>
      <c r="F70" s="64">
        <v>9076.2997678956017</v>
      </c>
      <c r="G70" s="65">
        <f t="shared" si="4"/>
        <v>14296.299767895602</v>
      </c>
      <c r="H70" s="66">
        <v>342</v>
      </c>
      <c r="I70" s="64">
        <v>362</v>
      </c>
      <c r="J70" s="57">
        <f t="shared" si="22"/>
        <v>704</v>
      </c>
      <c r="K70" s="66">
        <v>0</v>
      </c>
      <c r="L70" s="64">
        <v>0</v>
      </c>
      <c r="M70" s="57">
        <f t="shared" si="23"/>
        <v>0</v>
      </c>
      <c r="N70" s="15">
        <f t="shared" si="13"/>
        <v>7.0662768031189066E-2</v>
      </c>
      <c r="O70" s="15">
        <f t="shared" si="0"/>
        <v>0.11607708931726521</v>
      </c>
      <c r="P70" s="16">
        <f t="shared" si="1"/>
        <v>9.4015018465222547E-2</v>
      </c>
      <c r="Q70" s="41"/>
      <c r="R70" s="58">
        <f t="shared" si="10"/>
        <v>15.263157894736839</v>
      </c>
      <c r="S70" s="58">
        <f t="shared" si="11"/>
        <v>25.072651292529287</v>
      </c>
      <c r="T70" s="58">
        <f t="shared" si="12"/>
        <v>20.307243988488072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7604.7865238912518</v>
      </c>
      <c r="F71" s="56">
        <v>13606.16673431358</v>
      </c>
      <c r="G71" s="57">
        <f t="shared" ref="G71:G84" si="24">+E71+F71</f>
        <v>21210.95325820483</v>
      </c>
      <c r="H71" s="55">
        <v>370</v>
      </c>
      <c r="I71" s="56">
        <v>342</v>
      </c>
      <c r="J71" s="57">
        <f t="shared" si="22"/>
        <v>712</v>
      </c>
      <c r="K71" s="55">
        <v>0</v>
      </c>
      <c r="L71" s="56">
        <v>0</v>
      </c>
      <c r="M71" s="57">
        <f t="shared" si="23"/>
        <v>0</v>
      </c>
      <c r="N71" s="3">
        <f t="shared" si="13"/>
        <v>9.5154986535175817E-2</v>
      </c>
      <c r="O71" s="3">
        <f t="shared" si="0"/>
        <v>0.18418570952882796</v>
      </c>
      <c r="P71" s="4">
        <f t="shared" si="1"/>
        <v>0.13791974392819412</v>
      </c>
      <c r="Q71" s="41"/>
      <c r="R71" s="58">
        <f t="shared" ref="R71:R86" si="25">+E71/(H71+K71)</f>
        <v>20.553477091597976</v>
      </c>
      <c r="S71" s="58">
        <f t="shared" ref="S71:S86" si="26">+F71/(I71+L71)</f>
        <v>39.784113258226839</v>
      </c>
      <c r="T71" s="58">
        <f t="shared" ref="T71:T86" si="27">+G71/(J71+M71)</f>
        <v>29.79066468848993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14068.976002521376</v>
      </c>
      <c r="F72" s="56">
        <v>21910.41619874063</v>
      </c>
      <c r="G72" s="57">
        <f t="shared" si="24"/>
        <v>35979.392201262002</v>
      </c>
      <c r="H72" s="55">
        <v>342</v>
      </c>
      <c r="I72" s="56">
        <v>340</v>
      </c>
      <c r="J72" s="57">
        <f t="shared" si="22"/>
        <v>682</v>
      </c>
      <c r="K72" s="55">
        <v>0</v>
      </c>
      <c r="L72" s="56">
        <v>0</v>
      </c>
      <c r="M72" s="57">
        <f t="shared" si="23"/>
        <v>0</v>
      </c>
      <c r="N72" s="3">
        <f t="shared" si="13"/>
        <v>0.19045072561351223</v>
      </c>
      <c r="O72" s="3">
        <f t="shared" si="0"/>
        <v>0.29834444715060771</v>
      </c>
      <c r="P72" s="4">
        <f t="shared" si="1"/>
        <v>0.24423938444432228</v>
      </c>
      <c r="Q72" s="41"/>
      <c r="R72" s="58">
        <f t="shared" si="25"/>
        <v>41.137356732518647</v>
      </c>
      <c r="S72" s="58">
        <f t="shared" si="26"/>
        <v>64.442400584531271</v>
      </c>
      <c r="T72" s="58">
        <f t="shared" si="27"/>
        <v>52.755707039973608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16385.475074933107</v>
      </c>
      <c r="F73" s="56">
        <v>24746.819965666462</v>
      </c>
      <c r="G73" s="57">
        <f t="shared" si="24"/>
        <v>41132.295040599565</v>
      </c>
      <c r="H73" s="55">
        <v>340</v>
      </c>
      <c r="I73" s="56">
        <v>350</v>
      </c>
      <c r="J73" s="57">
        <f t="shared" si="22"/>
        <v>690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0.22311376736020025</v>
      </c>
      <c r="O73" s="3">
        <f t="shared" ref="O73" si="29">+F73/(I73*216+L73*248)</f>
        <v>0.32733888843474157</v>
      </c>
      <c r="P73" s="4">
        <f t="shared" ref="P73" si="30">+G73/(J73*216+M73*248)</f>
        <v>0.27598158239801102</v>
      </c>
      <c r="Q73" s="41"/>
      <c r="R73" s="58">
        <f t="shared" si="25"/>
        <v>48.192573749803259</v>
      </c>
      <c r="S73" s="58">
        <f t="shared" si="26"/>
        <v>70.70519990190418</v>
      </c>
      <c r="T73" s="58">
        <f t="shared" si="27"/>
        <v>59.612021797970385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16816.086619943875</v>
      </c>
      <c r="F74" s="56">
        <v>28386.300685265538</v>
      </c>
      <c r="G74" s="57">
        <f t="shared" si="24"/>
        <v>45202.387305209413</v>
      </c>
      <c r="H74" s="55">
        <v>352</v>
      </c>
      <c r="I74" s="56">
        <v>364</v>
      </c>
      <c r="J74" s="57">
        <f t="shared" si="22"/>
        <v>716</v>
      </c>
      <c r="K74" s="55">
        <v>0</v>
      </c>
      <c r="L74" s="56">
        <v>0</v>
      </c>
      <c r="M74" s="57">
        <f t="shared" si="23"/>
        <v>0</v>
      </c>
      <c r="N74" s="3">
        <f t="shared" si="13"/>
        <v>0.22117117292645039</v>
      </c>
      <c r="O74" s="3">
        <f t="shared" si="0"/>
        <v>0.36103862287934396</v>
      </c>
      <c r="P74" s="4">
        <f t="shared" si="1"/>
        <v>0.29227697150585435</v>
      </c>
      <c r="Q74" s="41"/>
      <c r="R74" s="58">
        <f t="shared" si="25"/>
        <v>47.772973352113283</v>
      </c>
      <c r="S74" s="58">
        <f t="shared" si="26"/>
        <v>77.98434254193829</v>
      </c>
      <c r="T74" s="58">
        <f t="shared" si="27"/>
        <v>63.131825845264544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17999.393802402104</v>
      </c>
      <c r="F75" s="56">
        <v>29716.391368781366</v>
      </c>
      <c r="G75" s="57">
        <f t="shared" si="24"/>
        <v>47715.785171183466</v>
      </c>
      <c r="H75" s="55">
        <v>358</v>
      </c>
      <c r="I75" s="56">
        <v>348</v>
      </c>
      <c r="J75" s="57">
        <f t="shared" si="22"/>
        <v>706</v>
      </c>
      <c r="K75" s="55">
        <v>0</v>
      </c>
      <c r="L75" s="56">
        <v>0</v>
      </c>
      <c r="M75" s="57">
        <f t="shared" si="23"/>
        <v>0</v>
      </c>
      <c r="N75" s="3">
        <f t="shared" si="13"/>
        <v>0.23276683481277291</v>
      </c>
      <c r="O75" s="3">
        <f t="shared" si="0"/>
        <v>0.39533300565109308</v>
      </c>
      <c r="P75" s="4">
        <f t="shared" si="1"/>
        <v>0.31289860174157663</v>
      </c>
      <c r="Q75" s="41"/>
      <c r="R75" s="58">
        <f t="shared" si="25"/>
        <v>50.277636319558951</v>
      </c>
      <c r="S75" s="58">
        <f t="shared" si="26"/>
        <v>85.391929220636115</v>
      </c>
      <c r="T75" s="58">
        <f t="shared" si="27"/>
        <v>67.586097976180554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24780.217466194066</v>
      </c>
      <c r="F76" s="56">
        <v>36218.607147256909</v>
      </c>
      <c r="G76" s="57">
        <f t="shared" si="24"/>
        <v>60998.824613450975</v>
      </c>
      <c r="H76" s="55">
        <v>348</v>
      </c>
      <c r="I76" s="56">
        <v>346</v>
      </c>
      <c r="J76" s="57">
        <f t="shared" si="22"/>
        <v>694</v>
      </c>
      <c r="K76" s="55">
        <v>0</v>
      </c>
      <c r="L76" s="56">
        <v>0</v>
      </c>
      <c r="M76" s="57">
        <f t="shared" si="23"/>
        <v>0</v>
      </c>
      <c r="N76" s="3">
        <f t="shared" si="13"/>
        <v>0.32966445117861409</v>
      </c>
      <c r="O76" s="3">
        <f t="shared" si="0"/>
        <v>0.48462062656894817</v>
      </c>
      <c r="P76" s="4">
        <f t="shared" si="1"/>
        <v>0.40691925908215243</v>
      </c>
      <c r="Q76" s="41"/>
      <c r="R76" s="58">
        <f t="shared" si="25"/>
        <v>71.207521454580643</v>
      </c>
      <c r="S76" s="58">
        <f t="shared" si="26"/>
        <v>104.6780553388928</v>
      </c>
      <c r="T76" s="58">
        <f t="shared" si="27"/>
        <v>87.894559961744918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28857.474802325163</v>
      </c>
      <c r="F77" s="56">
        <v>37570.071458650818</v>
      </c>
      <c r="G77" s="57">
        <f t="shared" si="24"/>
        <v>66427.546260975985</v>
      </c>
      <c r="H77" s="55">
        <v>344</v>
      </c>
      <c r="I77" s="56">
        <v>362</v>
      </c>
      <c r="J77" s="57">
        <f t="shared" si="22"/>
        <v>706</v>
      </c>
      <c r="K77" s="55">
        <v>0</v>
      </c>
      <c r="L77" s="56">
        <v>0</v>
      </c>
      <c r="M77" s="57">
        <f t="shared" si="23"/>
        <v>0</v>
      </c>
      <c r="N77" s="3">
        <f t="shared" si="13"/>
        <v>0.38837040808469481</v>
      </c>
      <c r="O77" s="3">
        <f t="shared" si="0"/>
        <v>0.48048485086263071</v>
      </c>
      <c r="P77" s="4">
        <f t="shared" si="1"/>
        <v>0.43560189290850898</v>
      </c>
      <c r="Q77" s="41"/>
      <c r="R77" s="58">
        <f t="shared" si="25"/>
        <v>83.888008146294084</v>
      </c>
      <c r="S77" s="58">
        <f t="shared" si="26"/>
        <v>103.78472778632823</v>
      </c>
      <c r="T77" s="58">
        <f t="shared" si="27"/>
        <v>94.090008868237945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24284.517585286398</v>
      </c>
      <c r="F78" s="56">
        <v>33758.036671475231</v>
      </c>
      <c r="G78" s="57">
        <f t="shared" si="24"/>
        <v>58042.554256761628</v>
      </c>
      <c r="H78" s="55">
        <v>362</v>
      </c>
      <c r="I78" s="56">
        <v>352</v>
      </c>
      <c r="J78" s="57">
        <f t="shared" si="22"/>
        <v>714</v>
      </c>
      <c r="K78" s="55">
        <v>0</v>
      </c>
      <c r="L78" s="56">
        <v>0</v>
      </c>
      <c r="M78" s="57">
        <f t="shared" si="23"/>
        <v>0</v>
      </c>
      <c r="N78" s="3">
        <f t="shared" si="13"/>
        <v>0.31057547556382237</v>
      </c>
      <c r="O78" s="3">
        <f t="shared" si="0"/>
        <v>0.4439977466260947</v>
      </c>
      <c r="P78" s="4">
        <f t="shared" si="1"/>
        <v>0.3763522814656709</v>
      </c>
      <c r="Q78" s="41"/>
      <c r="R78" s="58">
        <f t="shared" si="25"/>
        <v>67.084302721785633</v>
      </c>
      <c r="S78" s="58">
        <f t="shared" si="26"/>
        <v>95.903513271236449</v>
      </c>
      <c r="T78" s="58">
        <f t="shared" si="27"/>
        <v>81.29209279658491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22821.759695865436</v>
      </c>
      <c r="F79" s="56">
        <v>32561.15525187712</v>
      </c>
      <c r="G79" s="57">
        <f t="shared" si="24"/>
        <v>55382.914947742553</v>
      </c>
      <c r="H79" s="55">
        <v>358</v>
      </c>
      <c r="I79" s="56">
        <v>342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3"/>
        <v>0.29512931533035169</v>
      </c>
      <c r="O79" s="3">
        <f t="shared" si="0"/>
        <v>0.44077803838906648</v>
      </c>
      <c r="P79" s="4">
        <f t="shared" si="1"/>
        <v>0.36628912002475233</v>
      </c>
      <c r="Q79" s="41"/>
      <c r="R79" s="58">
        <f t="shared" si="25"/>
        <v>63.747932111355965</v>
      </c>
      <c r="S79" s="58">
        <f t="shared" si="26"/>
        <v>95.208056292038364</v>
      </c>
      <c r="T79" s="58">
        <f t="shared" si="27"/>
        <v>79.118449925346511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17814.244703523123</v>
      </c>
      <c r="F80" s="56">
        <v>26084.614845177846</v>
      </c>
      <c r="G80" s="57">
        <f t="shared" si="24"/>
        <v>43898.859548700973</v>
      </c>
      <c r="H80" s="55">
        <v>348</v>
      </c>
      <c r="I80" s="56">
        <v>344</v>
      </c>
      <c r="J80" s="57">
        <f t="shared" si="22"/>
        <v>692</v>
      </c>
      <c r="K80" s="55">
        <v>0</v>
      </c>
      <c r="L80" s="56">
        <v>0</v>
      </c>
      <c r="M80" s="57">
        <f t="shared" si="23"/>
        <v>0</v>
      </c>
      <c r="N80" s="3">
        <f t="shared" si="13"/>
        <v>0.23699239973822803</v>
      </c>
      <c r="O80" s="3">
        <f t="shared" si="0"/>
        <v>0.35105263303695422</v>
      </c>
      <c r="P80" s="4">
        <f t="shared" si="1"/>
        <v>0.29369286253412663</v>
      </c>
      <c r="Q80" s="41"/>
      <c r="R80" s="58">
        <f t="shared" si="25"/>
        <v>51.190358343457248</v>
      </c>
      <c r="S80" s="58">
        <f t="shared" si="26"/>
        <v>75.827368735982105</v>
      </c>
      <c r="T80" s="58">
        <f t="shared" si="27"/>
        <v>63.43765830737135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15121.203079209819</v>
      </c>
      <c r="F81" s="56">
        <v>23851.102664537852</v>
      </c>
      <c r="G81" s="57">
        <f t="shared" si="24"/>
        <v>38972.305743747667</v>
      </c>
      <c r="H81" s="55">
        <v>348</v>
      </c>
      <c r="I81" s="56">
        <v>348</v>
      </c>
      <c r="J81" s="57">
        <f t="shared" si="22"/>
        <v>696</v>
      </c>
      <c r="K81" s="55">
        <v>0</v>
      </c>
      <c r="L81" s="56">
        <v>0</v>
      </c>
      <c r="M81" s="57">
        <f t="shared" si="23"/>
        <v>0</v>
      </c>
      <c r="N81" s="3">
        <f t="shared" si="13"/>
        <v>0.20116543049182922</v>
      </c>
      <c r="O81" s="3">
        <f t="shared" ref="O81:O86" si="31">+F81/(I81*216+L81*248)</f>
        <v>0.31730394136518003</v>
      </c>
      <c r="P81" s="4">
        <f t="shared" ref="P81:P86" si="32">+G81/(J81*216+M81*248)</f>
        <v>0.25923468592850457</v>
      </c>
      <c r="Q81" s="41"/>
      <c r="R81" s="58">
        <f t="shared" si="25"/>
        <v>43.451732986235115</v>
      </c>
      <c r="S81" s="58">
        <f t="shared" si="26"/>
        <v>68.537651334878888</v>
      </c>
      <c r="T81" s="58">
        <f t="shared" si="27"/>
        <v>55.994692160556994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13238.216502153562</v>
      </c>
      <c r="F82" s="56">
        <v>22276.742820588785</v>
      </c>
      <c r="G82" s="57">
        <f t="shared" si="24"/>
        <v>35514.959322742347</v>
      </c>
      <c r="H82" s="55">
        <v>348</v>
      </c>
      <c r="I82" s="56">
        <v>366</v>
      </c>
      <c r="J82" s="57">
        <f t="shared" si="22"/>
        <v>714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0.17611505563741967</v>
      </c>
      <c r="O82" s="3">
        <f t="shared" si="31"/>
        <v>0.28178434047496437</v>
      </c>
      <c r="P82" s="4">
        <f t="shared" si="32"/>
        <v>0.23028166383145521</v>
      </c>
      <c r="Q82" s="41"/>
      <c r="R82" s="58">
        <f t="shared" si="25"/>
        <v>38.040852017682653</v>
      </c>
      <c r="S82" s="58">
        <f t="shared" si="26"/>
        <v>60.865417542592304</v>
      </c>
      <c r="T82" s="58">
        <f t="shared" si="27"/>
        <v>49.74083938759432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10421.529400878444</v>
      </c>
      <c r="F83" s="56">
        <v>17226.597489731103</v>
      </c>
      <c r="G83" s="57">
        <f t="shared" si="24"/>
        <v>27648.126890609547</v>
      </c>
      <c r="H83" s="55">
        <v>360</v>
      </c>
      <c r="I83" s="56">
        <v>346</v>
      </c>
      <c r="J83" s="57">
        <f t="shared" si="22"/>
        <v>706</v>
      </c>
      <c r="K83" s="55">
        <v>0</v>
      </c>
      <c r="L83" s="56">
        <v>0</v>
      </c>
      <c r="M83" s="57">
        <f t="shared" si="23"/>
        <v>0</v>
      </c>
      <c r="N83" s="3">
        <f t="shared" si="33"/>
        <v>0.13402172583434213</v>
      </c>
      <c r="O83" s="3">
        <f t="shared" si="31"/>
        <v>0.23049932415075872</v>
      </c>
      <c r="P83" s="4">
        <f t="shared" si="32"/>
        <v>0.18130394823870494</v>
      </c>
      <c r="Q83" s="41"/>
      <c r="R83" s="58">
        <f t="shared" si="25"/>
        <v>28.9486927802179</v>
      </c>
      <c r="S83" s="58">
        <f t="shared" si="26"/>
        <v>49.787854016563877</v>
      </c>
      <c r="T83" s="58">
        <f t="shared" si="27"/>
        <v>39.161652819560267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5633.4236580905845</v>
      </c>
      <c r="F84" s="61">
        <v>7452</v>
      </c>
      <c r="G84" s="62">
        <f t="shared" si="24"/>
        <v>13085.423658090585</v>
      </c>
      <c r="H84" s="67">
        <v>350</v>
      </c>
      <c r="I84" s="61">
        <v>346</v>
      </c>
      <c r="J84" s="57">
        <f t="shared" si="22"/>
        <v>696</v>
      </c>
      <c r="K84" s="67">
        <v>0</v>
      </c>
      <c r="L84" s="61">
        <v>0</v>
      </c>
      <c r="M84" s="57">
        <f t="shared" si="23"/>
        <v>0</v>
      </c>
      <c r="N84" s="6">
        <f t="shared" si="33"/>
        <v>7.4516185953579159E-2</v>
      </c>
      <c r="O84" s="6">
        <f t="shared" si="31"/>
        <v>9.9710982658959543E-2</v>
      </c>
      <c r="P84" s="7">
        <f t="shared" si="32"/>
        <v>8.7041185465161944E-2</v>
      </c>
      <c r="Q84" s="41"/>
      <c r="R84" s="58">
        <f t="shared" si="25"/>
        <v>16.095496165973099</v>
      </c>
      <c r="S84" s="58">
        <f t="shared" si="26"/>
        <v>21.537572254335259</v>
      </c>
      <c r="T84" s="58">
        <f t="shared" si="27"/>
        <v>18.80089606047498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2243.3545423205132</v>
      </c>
      <c r="F85" s="64">
        <v>4338.4573218398082</v>
      </c>
      <c r="G85" s="65">
        <f t="shared" ref="G85:G86" si="34">+E85+F85</f>
        <v>6581.8118641603214</v>
      </c>
      <c r="H85" s="71">
        <v>72</v>
      </c>
      <c r="I85" s="64">
        <v>105</v>
      </c>
      <c r="J85" s="65">
        <f t="shared" ref="J85:J86" si="35">+H85+I85</f>
        <v>177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0.14424862026237867</v>
      </c>
      <c r="O85" s="3">
        <f t="shared" si="31"/>
        <v>0.19129000537212559</v>
      </c>
      <c r="P85" s="4">
        <f t="shared" si="32"/>
        <v>0.17215452668341497</v>
      </c>
      <c r="Q85" s="41"/>
      <c r="R85" s="58">
        <f t="shared" si="25"/>
        <v>31.157701976673795</v>
      </c>
      <c r="S85" s="58">
        <f t="shared" si="26"/>
        <v>41.318641160379123</v>
      </c>
      <c r="T85" s="58">
        <f t="shared" si="27"/>
        <v>37.185377763617637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2002.2877962219291</v>
      </c>
      <c r="F86" s="61">
        <v>4004</v>
      </c>
      <c r="G86" s="62">
        <f t="shared" si="34"/>
        <v>6006.2877962219291</v>
      </c>
      <c r="H86" s="72">
        <v>89</v>
      </c>
      <c r="I86" s="61">
        <v>105</v>
      </c>
      <c r="J86" s="62">
        <f t="shared" si="35"/>
        <v>194</v>
      </c>
      <c r="K86" s="72">
        <v>0</v>
      </c>
      <c r="L86" s="61">
        <v>0</v>
      </c>
      <c r="M86" s="62">
        <f t="shared" si="36"/>
        <v>0</v>
      </c>
      <c r="N86" s="6">
        <f t="shared" si="33"/>
        <v>0.10415562818466131</v>
      </c>
      <c r="O86" s="6">
        <f t="shared" si="31"/>
        <v>0.17654320987654321</v>
      </c>
      <c r="P86" s="7">
        <f t="shared" si="32"/>
        <v>0.1433344739457314</v>
      </c>
      <c r="Q86" s="41"/>
      <c r="R86" s="58">
        <f t="shared" si="25"/>
        <v>22.497615687886842</v>
      </c>
      <c r="S86" s="58">
        <f t="shared" si="26"/>
        <v>38.133333333333333</v>
      </c>
      <c r="T86" s="58">
        <f t="shared" si="27"/>
        <v>30.960246372277986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1436918.8700400074</v>
      </c>
    </row>
    <row r="91" spans="2:20" x14ac:dyDescent="0.25">
      <c r="C91" t="s">
        <v>112</v>
      </c>
      <c r="D91" s="78">
        <f>SUMPRODUCT(((((J5:J86)*216)+((M5:M86)*248))*((D5:D86))/1000))</f>
        <v>6812938.3964000009</v>
      </c>
    </row>
    <row r="92" spans="2:20" x14ac:dyDescent="0.25">
      <c r="C92" t="s">
        <v>111</v>
      </c>
      <c r="D92" s="39">
        <f>+D90/D91</f>
        <v>0.21091029838157413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0.2550645515883817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372.99999999999994</v>
      </c>
      <c r="F5" s="56">
        <v>2420.3577580374322</v>
      </c>
      <c r="G5" s="57">
        <f>+E5+F5</f>
        <v>2793.3577580374322</v>
      </c>
      <c r="H5" s="56">
        <v>177</v>
      </c>
      <c r="I5" s="56">
        <v>175</v>
      </c>
      <c r="J5" s="57">
        <f>+H5+I5</f>
        <v>352</v>
      </c>
      <c r="K5" s="56">
        <v>0</v>
      </c>
      <c r="L5" s="56">
        <v>0</v>
      </c>
      <c r="M5" s="57">
        <f>+K5+L5</f>
        <v>0</v>
      </c>
      <c r="N5" s="32">
        <f>+E5/(H5*216+K5*248)</f>
        <v>9.756225151705376E-3</v>
      </c>
      <c r="O5" s="32">
        <f t="shared" ref="O5:O80" si="0">+F5/(I5*216+L5*248)</f>
        <v>6.4030628519508789E-2</v>
      </c>
      <c r="P5" s="33">
        <f t="shared" ref="P5:P80" si="1">+G5/(J5*216+M5*248)</f>
        <v>3.6739238189675824E-2</v>
      </c>
      <c r="Q5" s="41"/>
      <c r="R5" s="58">
        <f>+E5/(H5+K5)</f>
        <v>2.1073446327683611</v>
      </c>
      <c r="S5" s="58">
        <f t="shared" ref="S5" si="2">+F5/(I5+L5)</f>
        <v>13.830615760213899</v>
      </c>
      <c r="T5" s="58">
        <f t="shared" ref="T5" si="3">+G5/(J5+M5)</f>
        <v>7.9356754489699775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620.50446078175742</v>
      </c>
      <c r="F6" s="56">
        <v>4440.165909133133</v>
      </c>
      <c r="G6" s="57">
        <f t="shared" ref="G6:G70" si="4">+E6+F6</f>
        <v>5060.6703699148902</v>
      </c>
      <c r="H6" s="56">
        <v>177</v>
      </c>
      <c r="I6" s="56">
        <v>174</v>
      </c>
      <c r="J6" s="57">
        <f t="shared" ref="J6:J59" si="5">+H6+I6</f>
        <v>351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1.6229976479958084E-2</v>
      </c>
      <c r="O6" s="32">
        <f t="shared" ref="O6:O16" si="8">+F6/(I6*216+L6*248)</f>
        <v>0.11813979111146054</v>
      </c>
      <c r="P6" s="33">
        <f t="shared" ref="P6:P16" si="9">+G6/(J6*216+M6*248)</f>
        <v>6.6749371767369559E-2</v>
      </c>
      <c r="Q6" s="41"/>
      <c r="R6" s="58">
        <f t="shared" ref="R6:R70" si="10">+E6/(H6+K6)</f>
        <v>3.505674919670946</v>
      </c>
      <c r="S6" s="58">
        <f t="shared" ref="S6:S70" si="11">+F6/(I6+L6)</f>
        <v>25.518194880075477</v>
      </c>
      <c r="T6" s="58">
        <f t="shared" ref="T6:T70" si="12">+G6/(J6+M6)</f>
        <v>14.417864301751823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870.28575049998437</v>
      </c>
      <c r="F7" s="56">
        <v>5922.5951165237339</v>
      </c>
      <c r="G7" s="57">
        <f t="shared" si="4"/>
        <v>6792.8808670237186</v>
      </c>
      <c r="H7" s="56">
        <v>177</v>
      </c>
      <c r="I7" s="56">
        <v>179</v>
      </c>
      <c r="J7" s="57">
        <f t="shared" si="5"/>
        <v>356</v>
      </c>
      <c r="K7" s="56">
        <v>0</v>
      </c>
      <c r="L7" s="56">
        <v>0</v>
      </c>
      <c r="M7" s="57">
        <f t="shared" si="6"/>
        <v>0</v>
      </c>
      <c r="N7" s="32">
        <f t="shared" si="7"/>
        <v>2.2763280772650774E-2</v>
      </c>
      <c r="O7" s="32">
        <f t="shared" si="8"/>
        <v>0.15318112757406718</v>
      </c>
      <c r="P7" s="33">
        <f t="shared" si="9"/>
        <v>8.8338546439655094E-2</v>
      </c>
      <c r="Q7" s="41"/>
      <c r="R7" s="58">
        <f t="shared" si="10"/>
        <v>4.9168686468925671</v>
      </c>
      <c r="S7" s="58">
        <f t="shared" si="11"/>
        <v>33.087123555998517</v>
      </c>
      <c r="T7" s="58">
        <f t="shared" si="12"/>
        <v>19.081126030965503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1067.6922660242781</v>
      </c>
      <c r="F8" s="56">
        <v>6680.737093086218</v>
      </c>
      <c r="G8" s="57">
        <f t="shared" si="4"/>
        <v>7748.4293591104961</v>
      </c>
      <c r="H8" s="56">
        <v>176</v>
      </c>
      <c r="I8" s="56">
        <v>179</v>
      </c>
      <c r="J8" s="57">
        <f t="shared" si="5"/>
        <v>355</v>
      </c>
      <c r="K8" s="56">
        <v>0</v>
      </c>
      <c r="L8" s="56">
        <v>0</v>
      </c>
      <c r="M8" s="57">
        <f t="shared" si="6"/>
        <v>0</v>
      </c>
      <c r="N8" s="32">
        <f t="shared" si="7"/>
        <v>2.8085339489274993E-2</v>
      </c>
      <c r="O8" s="32">
        <f t="shared" si="8"/>
        <v>0.17278959996602053</v>
      </c>
      <c r="P8" s="33">
        <f t="shared" si="9"/>
        <v>0.1010488961803664</v>
      </c>
      <c r="Q8" s="41"/>
      <c r="R8" s="58">
        <f t="shared" si="10"/>
        <v>6.0664333296833979</v>
      </c>
      <c r="S8" s="58">
        <f t="shared" si="11"/>
        <v>37.322553592660434</v>
      </c>
      <c r="T8" s="58">
        <f t="shared" si="12"/>
        <v>21.826561574959143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1469.8125871059517</v>
      </c>
      <c r="F9" s="56">
        <v>8374.6481414102236</v>
      </c>
      <c r="G9" s="57">
        <f t="shared" si="4"/>
        <v>9844.4607285161746</v>
      </c>
      <c r="H9" s="56">
        <v>175</v>
      </c>
      <c r="I9" s="56">
        <v>177</v>
      </c>
      <c r="J9" s="57">
        <f t="shared" si="5"/>
        <v>352</v>
      </c>
      <c r="K9" s="56">
        <v>0</v>
      </c>
      <c r="L9" s="56">
        <v>0</v>
      </c>
      <c r="M9" s="57">
        <f t="shared" si="6"/>
        <v>0</v>
      </c>
      <c r="N9" s="32">
        <f t="shared" si="7"/>
        <v>3.8883930875818831E-2</v>
      </c>
      <c r="O9" s="32">
        <f t="shared" si="8"/>
        <v>0.21904813092200837</v>
      </c>
      <c r="P9" s="33">
        <f t="shared" si="9"/>
        <v>0.12947786101268116</v>
      </c>
      <c r="Q9" s="41"/>
      <c r="R9" s="58">
        <f t="shared" si="10"/>
        <v>8.3989290691768677</v>
      </c>
      <c r="S9" s="58">
        <f t="shared" si="11"/>
        <v>47.314396279153804</v>
      </c>
      <c r="T9" s="58">
        <f t="shared" si="12"/>
        <v>27.967217978739132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1711.4477726442435</v>
      </c>
      <c r="F10" s="56">
        <v>9496.0755511532861</v>
      </c>
      <c r="G10" s="57">
        <f t="shared" si="4"/>
        <v>11207.52332379753</v>
      </c>
      <c r="H10" s="56">
        <v>177</v>
      </c>
      <c r="I10" s="56">
        <v>176</v>
      </c>
      <c r="J10" s="57">
        <f t="shared" si="5"/>
        <v>353</v>
      </c>
      <c r="K10" s="56">
        <v>0</v>
      </c>
      <c r="L10" s="56">
        <v>0</v>
      </c>
      <c r="M10" s="57">
        <f t="shared" si="6"/>
        <v>0</v>
      </c>
      <c r="N10" s="32">
        <f t="shared" si="7"/>
        <v>4.4764798405635159E-2</v>
      </c>
      <c r="O10" s="32">
        <f t="shared" si="8"/>
        <v>0.24979154964102709</v>
      </c>
      <c r="P10" s="33">
        <f t="shared" si="9"/>
        <v>0.1469877678601082</v>
      </c>
      <c r="Q10" s="41"/>
      <c r="R10" s="58">
        <f t="shared" si="10"/>
        <v>9.669196455617195</v>
      </c>
      <c r="S10" s="58">
        <f t="shared" si="11"/>
        <v>53.954974722461856</v>
      </c>
      <c r="T10" s="58">
        <f t="shared" si="12"/>
        <v>31.749357857783369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2524.1002885992925</v>
      </c>
      <c r="F11" s="56">
        <v>11408.711307637448</v>
      </c>
      <c r="G11" s="57">
        <f t="shared" si="4"/>
        <v>13932.811596236741</v>
      </c>
      <c r="H11" s="56">
        <v>177</v>
      </c>
      <c r="I11" s="56">
        <v>177</v>
      </c>
      <c r="J11" s="57">
        <f t="shared" si="5"/>
        <v>354</v>
      </c>
      <c r="K11" s="56">
        <v>0</v>
      </c>
      <c r="L11" s="56">
        <v>0</v>
      </c>
      <c r="M11" s="57">
        <f t="shared" si="6"/>
        <v>0</v>
      </c>
      <c r="N11" s="32">
        <f t="shared" si="7"/>
        <v>6.6020618555118551E-2</v>
      </c>
      <c r="O11" s="32">
        <f t="shared" si="8"/>
        <v>0.29840738929790356</v>
      </c>
      <c r="P11" s="33">
        <f t="shared" si="9"/>
        <v>0.18221400392651105</v>
      </c>
      <c r="Q11" s="41"/>
      <c r="R11" s="58">
        <f t="shared" si="10"/>
        <v>14.260453607905607</v>
      </c>
      <c r="S11" s="58">
        <f t="shared" si="11"/>
        <v>64.455996088347163</v>
      </c>
      <c r="T11" s="58">
        <f t="shared" si="12"/>
        <v>39.35822484812639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2787.0407005692878</v>
      </c>
      <c r="F12" s="56">
        <v>11663.416479467618</v>
      </c>
      <c r="G12" s="57">
        <f t="shared" si="4"/>
        <v>14450.457180036905</v>
      </c>
      <c r="H12" s="56">
        <v>197</v>
      </c>
      <c r="I12" s="56">
        <v>177</v>
      </c>
      <c r="J12" s="57">
        <f t="shared" si="5"/>
        <v>374</v>
      </c>
      <c r="K12" s="56">
        <v>0</v>
      </c>
      <c r="L12" s="56">
        <v>0</v>
      </c>
      <c r="M12" s="57">
        <f t="shared" si="6"/>
        <v>0</v>
      </c>
      <c r="N12" s="32">
        <f t="shared" si="7"/>
        <v>6.5497290387509108E-2</v>
      </c>
      <c r="O12" s="32">
        <f t="shared" si="8"/>
        <v>0.3050694831415468</v>
      </c>
      <c r="P12" s="33">
        <f t="shared" si="9"/>
        <v>0.17887771316147882</v>
      </c>
      <c r="Q12" s="41"/>
      <c r="R12" s="58">
        <f t="shared" si="10"/>
        <v>14.147414723701969</v>
      </c>
      <c r="S12" s="58">
        <f t="shared" si="11"/>
        <v>65.895008358574117</v>
      </c>
      <c r="T12" s="58">
        <f t="shared" si="12"/>
        <v>38.637586042879427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2961.0935900219752</v>
      </c>
      <c r="F13" s="56">
        <v>11825.024228296425</v>
      </c>
      <c r="G13" s="57">
        <f t="shared" si="4"/>
        <v>14786.1178183184</v>
      </c>
      <c r="H13" s="56">
        <v>183</v>
      </c>
      <c r="I13" s="56">
        <v>187</v>
      </c>
      <c r="J13" s="57">
        <f t="shared" si="5"/>
        <v>370</v>
      </c>
      <c r="K13" s="56">
        <v>0</v>
      </c>
      <c r="L13" s="56">
        <v>0</v>
      </c>
      <c r="M13" s="57">
        <f t="shared" si="6"/>
        <v>0</v>
      </c>
      <c r="N13" s="32">
        <f t="shared" si="7"/>
        <v>7.4911293008044305E-2</v>
      </c>
      <c r="O13" s="32">
        <f t="shared" si="8"/>
        <v>0.29275659111448865</v>
      </c>
      <c r="P13" s="33">
        <f t="shared" si="9"/>
        <v>0.18501148421319319</v>
      </c>
      <c r="Q13" s="41"/>
      <c r="R13" s="58">
        <f t="shared" si="10"/>
        <v>16.18083928973757</v>
      </c>
      <c r="S13" s="58">
        <f t="shared" si="11"/>
        <v>63.235423680729546</v>
      </c>
      <c r="T13" s="58">
        <f t="shared" si="12"/>
        <v>39.962480590049729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3753.0236063355919</v>
      </c>
      <c r="F14" s="56">
        <v>13246.349523236564</v>
      </c>
      <c r="G14" s="57">
        <f t="shared" si="4"/>
        <v>16999.373129572155</v>
      </c>
      <c r="H14" s="56">
        <v>179</v>
      </c>
      <c r="I14" s="56">
        <v>185</v>
      </c>
      <c r="J14" s="57">
        <f t="shared" si="5"/>
        <v>364</v>
      </c>
      <c r="K14" s="56">
        <v>0</v>
      </c>
      <c r="L14" s="56">
        <v>0</v>
      </c>
      <c r="M14" s="57">
        <f t="shared" si="6"/>
        <v>0</v>
      </c>
      <c r="N14" s="32">
        <f t="shared" si="7"/>
        <v>9.7067649656931307E-2</v>
      </c>
      <c r="O14" s="32">
        <f t="shared" si="8"/>
        <v>0.33149022830922331</v>
      </c>
      <c r="P14" s="33">
        <f t="shared" si="9"/>
        <v>0.21621099320273907</v>
      </c>
      <c r="Q14" s="41"/>
      <c r="R14" s="58">
        <f t="shared" si="10"/>
        <v>20.966612325897163</v>
      </c>
      <c r="S14" s="58">
        <f t="shared" si="11"/>
        <v>71.601889314792231</v>
      </c>
      <c r="T14" s="58">
        <f t="shared" si="12"/>
        <v>46.701574531791636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8612.5491002796443</v>
      </c>
      <c r="F15" s="56">
        <v>20189.603196671324</v>
      </c>
      <c r="G15" s="57">
        <f t="shared" si="4"/>
        <v>28802.152296950968</v>
      </c>
      <c r="H15" s="56">
        <v>269</v>
      </c>
      <c r="I15" s="56">
        <v>263</v>
      </c>
      <c r="J15" s="57">
        <f t="shared" si="5"/>
        <v>532</v>
      </c>
      <c r="K15" s="56">
        <v>160</v>
      </c>
      <c r="L15" s="56">
        <v>144</v>
      </c>
      <c r="M15" s="57">
        <f t="shared" si="6"/>
        <v>304</v>
      </c>
      <c r="N15" s="32">
        <f t="shared" si="7"/>
        <v>8.8077283607539525E-2</v>
      </c>
      <c r="O15" s="32">
        <f t="shared" si="8"/>
        <v>0.2182187980617307</v>
      </c>
      <c r="P15" s="33">
        <f t="shared" si="9"/>
        <v>0.15134811825789773</v>
      </c>
      <c r="Q15" s="41"/>
      <c r="R15" s="58">
        <f t="shared" si="10"/>
        <v>20.075872028623881</v>
      </c>
      <c r="S15" s="58">
        <f t="shared" si="11"/>
        <v>49.6059046601261</v>
      </c>
      <c r="T15" s="58">
        <f t="shared" si="12"/>
        <v>34.452335283434174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16276.698788587963</v>
      </c>
      <c r="F16" s="56">
        <v>41084.505482156877</v>
      </c>
      <c r="G16" s="57">
        <f t="shared" si="4"/>
        <v>57361.204270744842</v>
      </c>
      <c r="H16" s="56">
        <v>365</v>
      </c>
      <c r="I16" s="56">
        <v>367</v>
      </c>
      <c r="J16" s="57">
        <f t="shared" si="5"/>
        <v>732</v>
      </c>
      <c r="K16" s="56">
        <v>288</v>
      </c>
      <c r="L16" s="56">
        <v>251</v>
      </c>
      <c r="M16" s="57">
        <f t="shared" si="6"/>
        <v>539</v>
      </c>
      <c r="N16" s="32">
        <f t="shared" si="7"/>
        <v>0.10832068085894135</v>
      </c>
      <c r="O16" s="32">
        <f t="shared" si="8"/>
        <v>0.29030882901467553</v>
      </c>
      <c r="P16" s="33">
        <f t="shared" si="9"/>
        <v>0.19658790156672348</v>
      </c>
      <c r="Q16" s="41"/>
      <c r="R16" s="58">
        <f t="shared" si="10"/>
        <v>24.926031835509896</v>
      </c>
      <c r="S16" s="58">
        <f t="shared" si="11"/>
        <v>66.479782333587181</v>
      </c>
      <c r="T16" s="58">
        <f t="shared" si="12"/>
        <v>45.130766538744957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18626.689894553074</v>
      </c>
      <c r="F17" s="56">
        <v>43078.65989636333</v>
      </c>
      <c r="G17" s="57">
        <f t="shared" si="4"/>
        <v>61705.3497909164</v>
      </c>
      <c r="H17" s="56">
        <v>391</v>
      </c>
      <c r="I17" s="56">
        <v>379</v>
      </c>
      <c r="J17" s="57">
        <f t="shared" si="5"/>
        <v>770</v>
      </c>
      <c r="K17" s="56">
        <v>283</v>
      </c>
      <c r="L17" s="56">
        <v>238</v>
      </c>
      <c r="M17" s="57">
        <f t="shared" si="6"/>
        <v>521</v>
      </c>
      <c r="N17" s="32">
        <f t="shared" ref="N17:N81" si="13">+E17/(H17*216+K17*248)</f>
        <v>0.12045195224103127</v>
      </c>
      <c r="O17" s="32">
        <f t="shared" si="0"/>
        <v>0.3057652880043959</v>
      </c>
      <c r="P17" s="33">
        <f t="shared" si="1"/>
        <v>0.20879696607738149</v>
      </c>
      <c r="Q17" s="41"/>
      <c r="R17" s="58">
        <f t="shared" si="10"/>
        <v>27.63603841921821</v>
      </c>
      <c r="S17" s="58">
        <f t="shared" si="11"/>
        <v>69.819546023279301</v>
      </c>
      <c r="T17" s="58">
        <f t="shared" si="12"/>
        <v>47.796552897688926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27609.964436469469</v>
      </c>
      <c r="F18" s="56">
        <v>48629.950575482791</v>
      </c>
      <c r="G18" s="57">
        <f t="shared" si="4"/>
        <v>76239.915011952253</v>
      </c>
      <c r="H18" s="56">
        <v>387</v>
      </c>
      <c r="I18" s="56">
        <v>380</v>
      </c>
      <c r="J18" s="57">
        <f t="shared" si="5"/>
        <v>767</v>
      </c>
      <c r="K18" s="56">
        <v>261</v>
      </c>
      <c r="L18" s="56">
        <v>238</v>
      </c>
      <c r="M18" s="57">
        <f t="shared" si="6"/>
        <v>499</v>
      </c>
      <c r="N18" s="32">
        <f t="shared" si="13"/>
        <v>0.18615132440985349</v>
      </c>
      <c r="O18" s="32">
        <f t="shared" si="0"/>
        <v>0.34463906462951294</v>
      </c>
      <c r="P18" s="33">
        <f t="shared" si="1"/>
        <v>0.26341946421842088</v>
      </c>
      <c r="Q18" s="41"/>
      <c r="R18" s="58">
        <f t="shared" si="10"/>
        <v>42.607969809366466</v>
      </c>
      <c r="S18" s="58">
        <f t="shared" si="11"/>
        <v>78.689240413402572</v>
      </c>
      <c r="T18" s="58">
        <f t="shared" si="12"/>
        <v>60.221101905175558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40376.388397712952</v>
      </c>
      <c r="F19" s="56">
        <v>53572.989302689231</v>
      </c>
      <c r="G19" s="57">
        <f t="shared" si="4"/>
        <v>93949.377700402183</v>
      </c>
      <c r="H19" s="56">
        <v>391</v>
      </c>
      <c r="I19" s="56">
        <v>399</v>
      </c>
      <c r="J19" s="57">
        <f t="shared" si="5"/>
        <v>790</v>
      </c>
      <c r="K19" s="56">
        <v>263</v>
      </c>
      <c r="L19" s="56">
        <v>238</v>
      </c>
      <c r="M19" s="57">
        <f t="shared" si="6"/>
        <v>501</v>
      </c>
      <c r="N19" s="32">
        <f t="shared" si="13"/>
        <v>0.26975139228830136</v>
      </c>
      <c r="O19" s="32">
        <f t="shared" si="0"/>
        <v>0.36893965416980629</v>
      </c>
      <c r="P19" s="33">
        <f t="shared" si="1"/>
        <v>0.31859342428448151</v>
      </c>
      <c r="Q19" s="41"/>
      <c r="R19" s="58">
        <f t="shared" si="10"/>
        <v>61.737596938399008</v>
      </c>
      <c r="S19" s="58">
        <f t="shared" si="11"/>
        <v>84.102024023060011</v>
      </c>
      <c r="T19" s="58">
        <f t="shared" si="12"/>
        <v>72.772562122697281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56190.607326086305</v>
      </c>
      <c r="F20" s="56">
        <v>71050.172735886124</v>
      </c>
      <c r="G20" s="57">
        <f t="shared" si="4"/>
        <v>127240.78006197243</v>
      </c>
      <c r="H20" s="56">
        <v>388</v>
      </c>
      <c r="I20" s="56">
        <v>415</v>
      </c>
      <c r="J20" s="57">
        <f t="shared" si="5"/>
        <v>803</v>
      </c>
      <c r="K20" s="56">
        <v>263</v>
      </c>
      <c r="L20" s="56">
        <v>235</v>
      </c>
      <c r="M20" s="57">
        <f t="shared" si="6"/>
        <v>498</v>
      </c>
      <c r="N20" s="32">
        <f t="shared" si="13"/>
        <v>0.37703719554247617</v>
      </c>
      <c r="O20" s="32">
        <f t="shared" si="0"/>
        <v>0.48032837165958708</v>
      </c>
      <c r="P20" s="33">
        <f t="shared" si="1"/>
        <v>0.42848938569860595</v>
      </c>
      <c r="Q20" s="41"/>
      <c r="R20" s="58">
        <f t="shared" si="10"/>
        <v>86.314296967874512</v>
      </c>
      <c r="S20" s="58">
        <f t="shared" si="11"/>
        <v>109.30795805520943</v>
      </c>
      <c r="T20" s="58">
        <f t="shared" si="12"/>
        <v>97.802290593368511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56555.436255548761</v>
      </c>
      <c r="F21" s="56">
        <v>69505.060584370265</v>
      </c>
      <c r="G21" s="57">
        <f t="shared" si="4"/>
        <v>126060.49683991903</v>
      </c>
      <c r="H21" s="56">
        <v>387</v>
      </c>
      <c r="I21" s="56">
        <v>417</v>
      </c>
      <c r="J21" s="57">
        <f t="shared" si="5"/>
        <v>804</v>
      </c>
      <c r="K21" s="56">
        <v>280</v>
      </c>
      <c r="L21" s="56">
        <v>244</v>
      </c>
      <c r="M21" s="57">
        <f t="shared" si="6"/>
        <v>524</v>
      </c>
      <c r="N21" s="32">
        <f t="shared" si="13"/>
        <v>0.36956607935300306</v>
      </c>
      <c r="O21" s="32">
        <f t="shared" si="0"/>
        <v>0.46157002460002566</v>
      </c>
      <c r="P21" s="33">
        <f t="shared" si="1"/>
        <v>0.41519714652692552</v>
      </c>
      <c r="Q21" s="41"/>
      <c r="R21" s="58">
        <f t="shared" si="10"/>
        <v>84.790759003821236</v>
      </c>
      <c r="S21" s="58">
        <f t="shared" si="11"/>
        <v>105.15137758603672</v>
      </c>
      <c r="T21" s="58">
        <f t="shared" si="12"/>
        <v>94.92507292162577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55639.281494570088</v>
      </c>
      <c r="F22" s="56">
        <v>64180.446684664843</v>
      </c>
      <c r="G22" s="57">
        <f t="shared" si="4"/>
        <v>119819.72817923492</v>
      </c>
      <c r="H22" s="56">
        <v>391</v>
      </c>
      <c r="I22" s="56">
        <v>427</v>
      </c>
      <c r="J22" s="57">
        <f t="shared" si="5"/>
        <v>818</v>
      </c>
      <c r="K22" s="56">
        <v>258</v>
      </c>
      <c r="L22" s="56">
        <v>249</v>
      </c>
      <c r="M22" s="57">
        <f t="shared" si="6"/>
        <v>507</v>
      </c>
      <c r="N22" s="32">
        <f t="shared" si="13"/>
        <v>0.37482674140777478</v>
      </c>
      <c r="O22" s="32">
        <f t="shared" si="0"/>
        <v>0.41679945114209815</v>
      </c>
      <c r="P22" s="33">
        <f t="shared" si="1"/>
        <v>0.39619781558088951</v>
      </c>
      <c r="Q22" s="41"/>
      <c r="R22" s="58">
        <f t="shared" si="10"/>
        <v>85.730788127226631</v>
      </c>
      <c r="S22" s="58">
        <f t="shared" si="11"/>
        <v>94.941489178498287</v>
      </c>
      <c r="T22" s="58">
        <f t="shared" si="12"/>
        <v>90.429983531498053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56505.898044087866</v>
      </c>
      <c r="F23" s="56">
        <v>47433.296135406468</v>
      </c>
      <c r="G23" s="57">
        <f t="shared" si="4"/>
        <v>103939.19417949434</v>
      </c>
      <c r="H23" s="56">
        <v>414</v>
      </c>
      <c r="I23" s="56">
        <v>410</v>
      </c>
      <c r="J23" s="57">
        <f t="shared" si="5"/>
        <v>824</v>
      </c>
      <c r="K23" s="56">
        <v>253</v>
      </c>
      <c r="L23" s="56">
        <v>251</v>
      </c>
      <c r="M23" s="57">
        <f t="shared" si="6"/>
        <v>504</v>
      </c>
      <c r="N23" s="32">
        <f t="shared" si="13"/>
        <v>0.37133890202991343</v>
      </c>
      <c r="O23" s="32">
        <f t="shared" si="0"/>
        <v>0.31452771826034737</v>
      </c>
      <c r="P23" s="33">
        <f t="shared" si="1"/>
        <v>0.34306081729078985</v>
      </c>
      <c r="Q23" s="41"/>
      <c r="R23" s="58">
        <f t="shared" si="10"/>
        <v>84.716488821720944</v>
      </c>
      <c r="S23" s="58">
        <f t="shared" si="11"/>
        <v>71.75990338185548</v>
      </c>
      <c r="T23" s="58">
        <f t="shared" si="12"/>
        <v>78.267465496607187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54195.451136578617</v>
      </c>
      <c r="F24" s="56">
        <v>41694.209397861341</v>
      </c>
      <c r="G24" s="57">
        <f t="shared" si="4"/>
        <v>95889.660534439958</v>
      </c>
      <c r="H24" s="56">
        <v>416</v>
      </c>
      <c r="I24" s="56">
        <v>404</v>
      </c>
      <c r="J24" s="57">
        <f t="shared" si="5"/>
        <v>820</v>
      </c>
      <c r="K24" s="56">
        <v>235</v>
      </c>
      <c r="L24" s="56">
        <v>251</v>
      </c>
      <c r="M24" s="57">
        <f t="shared" si="6"/>
        <v>486</v>
      </c>
      <c r="N24" s="32">
        <f t="shared" si="13"/>
        <v>0.36584929481408041</v>
      </c>
      <c r="O24" s="32">
        <f t="shared" si="0"/>
        <v>0.27886864865603656</v>
      </c>
      <c r="P24" s="33">
        <f t="shared" si="1"/>
        <v>0.32215791987327297</v>
      </c>
      <c r="Q24" s="41"/>
      <c r="R24" s="58">
        <f t="shared" si="10"/>
        <v>83.249540916403404</v>
      </c>
      <c r="S24" s="58">
        <f t="shared" si="11"/>
        <v>63.65528152345243</v>
      </c>
      <c r="T24" s="58">
        <f t="shared" si="12"/>
        <v>73.422404697120953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51454.754720709519</v>
      </c>
      <c r="F25" s="56">
        <v>40560.987805891971</v>
      </c>
      <c r="G25" s="57">
        <f t="shared" si="4"/>
        <v>92015.742526601491</v>
      </c>
      <c r="H25" s="56">
        <v>404</v>
      </c>
      <c r="I25" s="56">
        <v>426</v>
      </c>
      <c r="J25" s="57">
        <f t="shared" si="5"/>
        <v>830</v>
      </c>
      <c r="K25" s="56">
        <v>235</v>
      </c>
      <c r="L25" s="56">
        <v>251</v>
      </c>
      <c r="M25" s="57">
        <f t="shared" si="6"/>
        <v>486</v>
      </c>
      <c r="N25" s="32">
        <f t="shared" si="13"/>
        <v>0.3535340152854774</v>
      </c>
      <c r="O25" s="32">
        <f t="shared" si="0"/>
        <v>0.26293229662067608</v>
      </c>
      <c r="P25" s="33">
        <f t="shared" si="1"/>
        <v>0.30691556771867828</v>
      </c>
      <c r="Q25" s="41"/>
      <c r="R25" s="58">
        <f t="shared" si="10"/>
        <v>80.52387280236232</v>
      </c>
      <c r="S25" s="58">
        <f t="shared" si="11"/>
        <v>59.912832800431275</v>
      </c>
      <c r="T25" s="58">
        <f t="shared" si="12"/>
        <v>69.920776995897796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49723.231258610176</v>
      </c>
      <c r="F26" s="56">
        <v>37989.870422511369</v>
      </c>
      <c r="G26" s="57">
        <f t="shared" si="4"/>
        <v>87713.101681121538</v>
      </c>
      <c r="H26" s="56">
        <v>399</v>
      </c>
      <c r="I26" s="56">
        <v>407</v>
      </c>
      <c r="J26" s="57">
        <f t="shared" si="5"/>
        <v>806</v>
      </c>
      <c r="K26" s="56">
        <v>235</v>
      </c>
      <c r="L26" s="56">
        <v>251</v>
      </c>
      <c r="M26" s="57">
        <f t="shared" si="6"/>
        <v>486</v>
      </c>
      <c r="N26" s="32">
        <f t="shared" si="13"/>
        <v>0.34419115667993533</v>
      </c>
      <c r="O26" s="32">
        <f t="shared" si="0"/>
        <v>0.25299594048023022</v>
      </c>
      <c r="P26" s="33">
        <f t="shared" si="1"/>
        <v>0.2977120047284727</v>
      </c>
      <c r="Q26" s="41"/>
      <c r="R26" s="58">
        <f t="shared" si="10"/>
        <v>78.427809556167475</v>
      </c>
      <c r="S26" s="58">
        <f t="shared" si="11"/>
        <v>57.735365383755877</v>
      </c>
      <c r="T26" s="58">
        <f t="shared" si="12"/>
        <v>67.889397586007377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46095.736076562513</v>
      </c>
      <c r="F27" s="56">
        <v>33043.155286966052</v>
      </c>
      <c r="G27" s="57">
        <f t="shared" si="4"/>
        <v>79138.891363528557</v>
      </c>
      <c r="H27" s="56">
        <v>399</v>
      </c>
      <c r="I27" s="56">
        <v>391</v>
      </c>
      <c r="J27" s="57">
        <f t="shared" si="5"/>
        <v>790</v>
      </c>
      <c r="K27" s="56">
        <v>236</v>
      </c>
      <c r="L27" s="56">
        <v>269</v>
      </c>
      <c r="M27" s="57">
        <f t="shared" si="6"/>
        <v>505</v>
      </c>
      <c r="N27" s="32">
        <f t="shared" si="13"/>
        <v>0.31853430314391695</v>
      </c>
      <c r="O27" s="32">
        <f t="shared" si="0"/>
        <v>0.21858564833143293</v>
      </c>
      <c r="P27" s="33">
        <f t="shared" si="1"/>
        <v>0.26746955307397779</v>
      </c>
      <c r="Q27" s="41"/>
      <c r="R27" s="58">
        <f t="shared" si="10"/>
        <v>72.591710356791353</v>
      </c>
      <c r="S27" s="58">
        <f t="shared" si="11"/>
        <v>50.065386798433408</v>
      </c>
      <c r="T27" s="58">
        <f t="shared" si="12"/>
        <v>61.111113022029777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12218.11359832543</v>
      </c>
      <c r="F28" s="56">
        <v>14613.199015015351</v>
      </c>
      <c r="G28" s="57">
        <f t="shared" si="4"/>
        <v>26831.312613340779</v>
      </c>
      <c r="H28" s="56">
        <v>162</v>
      </c>
      <c r="I28" s="56">
        <v>179</v>
      </c>
      <c r="J28" s="57">
        <f t="shared" si="5"/>
        <v>341</v>
      </c>
      <c r="K28" s="56">
        <v>0</v>
      </c>
      <c r="L28" s="56">
        <v>0</v>
      </c>
      <c r="M28" s="57">
        <f t="shared" si="6"/>
        <v>0</v>
      </c>
      <c r="N28" s="32">
        <f t="shared" si="13"/>
        <v>0.3491687699567167</v>
      </c>
      <c r="O28" s="32">
        <f t="shared" si="0"/>
        <v>0.37795362650050046</v>
      </c>
      <c r="P28" s="33">
        <f t="shared" si="1"/>
        <v>0.36427870931547707</v>
      </c>
      <c r="Q28" s="41"/>
      <c r="R28" s="58">
        <f t="shared" si="10"/>
        <v>75.420454310650797</v>
      </c>
      <c r="S28" s="58">
        <f t="shared" si="11"/>
        <v>81.637983324108106</v>
      </c>
      <c r="T28" s="58">
        <f t="shared" si="12"/>
        <v>78.684201212143051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11019.891469096769</v>
      </c>
      <c r="F29" s="56">
        <v>14931.23794746083</v>
      </c>
      <c r="G29" s="57">
        <f t="shared" si="4"/>
        <v>25951.129416557596</v>
      </c>
      <c r="H29" s="56">
        <v>163</v>
      </c>
      <c r="I29" s="56">
        <v>199</v>
      </c>
      <c r="J29" s="57">
        <f t="shared" si="5"/>
        <v>362</v>
      </c>
      <c r="K29" s="56">
        <v>0</v>
      </c>
      <c r="L29" s="56">
        <v>0</v>
      </c>
      <c r="M29" s="57">
        <f t="shared" si="6"/>
        <v>0</v>
      </c>
      <c r="N29" s="32">
        <f t="shared" si="13"/>
        <v>0.3129939635621668</v>
      </c>
      <c r="O29" s="32">
        <f t="shared" si="0"/>
        <v>0.34736734476690928</v>
      </c>
      <c r="P29" s="33">
        <f t="shared" si="1"/>
        <v>0.33188982781560256</v>
      </c>
      <c r="Q29" s="41"/>
      <c r="R29" s="58">
        <f t="shared" si="10"/>
        <v>67.60669612942803</v>
      </c>
      <c r="S29" s="58">
        <f t="shared" si="11"/>
        <v>75.031346469652405</v>
      </c>
      <c r="T29" s="58">
        <f t="shared" si="12"/>
        <v>71.688202808170161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10495.376985044048</v>
      </c>
      <c r="F30" s="56">
        <v>14829.101093231295</v>
      </c>
      <c r="G30" s="57">
        <f t="shared" si="4"/>
        <v>25324.478078275344</v>
      </c>
      <c r="H30" s="56">
        <v>165</v>
      </c>
      <c r="I30" s="56">
        <v>195</v>
      </c>
      <c r="J30" s="57">
        <f t="shared" si="5"/>
        <v>360</v>
      </c>
      <c r="K30" s="56">
        <v>0</v>
      </c>
      <c r="L30" s="56">
        <v>0</v>
      </c>
      <c r="M30" s="57">
        <f t="shared" si="6"/>
        <v>0</v>
      </c>
      <c r="N30" s="32">
        <f t="shared" si="13"/>
        <v>0.29448308038844129</v>
      </c>
      <c r="O30" s="32">
        <f t="shared" si="0"/>
        <v>0.35206792718972685</v>
      </c>
      <c r="P30" s="33">
        <f t="shared" si="1"/>
        <v>0.32567487240580434</v>
      </c>
      <c r="Q30" s="41"/>
      <c r="R30" s="58">
        <f t="shared" si="10"/>
        <v>63.608345363903318</v>
      </c>
      <c r="S30" s="58">
        <f t="shared" si="11"/>
        <v>76.046672272980999</v>
      </c>
      <c r="T30" s="58">
        <f t="shared" si="12"/>
        <v>70.345772439653729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9526.0567467649198</v>
      </c>
      <c r="F31" s="56">
        <v>14059.729074142009</v>
      </c>
      <c r="G31" s="57">
        <f t="shared" si="4"/>
        <v>23585.785820906931</v>
      </c>
      <c r="H31" s="56">
        <v>165</v>
      </c>
      <c r="I31" s="56">
        <v>196</v>
      </c>
      <c r="J31" s="57">
        <f t="shared" si="5"/>
        <v>361</v>
      </c>
      <c r="K31" s="56">
        <v>0</v>
      </c>
      <c r="L31" s="56">
        <v>0</v>
      </c>
      <c r="M31" s="57">
        <f t="shared" si="6"/>
        <v>0</v>
      </c>
      <c r="N31" s="32">
        <f t="shared" si="13"/>
        <v>0.26728554283852191</v>
      </c>
      <c r="O31" s="32">
        <f t="shared" si="0"/>
        <v>0.33209866482761735</v>
      </c>
      <c r="P31" s="33">
        <f t="shared" si="1"/>
        <v>0.30247493871071779</v>
      </c>
      <c r="Q31" s="41"/>
      <c r="R31" s="58">
        <f t="shared" si="10"/>
        <v>57.733677253120725</v>
      </c>
      <c r="S31" s="58">
        <f t="shared" si="11"/>
        <v>71.733311602765355</v>
      </c>
      <c r="T31" s="58">
        <f t="shared" si="12"/>
        <v>65.334586761515041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8750.9887550217791</v>
      </c>
      <c r="F32" s="56">
        <v>13770.774461154857</v>
      </c>
      <c r="G32" s="57">
        <f t="shared" si="4"/>
        <v>22521.763216176638</v>
      </c>
      <c r="H32" s="56">
        <v>163</v>
      </c>
      <c r="I32" s="56">
        <v>198</v>
      </c>
      <c r="J32" s="57">
        <f t="shared" si="5"/>
        <v>361</v>
      </c>
      <c r="K32" s="56">
        <v>0</v>
      </c>
      <c r="L32" s="56">
        <v>0</v>
      </c>
      <c r="M32" s="57">
        <f t="shared" si="6"/>
        <v>0</v>
      </c>
      <c r="N32" s="32">
        <f t="shared" si="13"/>
        <v>0.24855114618898486</v>
      </c>
      <c r="O32" s="32">
        <f t="shared" si="0"/>
        <v>0.32198780539550265</v>
      </c>
      <c r="P32" s="33">
        <f t="shared" si="1"/>
        <v>0.28882942464574535</v>
      </c>
      <c r="Q32" s="41"/>
      <c r="R32" s="58">
        <f t="shared" si="10"/>
        <v>53.687047576820731</v>
      </c>
      <c r="S32" s="58">
        <f t="shared" si="11"/>
        <v>69.549365965428564</v>
      </c>
      <c r="T32" s="58">
        <f t="shared" si="12"/>
        <v>62.387155723480994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6490.3172455720014</v>
      </c>
      <c r="F33" s="56">
        <v>10489.728128028713</v>
      </c>
      <c r="G33" s="57">
        <f t="shared" si="4"/>
        <v>16980.045373600715</v>
      </c>
      <c r="H33" s="56">
        <v>168</v>
      </c>
      <c r="I33" s="56">
        <v>200</v>
      </c>
      <c r="J33" s="57">
        <f t="shared" si="5"/>
        <v>368</v>
      </c>
      <c r="K33" s="56">
        <v>0</v>
      </c>
      <c r="L33" s="56">
        <v>0</v>
      </c>
      <c r="M33" s="57">
        <f t="shared" si="6"/>
        <v>0</v>
      </c>
      <c r="N33" s="32">
        <f t="shared" si="13"/>
        <v>0.17885574420116848</v>
      </c>
      <c r="O33" s="32">
        <f t="shared" si="0"/>
        <v>0.24281778074140539</v>
      </c>
      <c r="P33" s="33">
        <f t="shared" si="1"/>
        <v>0.21361772058173201</v>
      </c>
      <c r="Q33" s="41"/>
      <c r="R33" s="58">
        <f t="shared" si="10"/>
        <v>38.632840747452391</v>
      </c>
      <c r="S33" s="58">
        <f t="shared" si="11"/>
        <v>52.448640640143566</v>
      </c>
      <c r="T33" s="58">
        <f t="shared" si="12"/>
        <v>46.141427645654119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3156.3248863277258</v>
      </c>
      <c r="F34" s="56">
        <v>4340.5146365734972</v>
      </c>
      <c r="G34" s="57">
        <f t="shared" si="4"/>
        <v>7496.8395229012231</v>
      </c>
      <c r="H34" s="56">
        <v>157</v>
      </c>
      <c r="I34" s="56">
        <v>199</v>
      </c>
      <c r="J34" s="57">
        <f t="shared" si="5"/>
        <v>356</v>
      </c>
      <c r="K34" s="56">
        <v>0</v>
      </c>
      <c r="L34" s="56">
        <v>0</v>
      </c>
      <c r="M34" s="57">
        <f t="shared" si="6"/>
        <v>0</v>
      </c>
      <c r="N34" s="32">
        <f t="shared" si="13"/>
        <v>9.3073982257835752E-2</v>
      </c>
      <c r="O34" s="32">
        <f t="shared" si="0"/>
        <v>0.10097977472020978</v>
      </c>
      <c r="P34" s="33">
        <f t="shared" si="1"/>
        <v>9.7493231415174048E-2</v>
      </c>
      <c r="Q34" s="41"/>
      <c r="R34" s="58">
        <f t="shared" si="10"/>
        <v>20.103980167692523</v>
      </c>
      <c r="S34" s="58">
        <f t="shared" si="11"/>
        <v>21.811631339565313</v>
      </c>
      <c r="T34" s="58">
        <f t="shared" si="12"/>
        <v>21.058537985677592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1779.1162810354303</v>
      </c>
      <c r="F35" s="56">
        <v>2337.5248316694615</v>
      </c>
      <c r="G35" s="57">
        <f t="shared" si="4"/>
        <v>4116.6411127048923</v>
      </c>
      <c r="H35" s="56">
        <v>160</v>
      </c>
      <c r="I35" s="56">
        <v>199</v>
      </c>
      <c r="J35" s="57">
        <f t="shared" si="5"/>
        <v>359</v>
      </c>
      <c r="K35" s="56">
        <v>0</v>
      </c>
      <c r="L35" s="56">
        <v>0</v>
      </c>
      <c r="M35" s="57">
        <f t="shared" si="6"/>
        <v>0</v>
      </c>
      <c r="N35" s="32">
        <f t="shared" si="13"/>
        <v>5.1479059057738148E-2</v>
      </c>
      <c r="O35" s="32">
        <f t="shared" si="0"/>
        <v>5.4381277490914329E-2</v>
      </c>
      <c r="P35" s="33">
        <f t="shared" si="1"/>
        <v>5.3087809665543335E-2</v>
      </c>
      <c r="Q35" s="41"/>
      <c r="R35" s="58">
        <f t="shared" si="10"/>
        <v>11.119476756471439</v>
      </c>
      <c r="S35" s="58">
        <f t="shared" si="11"/>
        <v>11.746355938037494</v>
      </c>
      <c r="T35" s="58">
        <f t="shared" si="12"/>
        <v>11.46696688775736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431.65110418094588</v>
      </c>
      <c r="F36" s="61">
        <v>569.00000000000011</v>
      </c>
      <c r="G36" s="62">
        <f t="shared" si="4"/>
        <v>1000.651104180946</v>
      </c>
      <c r="H36" s="61">
        <v>157</v>
      </c>
      <c r="I36" s="61">
        <v>199</v>
      </c>
      <c r="J36" s="62">
        <f t="shared" si="5"/>
        <v>356</v>
      </c>
      <c r="K36" s="61">
        <v>0</v>
      </c>
      <c r="L36" s="61">
        <v>0</v>
      </c>
      <c r="M36" s="62">
        <f t="shared" si="6"/>
        <v>0</v>
      </c>
      <c r="N36" s="34">
        <f t="shared" si="13"/>
        <v>1.2728565232983779E-2</v>
      </c>
      <c r="O36" s="34">
        <f t="shared" si="0"/>
        <v>1.3237483714870652E-2</v>
      </c>
      <c r="P36" s="35">
        <f t="shared" si="1"/>
        <v>1.3013044946173351E-2</v>
      </c>
      <c r="Q36" s="41"/>
      <c r="R36" s="58">
        <f t="shared" si="10"/>
        <v>2.7493700903244962</v>
      </c>
      <c r="S36" s="58">
        <f t="shared" si="11"/>
        <v>2.859296482412061</v>
      </c>
      <c r="T36" s="58">
        <f t="shared" si="12"/>
        <v>2.810817708373444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16983.15045536216</v>
      </c>
      <c r="F37" s="64">
        <v>12222.159534374432</v>
      </c>
      <c r="G37" s="65">
        <f t="shared" si="4"/>
        <v>29205.30998973659</v>
      </c>
      <c r="H37" s="64">
        <v>105</v>
      </c>
      <c r="I37" s="64">
        <v>105</v>
      </c>
      <c r="J37" s="65">
        <f t="shared" si="5"/>
        <v>210</v>
      </c>
      <c r="K37" s="64">
        <v>153</v>
      </c>
      <c r="L37" s="64">
        <v>152</v>
      </c>
      <c r="M37" s="65">
        <f t="shared" si="6"/>
        <v>305</v>
      </c>
      <c r="N37" s="30">
        <f t="shared" si="13"/>
        <v>0.28013906135131567</v>
      </c>
      <c r="O37" s="30">
        <f t="shared" si="0"/>
        <v>0.20243407205469777</v>
      </c>
      <c r="P37" s="31">
        <f t="shared" si="1"/>
        <v>0.24136619826228586</v>
      </c>
      <c r="Q37" s="41"/>
      <c r="R37" s="58">
        <f t="shared" si="10"/>
        <v>65.82616455566729</v>
      </c>
      <c r="S37" s="58">
        <f t="shared" si="11"/>
        <v>47.557040989783779</v>
      </c>
      <c r="T37" s="58">
        <f t="shared" si="12"/>
        <v>56.70933978589629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16102.607463824432</v>
      </c>
      <c r="F38" s="56">
        <v>12119.665642993317</v>
      </c>
      <c r="G38" s="57">
        <f t="shared" si="4"/>
        <v>28222.273106817749</v>
      </c>
      <c r="H38" s="56">
        <v>105</v>
      </c>
      <c r="I38" s="56">
        <v>105</v>
      </c>
      <c r="J38" s="57">
        <f t="shared" si="5"/>
        <v>210</v>
      </c>
      <c r="K38" s="56">
        <v>155</v>
      </c>
      <c r="L38" s="56">
        <v>156</v>
      </c>
      <c r="M38" s="57">
        <f t="shared" si="6"/>
        <v>311</v>
      </c>
      <c r="N38" s="32">
        <f t="shared" si="13"/>
        <v>0.26345889175105419</v>
      </c>
      <c r="O38" s="32">
        <f t="shared" si="0"/>
        <v>0.19749161848183608</v>
      </c>
      <c r="P38" s="33">
        <f t="shared" si="1"/>
        <v>0.23040847353877725</v>
      </c>
      <c r="Q38" s="41"/>
      <c r="R38" s="58">
        <f t="shared" si="10"/>
        <v>61.933105630093969</v>
      </c>
      <c r="S38" s="58">
        <f t="shared" si="11"/>
        <v>46.435500547867115</v>
      </c>
      <c r="T38" s="58">
        <f t="shared" si="12"/>
        <v>54.169430147442895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15644.123208686291</v>
      </c>
      <c r="F39" s="56">
        <v>12031.101351075671</v>
      </c>
      <c r="G39" s="57">
        <f t="shared" si="4"/>
        <v>27675.224559761962</v>
      </c>
      <c r="H39" s="56">
        <v>105</v>
      </c>
      <c r="I39" s="56">
        <v>105</v>
      </c>
      <c r="J39" s="57">
        <f t="shared" si="5"/>
        <v>210</v>
      </c>
      <c r="K39" s="56">
        <v>155</v>
      </c>
      <c r="L39" s="56">
        <v>152</v>
      </c>
      <c r="M39" s="57">
        <f t="shared" si="6"/>
        <v>307</v>
      </c>
      <c r="N39" s="32">
        <f t="shared" si="13"/>
        <v>0.25595751323112387</v>
      </c>
      <c r="O39" s="32">
        <f t="shared" si="0"/>
        <v>0.19926959969318389</v>
      </c>
      <c r="P39" s="33">
        <f t="shared" si="1"/>
        <v>0.22778712517088598</v>
      </c>
      <c r="Q39" s="41"/>
      <c r="R39" s="58">
        <f t="shared" si="10"/>
        <v>60.169704648793427</v>
      </c>
      <c r="S39" s="58">
        <f t="shared" si="11"/>
        <v>46.813623934146577</v>
      </c>
      <c r="T39" s="58">
        <f t="shared" si="12"/>
        <v>53.530415009210756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15351.519052760834</v>
      </c>
      <c r="F40" s="56">
        <v>11915.291604841041</v>
      </c>
      <c r="G40" s="57">
        <f t="shared" si="4"/>
        <v>27266.810657601876</v>
      </c>
      <c r="H40" s="56">
        <v>106</v>
      </c>
      <c r="I40" s="56">
        <v>115</v>
      </c>
      <c r="J40" s="57">
        <f t="shared" si="5"/>
        <v>221</v>
      </c>
      <c r="K40" s="56">
        <v>159</v>
      </c>
      <c r="L40" s="56">
        <v>152</v>
      </c>
      <c r="M40" s="57">
        <f t="shared" si="6"/>
        <v>311</v>
      </c>
      <c r="N40" s="32">
        <f t="shared" si="13"/>
        <v>0.24630212830125842</v>
      </c>
      <c r="O40" s="32">
        <f t="shared" si="0"/>
        <v>0.19053491756493923</v>
      </c>
      <c r="P40" s="33">
        <f t="shared" si="1"/>
        <v>0.21837207407741124</v>
      </c>
      <c r="Q40" s="41"/>
      <c r="R40" s="58">
        <f t="shared" si="10"/>
        <v>57.930260576455979</v>
      </c>
      <c r="S40" s="58">
        <f t="shared" si="11"/>
        <v>44.626560317756706</v>
      </c>
      <c r="T40" s="58">
        <f t="shared" si="12"/>
        <v>51.253403491732847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15168.944082484419</v>
      </c>
      <c r="F41" s="56">
        <v>11631.347739433822</v>
      </c>
      <c r="G41" s="57">
        <f t="shared" si="4"/>
        <v>26800.291821918239</v>
      </c>
      <c r="H41" s="56">
        <v>107</v>
      </c>
      <c r="I41" s="56">
        <v>105</v>
      </c>
      <c r="J41" s="57">
        <f t="shared" si="5"/>
        <v>212</v>
      </c>
      <c r="K41" s="56">
        <v>155</v>
      </c>
      <c r="L41" s="56">
        <v>152</v>
      </c>
      <c r="M41" s="57">
        <f t="shared" si="6"/>
        <v>307</v>
      </c>
      <c r="N41" s="32">
        <f t="shared" si="13"/>
        <v>0.24644112429302734</v>
      </c>
      <c r="O41" s="32">
        <f t="shared" si="0"/>
        <v>0.19264853152633202</v>
      </c>
      <c r="P41" s="33">
        <f t="shared" si="1"/>
        <v>0.21980424366772389</v>
      </c>
      <c r="Q41" s="41"/>
      <c r="R41" s="58">
        <f t="shared" si="10"/>
        <v>57.896733139253506</v>
      </c>
      <c r="S41" s="58">
        <f t="shared" si="11"/>
        <v>45.258162410248339</v>
      </c>
      <c r="T41" s="58">
        <f t="shared" si="12"/>
        <v>51.638327209861735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13081.083568961712</v>
      </c>
      <c r="F42" s="56">
        <v>6512.8692837550798</v>
      </c>
      <c r="G42" s="57">
        <f t="shared" si="4"/>
        <v>19593.952852716793</v>
      </c>
      <c r="H42" s="56">
        <v>0</v>
      </c>
      <c r="I42" s="56">
        <v>0</v>
      </c>
      <c r="J42" s="57">
        <f t="shared" si="5"/>
        <v>0</v>
      </c>
      <c r="K42" s="56">
        <v>155</v>
      </c>
      <c r="L42" s="56">
        <v>152</v>
      </c>
      <c r="M42" s="57">
        <f t="shared" si="6"/>
        <v>307</v>
      </c>
      <c r="N42" s="32">
        <f t="shared" si="13"/>
        <v>0.34029874008745348</v>
      </c>
      <c r="O42" s="32">
        <f t="shared" si="0"/>
        <v>0.17277348481947899</v>
      </c>
      <c r="P42" s="33">
        <f t="shared" si="1"/>
        <v>0.25735463975933581</v>
      </c>
      <c r="Q42" s="41"/>
      <c r="R42" s="58">
        <f t="shared" si="10"/>
        <v>84.394087541688464</v>
      </c>
      <c r="S42" s="58">
        <f t="shared" si="11"/>
        <v>42.847824235230789</v>
      </c>
      <c r="T42" s="58">
        <f t="shared" si="12"/>
        <v>63.82395066031529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11511.470374352597</v>
      </c>
      <c r="F43" s="56">
        <v>5802.2723469390503</v>
      </c>
      <c r="G43" s="57">
        <f t="shared" si="4"/>
        <v>17313.742721291648</v>
      </c>
      <c r="H43" s="56">
        <v>0</v>
      </c>
      <c r="I43" s="56">
        <v>0</v>
      </c>
      <c r="J43" s="57">
        <f t="shared" si="5"/>
        <v>0</v>
      </c>
      <c r="K43" s="56">
        <v>155</v>
      </c>
      <c r="L43" s="56">
        <v>152</v>
      </c>
      <c r="M43" s="57">
        <f t="shared" si="6"/>
        <v>307</v>
      </c>
      <c r="N43" s="32">
        <f t="shared" si="13"/>
        <v>0.29946593065433397</v>
      </c>
      <c r="O43" s="32">
        <f t="shared" si="0"/>
        <v>0.15392275962805205</v>
      </c>
      <c r="P43" s="33">
        <f t="shared" si="1"/>
        <v>0.22740546812666346</v>
      </c>
      <c r="Q43" s="41"/>
      <c r="R43" s="58">
        <f t="shared" si="10"/>
        <v>74.267550802274826</v>
      </c>
      <c r="S43" s="58">
        <f t="shared" si="11"/>
        <v>38.172844387756911</v>
      </c>
      <c r="T43" s="58">
        <f t="shared" si="12"/>
        <v>56.396556095412535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11049.73140600282</v>
      </c>
      <c r="F44" s="56">
        <v>5602.6470242738906</v>
      </c>
      <c r="G44" s="57">
        <f t="shared" si="4"/>
        <v>16652.378430276709</v>
      </c>
      <c r="H44" s="56">
        <v>0</v>
      </c>
      <c r="I44" s="56">
        <v>0</v>
      </c>
      <c r="J44" s="57">
        <f t="shared" si="5"/>
        <v>0</v>
      </c>
      <c r="K44" s="56">
        <v>155</v>
      </c>
      <c r="L44" s="56">
        <v>152</v>
      </c>
      <c r="M44" s="57">
        <f t="shared" si="6"/>
        <v>307</v>
      </c>
      <c r="N44" s="32">
        <f t="shared" si="13"/>
        <v>0.28745399079091621</v>
      </c>
      <c r="O44" s="32">
        <f t="shared" si="0"/>
        <v>0.1486270963570111</v>
      </c>
      <c r="P44" s="33">
        <f t="shared" si="1"/>
        <v>0.21871885087575796</v>
      </c>
      <c r="Q44" s="41"/>
      <c r="R44" s="58">
        <f t="shared" si="10"/>
        <v>71.288589716147229</v>
      </c>
      <c r="S44" s="58">
        <f t="shared" si="11"/>
        <v>36.859519896538757</v>
      </c>
      <c r="T44" s="58">
        <f t="shared" si="12"/>
        <v>54.242275017187978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10612.93275756139</v>
      </c>
      <c r="F45" s="56">
        <v>5526.1306616614193</v>
      </c>
      <c r="G45" s="57">
        <f t="shared" si="4"/>
        <v>16139.06341922281</v>
      </c>
      <c r="H45" s="56">
        <v>0</v>
      </c>
      <c r="I45" s="56">
        <v>0</v>
      </c>
      <c r="J45" s="57">
        <f t="shared" si="5"/>
        <v>0</v>
      </c>
      <c r="K45" s="56">
        <v>155</v>
      </c>
      <c r="L45" s="56">
        <v>152</v>
      </c>
      <c r="M45" s="57">
        <f t="shared" si="6"/>
        <v>307</v>
      </c>
      <c r="N45" s="32">
        <f t="shared" si="13"/>
        <v>0.27609086257964072</v>
      </c>
      <c r="O45" s="32">
        <f t="shared" si="0"/>
        <v>0.14659726925035599</v>
      </c>
      <c r="P45" s="33">
        <f t="shared" si="1"/>
        <v>0.2119767707683988</v>
      </c>
      <c r="Q45" s="41"/>
      <c r="R45" s="58">
        <f t="shared" si="10"/>
        <v>68.470533919750906</v>
      </c>
      <c r="S45" s="58">
        <f t="shared" si="11"/>
        <v>36.356122774088284</v>
      </c>
      <c r="T45" s="58">
        <f t="shared" si="12"/>
        <v>52.570239150562898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10448.202214664112</v>
      </c>
      <c r="F46" s="56">
        <v>5531.9361324767988</v>
      </c>
      <c r="G46" s="57">
        <f t="shared" si="4"/>
        <v>15980.13834714091</v>
      </c>
      <c r="H46" s="56">
        <v>0</v>
      </c>
      <c r="I46" s="56">
        <v>0</v>
      </c>
      <c r="J46" s="57">
        <f t="shared" si="5"/>
        <v>0</v>
      </c>
      <c r="K46" s="56">
        <v>153</v>
      </c>
      <c r="L46" s="56">
        <v>152</v>
      </c>
      <c r="M46" s="57">
        <f t="shared" si="6"/>
        <v>305</v>
      </c>
      <c r="N46" s="32">
        <f t="shared" si="13"/>
        <v>0.27535848130571666</v>
      </c>
      <c r="O46" s="32">
        <f t="shared" si="0"/>
        <v>0.14675127685899828</v>
      </c>
      <c r="P46" s="33">
        <f t="shared" si="1"/>
        <v>0.21126571056505697</v>
      </c>
      <c r="Q46" s="41"/>
      <c r="R46" s="58">
        <f t="shared" si="10"/>
        <v>68.288903363817724</v>
      </c>
      <c r="S46" s="58">
        <f t="shared" si="11"/>
        <v>36.394316661031574</v>
      </c>
      <c r="T46" s="58">
        <f t="shared" si="12"/>
        <v>52.393896220134131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10210.434978827541</v>
      </c>
      <c r="F47" s="56">
        <v>5669.7335132900898</v>
      </c>
      <c r="G47" s="57">
        <f t="shared" si="4"/>
        <v>15880.168492117631</v>
      </c>
      <c r="H47" s="56">
        <v>0</v>
      </c>
      <c r="I47" s="56">
        <v>0</v>
      </c>
      <c r="J47" s="57">
        <f t="shared" si="5"/>
        <v>0</v>
      </c>
      <c r="K47" s="56">
        <v>153</v>
      </c>
      <c r="L47" s="56">
        <v>167</v>
      </c>
      <c r="M47" s="57">
        <f t="shared" si="6"/>
        <v>320</v>
      </c>
      <c r="N47" s="32">
        <f t="shared" si="13"/>
        <v>0.26909221428493413</v>
      </c>
      <c r="O47" s="32">
        <f t="shared" si="0"/>
        <v>0.13689717774024748</v>
      </c>
      <c r="P47" s="33">
        <f t="shared" si="1"/>
        <v>0.2001029295881758</v>
      </c>
      <c r="Q47" s="41"/>
      <c r="R47" s="58">
        <f t="shared" si="10"/>
        <v>66.734869142663669</v>
      </c>
      <c r="S47" s="58">
        <f t="shared" si="11"/>
        <v>33.950500079581374</v>
      </c>
      <c r="T47" s="58">
        <f t="shared" si="12"/>
        <v>49.6255265378676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9384.5886763694398</v>
      </c>
      <c r="F48" s="56">
        <v>5070.918437422828</v>
      </c>
      <c r="G48" s="57">
        <f t="shared" si="4"/>
        <v>14455.507113792268</v>
      </c>
      <c r="H48" s="56">
        <v>0</v>
      </c>
      <c r="I48" s="56">
        <v>0</v>
      </c>
      <c r="J48" s="57">
        <f t="shared" ref="J48:J58" si="14">+H48+I48</f>
        <v>0</v>
      </c>
      <c r="K48" s="56">
        <v>153</v>
      </c>
      <c r="L48" s="56">
        <v>157</v>
      </c>
      <c r="M48" s="57">
        <f t="shared" ref="M48:M58" si="15">+K48+L48</f>
        <v>310</v>
      </c>
      <c r="N48" s="32">
        <f t="shared" ref="N48" si="16">+E48/(H48*216+K48*248)</f>
        <v>0.24732734230364326</v>
      </c>
      <c r="O48" s="32">
        <f t="shared" ref="O48" si="17">+F48/(I48*216+L48*248)</f>
        <v>0.13023727238090271</v>
      </c>
      <c r="P48" s="33">
        <f t="shared" ref="P48" si="18">+G48/(J48*216+M48*248)</f>
        <v>0.18802688753631983</v>
      </c>
      <c r="Q48" s="41"/>
      <c r="R48" s="58">
        <f t="shared" ref="R48" si="19">+E48/(H48+K48)</f>
        <v>61.337180891303525</v>
      </c>
      <c r="S48" s="58">
        <f t="shared" ref="S48" si="20">+F48/(I48+L48)</f>
        <v>32.298843550463872</v>
      </c>
      <c r="T48" s="58">
        <f t="shared" ref="T48" si="21">+G48/(J48+M48)</f>
        <v>46.630668109007317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8833.0591043210261</v>
      </c>
      <c r="F49" s="56">
        <v>4684.899484981489</v>
      </c>
      <c r="G49" s="57">
        <f t="shared" si="4"/>
        <v>13517.958589302514</v>
      </c>
      <c r="H49" s="56">
        <v>0</v>
      </c>
      <c r="I49" s="56">
        <v>0</v>
      </c>
      <c r="J49" s="57">
        <f t="shared" si="14"/>
        <v>0</v>
      </c>
      <c r="K49" s="56">
        <v>160</v>
      </c>
      <c r="L49" s="56">
        <v>157</v>
      </c>
      <c r="M49" s="57">
        <f t="shared" si="15"/>
        <v>317</v>
      </c>
      <c r="N49" s="32">
        <f t="shared" si="13"/>
        <v>0.22260733629841295</v>
      </c>
      <c r="O49" s="32">
        <f t="shared" si="0"/>
        <v>0.1203230810812998</v>
      </c>
      <c r="P49" s="33">
        <f t="shared" si="1"/>
        <v>0.17194920358836005</v>
      </c>
      <c r="Q49" s="41"/>
      <c r="R49" s="58">
        <f t="shared" si="10"/>
        <v>55.20661940200641</v>
      </c>
      <c r="S49" s="58">
        <f t="shared" si="11"/>
        <v>29.84012410816235</v>
      </c>
      <c r="T49" s="58">
        <f t="shared" si="12"/>
        <v>42.643402489913292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8905.6404217691379</v>
      </c>
      <c r="F50" s="56">
        <v>4533.6807510882118</v>
      </c>
      <c r="G50" s="57">
        <f t="shared" si="4"/>
        <v>13439.32117285735</v>
      </c>
      <c r="H50" s="56">
        <v>0</v>
      </c>
      <c r="I50" s="56">
        <v>0</v>
      </c>
      <c r="J50" s="57">
        <f t="shared" si="14"/>
        <v>0</v>
      </c>
      <c r="K50" s="56">
        <v>156</v>
      </c>
      <c r="L50" s="56">
        <v>157</v>
      </c>
      <c r="M50" s="57">
        <f t="shared" si="15"/>
        <v>313</v>
      </c>
      <c r="N50" s="32">
        <f t="shared" si="13"/>
        <v>0.2301912846817912</v>
      </c>
      <c r="O50" s="32">
        <f t="shared" si="0"/>
        <v>0.11643930427080881</v>
      </c>
      <c r="P50" s="33">
        <f t="shared" si="1"/>
        <v>0.17313358204752846</v>
      </c>
      <c r="Q50" s="41"/>
      <c r="R50" s="58">
        <f t="shared" si="10"/>
        <v>57.087438601084216</v>
      </c>
      <c r="S50" s="58">
        <f t="shared" si="11"/>
        <v>28.876947459160583</v>
      </c>
      <c r="T50" s="58">
        <f t="shared" si="12"/>
        <v>42.937128347787059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8201.6963873286986</v>
      </c>
      <c r="F51" s="56">
        <v>4035.7784559628585</v>
      </c>
      <c r="G51" s="57">
        <f t="shared" si="4"/>
        <v>12237.474843291557</v>
      </c>
      <c r="H51" s="56">
        <v>0</v>
      </c>
      <c r="I51" s="56">
        <v>0</v>
      </c>
      <c r="J51" s="57">
        <f t="shared" si="14"/>
        <v>0</v>
      </c>
      <c r="K51" s="56">
        <v>152</v>
      </c>
      <c r="L51" s="56">
        <v>157</v>
      </c>
      <c r="M51" s="57">
        <f t="shared" si="15"/>
        <v>309</v>
      </c>
      <c r="N51" s="32">
        <f t="shared" si="13"/>
        <v>0.21757471316130886</v>
      </c>
      <c r="O51" s="32">
        <f t="shared" si="0"/>
        <v>0.10365159379399164</v>
      </c>
      <c r="P51" s="33">
        <f t="shared" si="1"/>
        <v>0.15969144539215416</v>
      </c>
      <c r="Q51" s="41"/>
      <c r="R51" s="58">
        <f t="shared" si="10"/>
        <v>53.958528864004599</v>
      </c>
      <c r="S51" s="58">
        <f t="shared" si="11"/>
        <v>25.705595260909927</v>
      </c>
      <c r="T51" s="58">
        <f t="shared" si="12"/>
        <v>39.603478457254226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8143.0630014776252</v>
      </c>
      <c r="F52" s="56">
        <v>4024.0992090499522</v>
      </c>
      <c r="G52" s="57">
        <f t="shared" si="4"/>
        <v>12167.162210527578</v>
      </c>
      <c r="H52" s="56">
        <v>0</v>
      </c>
      <c r="I52" s="56">
        <v>0</v>
      </c>
      <c r="J52" s="57">
        <f t="shared" si="14"/>
        <v>0</v>
      </c>
      <c r="K52" s="56">
        <v>150</v>
      </c>
      <c r="L52" s="56">
        <v>157</v>
      </c>
      <c r="M52" s="57">
        <f t="shared" si="15"/>
        <v>307</v>
      </c>
      <c r="N52" s="32">
        <f t="shared" si="13"/>
        <v>0.21889954305047379</v>
      </c>
      <c r="O52" s="32">
        <f t="shared" si="0"/>
        <v>0.1033516336821952</v>
      </c>
      <c r="P52" s="33">
        <f t="shared" si="1"/>
        <v>0.15980826692402514</v>
      </c>
      <c r="Q52" s="41"/>
      <c r="R52" s="58">
        <f t="shared" si="10"/>
        <v>54.287086676517504</v>
      </c>
      <c r="S52" s="58">
        <f t="shared" si="11"/>
        <v>25.631205153184407</v>
      </c>
      <c r="T52" s="58">
        <f t="shared" si="12"/>
        <v>39.632450197158235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8028.8370217814809</v>
      </c>
      <c r="F53" s="56">
        <v>3986.0482544066203</v>
      </c>
      <c r="G53" s="57">
        <f t="shared" si="4"/>
        <v>12014.885276188101</v>
      </c>
      <c r="H53" s="56">
        <v>0</v>
      </c>
      <c r="I53" s="56">
        <v>0</v>
      </c>
      <c r="J53" s="57">
        <f t="shared" si="14"/>
        <v>0</v>
      </c>
      <c r="K53" s="56">
        <v>150</v>
      </c>
      <c r="L53" s="56">
        <v>157</v>
      </c>
      <c r="M53" s="57">
        <f t="shared" si="15"/>
        <v>307</v>
      </c>
      <c r="N53" s="32">
        <f t="shared" si="13"/>
        <v>0.2158289521984269</v>
      </c>
      <c r="O53" s="32">
        <f t="shared" si="0"/>
        <v>0.10237436445465944</v>
      </c>
      <c r="P53" s="33">
        <f t="shared" si="1"/>
        <v>0.15780820211448068</v>
      </c>
      <c r="Q53" s="41"/>
      <c r="R53" s="58">
        <f t="shared" si="10"/>
        <v>53.525580145209872</v>
      </c>
      <c r="S53" s="58">
        <f t="shared" si="11"/>
        <v>25.388842384755545</v>
      </c>
      <c r="T53" s="58">
        <f t="shared" si="12"/>
        <v>39.136434124391208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7857.2803185148805</v>
      </c>
      <c r="F54" s="56">
        <v>3702.2182151708898</v>
      </c>
      <c r="G54" s="57">
        <f t="shared" si="4"/>
        <v>11559.49853368577</v>
      </c>
      <c r="H54" s="56">
        <v>0</v>
      </c>
      <c r="I54" s="56">
        <v>0</v>
      </c>
      <c r="J54" s="57">
        <f t="shared" si="14"/>
        <v>0</v>
      </c>
      <c r="K54" s="56">
        <v>144</v>
      </c>
      <c r="L54" s="56">
        <v>147</v>
      </c>
      <c r="M54" s="57">
        <f t="shared" si="15"/>
        <v>291</v>
      </c>
      <c r="N54" s="32">
        <f t="shared" si="13"/>
        <v>0.22001793006594086</v>
      </c>
      <c r="O54" s="32">
        <f t="shared" si="0"/>
        <v>0.10155305615456688</v>
      </c>
      <c r="P54" s="33">
        <f t="shared" si="1"/>
        <v>0.16017484943029833</v>
      </c>
      <c r="Q54" s="41"/>
      <c r="R54" s="58">
        <f t="shared" si="10"/>
        <v>54.56444665635334</v>
      </c>
      <c r="S54" s="58">
        <f t="shared" si="11"/>
        <v>25.185157926332582</v>
      </c>
      <c r="T54" s="58">
        <f t="shared" si="12"/>
        <v>39.723362658713988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6002.7471474303202</v>
      </c>
      <c r="F55" s="56">
        <v>2515.3667852881254</v>
      </c>
      <c r="G55" s="57">
        <f t="shared" si="4"/>
        <v>8518.1139327184464</v>
      </c>
      <c r="H55" s="56">
        <v>0</v>
      </c>
      <c r="I55" s="56">
        <v>0</v>
      </c>
      <c r="J55" s="57">
        <f t="shared" si="14"/>
        <v>0</v>
      </c>
      <c r="K55" s="56">
        <v>130</v>
      </c>
      <c r="L55" s="56">
        <v>157</v>
      </c>
      <c r="M55" s="57">
        <f t="shared" si="15"/>
        <v>287</v>
      </c>
      <c r="N55" s="32">
        <f t="shared" si="13"/>
        <v>0.18618942764982382</v>
      </c>
      <c r="O55" s="32">
        <f t="shared" si="0"/>
        <v>6.4602598759197799E-2</v>
      </c>
      <c r="P55" s="33">
        <f t="shared" si="1"/>
        <v>0.11967677212428973</v>
      </c>
      <c r="Q55" s="41"/>
      <c r="R55" s="58">
        <f t="shared" si="10"/>
        <v>46.174978057156309</v>
      </c>
      <c r="S55" s="58">
        <f t="shared" si="11"/>
        <v>16.021444492281052</v>
      </c>
      <c r="T55" s="58">
        <f t="shared" si="12"/>
        <v>29.679839486823855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5780.77571625162</v>
      </c>
      <c r="F56" s="56">
        <v>2355.1402887946078</v>
      </c>
      <c r="G56" s="57">
        <f t="shared" si="4"/>
        <v>8135.9160050462278</v>
      </c>
      <c r="H56" s="56">
        <v>0</v>
      </c>
      <c r="I56" s="56">
        <v>0</v>
      </c>
      <c r="J56" s="57">
        <f t="shared" si="14"/>
        <v>0</v>
      </c>
      <c r="K56" s="56">
        <v>112</v>
      </c>
      <c r="L56" s="56">
        <v>157</v>
      </c>
      <c r="M56" s="57">
        <f t="shared" si="15"/>
        <v>269</v>
      </c>
      <c r="N56" s="32">
        <f t="shared" si="13"/>
        <v>0.20812124554477318</v>
      </c>
      <c r="O56" s="32">
        <f t="shared" si="0"/>
        <v>6.0487474029037598E-2</v>
      </c>
      <c r="P56" s="33">
        <f t="shared" si="1"/>
        <v>0.12195581012480855</v>
      </c>
      <c r="Q56" s="41"/>
      <c r="R56" s="58">
        <f t="shared" si="10"/>
        <v>51.614068895103749</v>
      </c>
      <c r="S56" s="58">
        <f t="shared" si="11"/>
        <v>15.000893559201323</v>
      </c>
      <c r="T56" s="58">
        <f t="shared" si="12"/>
        <v>30.245040910952518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4502.1698469855119</v>
      </c>
      <c r="F57" s="56">
        <v>1930.5066234487756</v>
      </c>
      <c r="G57" s="57">
        <f t="shared" si="4"/>
        <v>6432.6764704342877</v>
      </c>
      <c r="H57" s="56">
        <v>0</v>
      </c>
      <c r="I57" s="56">
        <v>0</v>
      </c>
      <c r="J57" s="57">
        <f t="shared" si="14"/>
        <v>0</v>
      </c>
      <c r="K57" s="56">
        <v>118</v>
      </c>
      <c r="L57" s="56">
        <v>157</v>
      </c>
      <c r="M57" s="57">
        <f t="shared" si="15"/>
        <v>275</v>
      </c>
      <c r="N57" s="32">
        <f t="shared" si="13"/>
        <v>0.15384670062142947</v>
      </c>
      <c r="O57" s="32">
        <f t="shared" si="0"/>
        <v>4.9581534401293807E-2</v>
      </c>
      <c r="P57" s="33">
        <f t="shared" si="1"/>
        <v>9.4320769361206563E-2</v>
      </c>
      <c r="Q57" s="41"/>
      <c r="R57" s="58">
        <f t="shared" si="10"/>
        <v>38.153981754114504</v>
      </c>
      <c r="S57" s="58">
        <f t="shared" si="11"/>
        <v>12.296220531520863</v>
      </c>
      <c r="T57" s="58">
        <f t="shared" si="12"/>
        <v>23.391550801579228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4248.5530721944633</v>
      </c>
      <c r="F58" s="61">
        <v>1900.9999999999995</v>
      </c>
      <c r="G58" s="62">
        <f t="shared" si="4"/>
        <v>6149.5530721944633</v>
      </c>
      <c r="H58" s="56">
        <v>0</v>
      </c>
      <c r="I58" s="56">
        <v>0</v>
      </c>
      <c r="J58" s="57">
        <f t="shared" si="14"/>
        <v>0</v>
      </c>
      <c r="K58" s="56">
        <v>139</v>
      </c>
      <c r="L58" s="56">
        <v>157</v>
      </c>
      <c r="M58" s="57">
        <f t="shared" si="15"/>
        <v>296</v>
      </c>
      <c r="N58" s="34">
        <f t="shared" si="13"/>
        <v>0.12324649199914317</v>
      </c>
      <c r="O58" s="34">
        <f t="shared" si="0"/>
        <v>4.882371070474624E-2</v>
      </c>
      <c r="P58" s="35">
        <f t="shared" si="1"/>
        <v>8.3772246515290749E-2</v>
      </c>
      <c r="Q58" s="41"/>
      <c r="R58" s="58">
        <f t="shared" si="10"/>
        <v>30.565130015787506</v>
      </c>
      <c r="S58" s="58">
        <f t="shared" si="11"/>
        <v>12.108280254777068</v>
      </c>
      <c r="T58" s="58">
        <f t="shared" si="12"/>
        <v>20.775517135792107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14684.077752752202</v>
      </c>
      <c r="F59" s="64">
        <v>10140.704747805479</v>
      </c>
      <c r="G59" s="65">
        <f t="shared" si="4"/>
        <v>24824.782500557681</v>
      </c>
      <c r="H59" s="66">
        <v>130</v>
      </c>
      <c r="I59" s="64">
        <v>72</v>
      </c>
      <c r="J59" s="65">
        <f t="shared" si="5"/>
        <v>202</v>
      </c>
      <c r="K59" s="66">
        <v>79</v>
      </c>
      <c r="L59" s="64">
        <v>135</v>
      </c>
      <c r="M59" s="65">
        <f t="shared" si="6"/>
        <v>214</v>
      </c>
      <c r="N59" s="30">
        <f t="shared" si="13"/>
        <v>0.30802311110824387</v>
      </c>
      <c r="O59" s="30">
        <f t="shared" si="0"/>
        <v>0.20681809324126038</v>
      </c>
      <c r="P59" s="31">
        <f t="shared" si="1"/>
        <v>0.25670895206566102</v>
      </c>
      <c r="Q59" s="41"/>
      <c r="R59" s="58">
        <f t="shared" si="10"/>
        <v>70.258745228479441</v>
      </c>
      <c r="S59" s="58">
        <f t="shared" si="11"/>
        <v>48.988911825147241</v>
      </c>
      <c r="T59" s="58">
        <f t="shared" si="12"/>
        <v>59.674957934032889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14120.492387053066</v>
      </c>
      <c r="F60" s="56">
        <v>10271.001391690599</v>
      </c>
      <c r="G60" s="57">
        <f t="shared" si="4"/>
        <v>24391.493778743665</v>
      </c>
      <c r="H60" s="55">
        <v>126</v>
      </c>
      <c r="I60" s="56">
        <v>70</v>
      </c>
      <c r="J60" s="57">
        <f t="shared" ref="J60:J84" si="22">+H60+I60</f>
        <v>196</v>
      </c>
      <c r="K60" s="55">
        <v>83</v>
      </c>
      <c r="L60" s="56">
        <v>133</v>
      </c>
      <c r="M60" s="57">
        <f t="shared" ref="M60:M84" si="23">+K60+L60</f>
        <v>216</v>
      </c>
      <c r="N60" s="32">
        <f t="shared" si="13"/>
        <v>0.29540779052412269</v>
      </c>
      <c r="O60" s="32">
        <f t="shared" si="0"/>
        <v>0.21351657641132959</v>
      </c>
      <c r="P60" s="33">
        <f t="shared" si="1"/>
        <v>0.25433239258783435</v>
      </c>
      <c r="Q60" s="41"/>
      <c r="R60" s="58">
        <f t="shared" si="10"/>
        <v>67.562164531354384</v>
      </c>
      <c r="S60" s="58">
        <f t="shared" si="11"/>
        <v>50.596065968919206</v>
      </c>
      <c r="T60" s="58">
        <f t="shared" si="12"/>
        <v>59.202654802775882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13385.72727971058</v>
      </c>
      <c r="F61" s="56">
        <v>10153.679242150529</v>
      </c>
      <c r="G61" s="57">
        <f t="shared" si="4"/>
        <v>23539.406521861107</v>
      </c>
      <c r="H61" s="55">
        <v>126</v>
      </c>
      <c r="I61" s="56">
        <v>70</v>
      </c>
      <c r="J61" s="57">
        <f t="shared" si="22"/>
        <v>196</v>
      </c>
      <c r="K61" s="55">
        <v>85</v>
      </c>
      <c r="L61" s="56">
        <v>133</v>
      </c>
      <c r="M61" s="57">
        <f t="shared" si="23"/>
        <v>218</v>
      </c>
      <c r="N61" s="32">
        <f t="shared" si="13"/>
        <v>0.27716016398274351</v>
      </c>
      <c r="O61" s="32">
        <f t="shared" si="0"/>
        <v>0.21107764930464262</v>
      </c>
      <c r="P61" s="33">
        <f t="shared" si="1"/>
        <v>0.24418471495706542</v>
      </c>
      <c r="Q61" s="41"/>
      <c r="R61" s="58">
        <f t="shared" si="10"/>
        <v>63.43946578061886</v>
      </c>
      <c r="S61" s="58">
        <f t="shared" si="11"/>
        <v>50.018124345569106</v>
      </c>
      <c r="T61" s="58">
        <f t="shared" si="12"/>
        <v>56.85846985956789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12866.30959537504</v>
      </c>
      <c r="F62" s="56">
        <v>10028.233277001633</v>
      </c>
      <c r="G62" s="57">
        <f t="shared" si="4"/>
        <v>22894.542872376674</v>
      </c>
      <c r="H62" s="55">
        <v>124</v>
      </c>
      <c r="I62" s="56">
        <v>70</v>
      </c>
      <c r="J62" s="57">
        <f t="shared" si="22"/>
        <v>194</v>
      </c>
      <c r="K62" s="55">
        <v>85</v>
      </c>
      <c r="L62" s="56">
        <v>133</v>
      </c>
      <c r="M62" s="57">
        <f t="shared" si="23"/>
        <v>218</v>
      </c>
      <c r="N62" s="32">
        <f t="shared" si="13"/>
        <v>0.26880974417881998</v>
      </c>
      <c r="O62" s="32">
        <f t="shared" si="0"/>
        <v>0.20846984194664961</v>
      </c>
      <c r="P62" s="33">
        <f t="shared" si="1"/>
        <v>0.23856434303493534</v>
      </c>
      <c r="Q62" s="41"/>
      <c r="R62" s="58">
        <f t="shared" si="10"/>
        <v>61.561289930024117</v>
      </c>
      <c r="S62" s="58">
        <f t="shared" si="11"/>
        <v>49.40016392611642</v>
      </c>
      <c r="T62" s="58">
        <f t="shared" si="12"/>
        <v>55.569278816448239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12376.308961266133</v>
      </c>
      <c r="F63" s="56">
        <v>9821.8897161493187</v>
      </c>
      <c r="G63" s="57">
        <f t="shared" si="4"/>
        <v>22198.19867741545</v>
      </c>
      <c r="H63" s="55">
        <v>120</v>
      </c>
      <c r="I63" s="56">
        <v>70</v>
      </c>
      <c r="J63" s="57">
        <f t="shared" si="22"/>
        <v>190</v>
      </c>
      <c r="K63" s="55">
        <v>89</v>
      </c>
      <c r="L63" s="56">
        <v>133</v>
      </c>
      <c r="M63" s="57">
        <f t="shared" si="23"/>
        <v>222</v>
      </c>
      <c r="N63" s="32">
        <f t="shared" si="13"/>
        <v>0.25788275048479192</v>
      </c>
      <c r="O63" s="32">
        <f t="shared" si="0"/>
        <v>0.20418031174433143</v>
      </c>
      <c r="P63" s="33">
        <f t="shared" si="1"/>
        <v>0.23100023598709052</v>
      </c>
      <c r="Q63" s="41"/>
      <c r="R63" s="58">
        <f t="shared" si="10"/>
        <v>59.216789288354704</v>
      </c>
      <c r="S63" s="58">
        <f t="shared" si="11"/>
        <v>48.383693183001569</v>
      </c>
      <c r="T63" s="58">
        <f t="shared" si="12"/>
        <v>53.879123003435559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11567.296650554888</v>
      </c>
      <c r="F64" s="56">
        <v>9741.8962413008649</v>
      </c>
      <c r="G64" s="57">
        <f t="shared" si="4"/>
        <v>21309.192891855753</v>
      </c>
      <c r="H64" s="55">
        <v>106</v>
      </c>
      <c r="I64" s="56">
        <v>68</v>
      </c>
      <c r="J64" s="57">
        <f t="shared" si="22"/>
        <v>174</v>
      </c>
      <c r="K64" s="55">
        <v>105</v>
      </c>
      <c r="L64" s="56">
        <v>140</v>
      </c>
      <c r="M64" s="57">
        <f t="shared" si="23"/>
        <v>245</v>
      </c>
      <c r="N64" s="3">
        <f t="shared" si="13"/>
        <v>0.23637601460182459</v>
      </c>
      <c r="O64" s="3">
        <f t="shared" si="0"/>
        <v>0.19717244659368655</v>
      </c>
      <c r="P64" s="4">
        <f t="shared" si="1"/>
        <v>0.21668015223964607</v>
      </c>
      <c r="Q64" s="41"/>
      <c r="R64" s="58">
        <f t="shared" si="10"/>
        <v>54.821311140070563</v>
      </c>
      <c r="S64" s="58">
        <f t="shared" si="11"/>
        <v>46.836039621638776</v>
      </c>
      <c r="T64" s="58">
        <f t="shared" si="12"/>
        <v>50.857262271732111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9821.760721116254</v>
      </c>
      <c r="F65" s="56">
        <v>9112.6909839644904</v>
      </c>
      <c r="G65" s="57">
        <f t="shared" si="4"/>
        <v>18934.451705080744</v>
      </c>
      <c r="H65" s="55">
        <v>102</v>
      </c>
      <c r="I65" s="56">
        <v>68</v>
      </c>
      <c r="J65" s="57">
        <f t="shared" si="22"/>
        <v>170</v>
      </c>
      <c r="K65" s="55">
        <v>107</v>
      </c>
      <c r="L65" s="56">
        <v>137</v>
      </c>
      <c r="M65" s="57">
        <f t="shared" si="23"/>
        <v>244</v>
      </c>
      <c r="N65" s="3">
        <f t="shared" si="13"/>
        <v>0.20222699557561058</v>
      </c>
      <c r="O65" s="3">
        <f t="shared" si="0"/>
        <v>0.18725733568889713</v>
      </c>
      <c r="P65" s="4">
        <f t="shared" si="1"/>
        <v>0.19473477564053751</v>
      </c>
      <c r="Q65" s="41"/>
      <c r="R65" s="58">
        <f t="shared" si="10"/>
        <v>46.994070435962939</v>
      </c>
      <c r="S65" s="58">
        <f t="shared" si="11"/>
        <v>44.452151141290194</v>
      </c>
      <c r="T65" s="58">
        <f t="shared" si="12"/>
        <v>45.735390591982473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4497.8661776957506</v>
      </c>
      <c r="F66" s="56">
        <v>4984.8599459340967</v>
      </c>
      <c r="G66" s="57">
        <f t="shared" si="4"/>
        <v>9482.7261236298473</v>
      </c>
      <c r="H66" s="55">
        <v>71</v>
      </c>
      <c r="I66" s="56">
        <v>34</v>
      </c>
      <c r="J66" s="57">
        <f t="shared" si="22"/>
        <v>105</v>
      </c>
      <c r="K66" s="55">
        <v>38</v>
      </c>
      <c r="L66" s="56">
        <v>66</v>
      </c>
      <c r="M66" s="57">
        <f t="shared" si="23"/>
        <v>104</v>
      </c>
      <c r="N66" s="3">
        <f t="shared" si="13"/>
        <v>0.18165856937381869</v>
      </c>
      <c r="O66" s="3">
        <f t="shared" si="0"/>
        <v>0.21022520014904253</v>
      </c>
      <c r="P66" s="4">
        <f t="shared" si="1"/>
        <v>0.19563306906316735</v>
      </c>
      <c r="Q66" s="41"/>
      <c r="R66" s="58">
        <f t="shared" si="10"/>
        <v>41.264827318309635</v>
      </c>
      <c r="S66" s="58">
        <f t="shared" si="11"/>
        <v>49.848599459340967</v>
      </c>
      <c r="T66" s="58">
        <f t="shared" si="12"/>
        <v>45.371895328372474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4426.6365387235828</v>
      </c>
      <c r="F67" s="56">
        <v>3965.4564890724469</v>
      </c>
      <c r="G67" s="57">
        <f t="shared" si="4"/>
        <v>8392.0930277960288</v>
      </c>
      <c r="H67" s="55">
        <v>88</v>
      </c>
      <c r="I67" s="56">
        <v>34</v>
      </c>
      <c r="J67" s="57">
        <f t="shared" si="22"/>
        <v>122</v>
      </c>
      <c r="K67" s="55">
        <v>38</v>
      </c>
      <c r="L67" s="56">
        <v>66</v>
      </c>
      <c r="M67" s="57">
        <f t="shared" si="23"/>
        <v>104</v>
      </c>
      <c r="N67" s="3">
        <f t="shared" si="13"/>
        <v>0.15569205608903991</v>
      </c>
      <c r="O67" s="3">
        <f t="shared" si="0"/>
        <v>0.16723416367545743</v>
      </c>
      <c r="P67" s="4">
        <f t="shared" si="1"/>
        <v>0.16094072238025522</v>
      </c>
      <c r="Q67" s="41"/>
      <c r="R67" s="58">
        <f t="shared" si="10"/>
        <v>35.13203602161574</v>
      </c>
      <c r="S67" s="58">
        <f t="shared" si="11"/>
        <v>39.654564890724465</v>
      </c>
      <c r="T67" s="58">
        <f t="shared" si="12"/>
        <v>37.133154990247917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4340.9225142086907</v>
      </c>
      <c r="F68" s="56">
        <v>3017.964672921245</v>
      </c>
      <c r="G68" s="57">
        <f t="shared" si="4"/>
        <v>7358.8871871299361</v>
      </c>
      <c r="H68" s="55">
        <v>87</v>
      </c>
      <c r="I68" s="56">
        <v>60</v>
      </c>
      <c r="J68" s="57">
        <f t="shared" si="22"/>
        <v>147</v>
      </c>
      <c r="K68" s="55">
        <v>40</v>
      </c>
      <c r="L68" s="56">
        <v>42</v>
      </c>
      <c r="M68" s="57">
        <f t="shared" si="23"/>
        <v>82</v>
      </c>
      <c r="N68" s="3">
        <f t="shared" si="13"/>
        <v>0.15118844086823247</v>
      </c>
      <c r="O68" s="3">
        <f t="shared" si="0"/>
        <v>0.12910526492647351</v>
      </c>
      <c r="P68" s="4">
        <f t="shared" si="1"/>
        <v>0.1412779754862912</v>
      </c>
      <c r="Q68" s="41"/>
      <c r="R68" s="58">
        <f t="shared" si="10"/>
        <v>34.180492237863703</v>
      </c>
      <c r="S68" s="58">
        <f t="shared" si="11"/>
        <v>29.587888950208285</v>
      </c>
      <c r="T68" s="58">
        <f t="shared" si="12"/>
        <v>32.134878546418932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2283.1475418878599</v>
      </c>
      <c r="F69" s="61">
        <v>2286.9999999999991</v>
      </c>
      <c r="G69" s="62">
        <f t="shared" si="4"/>
        <v>4570.147541887859</v>
      </c>
      <c r="H69" s="67">
        <v>69</v>
      </c>
      <c r="I69" s="61">
        <v>60</v>
      </c>
      <c r="J69" s="62">
        <f t="shared" si="22"/>
        <v>129</v>
      </c>
      <c r="K69" s="67">
        <v>42</v>
      </c>
      <c r="L69" s="61">
        <v>42</v>
      </c>
      <c r="M69" s="62">
        <f t="shared" si="23"/>
        <v>84</v>
      </c>
      <c r="N69" s="6">
        <f t="shared" si="13"/>
        <v>9.0171703866029226E-2</v>
      </c>
      <c r="O69" s="6">
        <f t="shared" si="0"/>
        <v>9.7835386721423639E-2</v>
      </c>
      <c r="P69" s="7">
        <f t="shared" si="1"/>
        <v>9.3850573802527093E-2</v>
      </c>
      <c r="Q69" s="41"/>
      <c r="R69" s="58">
        <f t="shared" si="10"/>
        <v>20.568896773764504</v>
      </c>
      <c r="S69" s="58">
        <f t="shared" si="11"/>
        <v>22.42156862745097</v>
      </c>
      <c r="T69" s="58">
        <f t="shared" si="12"/>
        <v>21.456091745952389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5721.9999999999991</v>
      </c>
      <c r="F70" s="64">
        <v>14022.828223830449</v>
      </c>
      <c r="G70" s="65">
        <f t="shared" si="4"/>
        <v>19744.828223830449</v>
      </c>
      <c r="H70" s="66">
        <v>348</v>
      </c>
      <c r="I70" s="64">
        <v>348</v>
      </c>
      <c r="J70" s="65">
        <f t="shared" si="22"/>
        <v>696</v>
      </c>
      <c r="K70" s="66">
        <v>0</v>
      </c>
      <c r="L70" s="64">
        <v>0</v>
      </c>
      <c r="M70" s="65">
        <f t="shared" si="23"/>
        <v>0</v>
      </c>
      <c r="N70" s="15">
        <f t="shared" si="13"/>
        <v>7.6122818220519362E-2</v>
      </c>
      <c r="O70" s="15">
        <f t="shared" si="0"/>
        <v>0.18655316389727608</v>
      </c>
      <c r="P70" s="16">
        <f t="shared" si="1"/>
        <v>0.13133799105889774</v>
      </c>
      <c r="Q70" s="41"/>
      <c r="R70" s="58">
        <f t="shared" si="10"/>
        <v>16.44252873563218</v>
      </c>
      <c r="S70" s="58">
        <f t="shared" si="11"/>
        <v>40.295483401811637</v>
      </c>
      <c r="T70" s="58">
        <f t="shared" si="12"/>
        <v>28.369006068721909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8609.9013303614993</v>
      </c>
      <c r="F71" s="56">
        <v>21035.479365966617</v>
      </c>
      <c r="G71" s="57">
        <f t="shared" ref="G71:G84" si="24">+E71+F71</f>
        <v>29645.380696328117</v>
      </c>
      <c r="H71" s="55">
        <v>350</v>
      </c>
      <c r="I71" s="56">
        <v>348</v>
      </c>
      <c r="J71" s="57">
        <f t="shared" si="22"/>
        <v>698</v>
      </c>
      <c r="K71" s="55">
        <v>0</v>
      </c>
      <c r="L71" s="56">
        <v>0</v>
      </c>
      <c r="M71" s="57">
        <f t="shared" si="23"/>
        <v>0</v>
      </c>
      <c r="N71" s="3">
        <f t="shared" si="13"/>
        <v>0.11388758373494047</v>
      </c>
      <c r="O71" s="3">
        <f t="shared" si="0"/>
        <v>0.27984620271879812</v>
      </c>
      <c r="P71" s="4">
        <f t="shared" si="1"/>
        <v>0.19662913016242251</v>
      </c>
      <c r="Q71" s="41"/>
      <c r="R71" s="58">
        <f t="shared" ref="R71:R86" si="25">+E71/(H71+K71)</f>
        <v>24.599718086747142</v>
      </c>
      <c r="S71" s="58">
        <f t="shared" ref="S71:S86" si="26">+F71/(I71+L71)</f>
        <v>60.446779787260397</v>
      </c>
      <c r="T71" s="58">
        <f t="shared" ref="T71:T86" si="27">+G71/(J71+M71)</f>
        <v>42.471892115083264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16608.104674942697</v>
      </c>
      <c r="F72" s="56">
        <v>32275.472207683742</v>
      </c>
      <c r="G72" s="57">
        <f t="shared" si="24"/>
        <v>48883.576882626439</v>
      </c>
      <c r="H72" s="55">
        <v>362</v>
      </c>
      <c r="I72" s="56">
        <v>352</v>
      </c>
      <c r="J72" s="57">
        <f t="shared" si="22"/>
        <v>714</v>
      </c>
      <c r="K72" s="55">
        <v>0</v>
      </c>
      <c r="L72" s="56">
        <v>0</v>
      </c>
      <c r="M72" s="57">
        <f t="shared" si="23"/>
        <v>0</v>
      </c>
      <c r="N72" s="3">
        <f t="shared" si="13"/>
        <v>0.21240158424062175</v>
      </c>
      <c r="O72" s="3">
        <f t="shared" si="0"/>
        <v>0.42449852966755763</v>
      </c>
      <c r="P72" s="4">
        <f t="shared" si="1"/>
        <v>0.3169647842270103</v>
      </c>
      <c r="Q72" s="41"/>
      <c r="R72" s="58">
        <f t="shared" si="25"/>
        <v>45.878742195974304</v>
      </c>
      <c r="S72" s="58">
        <f t="shared" si="26"/>
        <v>91.691682408192449</v>
      </c>
      <c r="T72" s="58">
        <f t="shared" si="27"/>
        <v>68.464393393034229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20142.43918602616</v>
      </c>
      <c r="F73" s="56">
        <v>36439.906182430677</v>
      </c>
      <c r="G73" s="57">
        <f t="shared" si="24"/>
        <v>56582.345368456838</v>
      </c>
      <c r="H73" s="55">
        <v>348</v>
      </c>
      <c r="I73" s="56">
        <v>362</v>
      </c>
      <c r="J73" s="57">
        <f t="shared" si="22"/>
        <v>710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0.26796561284091847</v>
      </c>
      <c r="O73" s="3">
        <f t="shared" ref="O73" si="29">+F73/(I73*216+L73*248)</f>
        <v>0.46603113083730657</v>
      </c>
      <c r="P73" s="4">
        <f t="shared" ref="P73" si="30">+G73/(J73*216+M73*248)</f>
        <v>0.36895113046724592</v>
      </c>
      <c r="Q73" s="41"/>
      <c r="R73" s="58">
        <f t="shared" si="25"/>
        <v>57.880572373638394</v>
      </c>
      <c r="S73" s="58">
        <f t="shared" si="26"/>
        <v>100.66272426085823</v>
      </c>
      <c r="T73" s="58">
        <f t="shared" si="27"/>
        <v>79.693444180925127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21270.400524448658</v>
      </c>
      <c r="F74" s="56">
        <v>41659.704086996528</v>
      </c>
      <c r="G74" s="57">
        <f t="shared" si="24"/>
        <v>62930.104611445189</v>
      </c>
      <c r="H74" s="55">
        <v>348</v>
      </c>
      <c r="I74" s="56">
        <v>350</v>
      </c>
      <c r="J74" s="57">
        <f t="shared" si="22"/>
        <v>698</v>
      </c>
      <c r="K74" s="55">
        <v>0</v>
      </c>
      <c r="L74" s="56">
        <v>0</v>
      </c>
      <c r="M74" s="57">
        <f t="shared" si="23"/>
        <v>0</v>
      </c>
      <c r="N74" s="3">
        <f t="shared" si="13"/>
        <v>0.28297148420137103</v>
      </c>
      <c r="O74" s="3">
        <f t="shared" si="0"/>
        <v>0.55105428686503344</v>
      </c>
      <c r="P74" s="4">
        <f t="shared" si="1"/>
        <v>0.41739695831638801</v>
      </c>
      <c r="Q74" s="41"/>
      <c r="R74" s="58">
        <f t="shared" si="25"/>
        <v>61.121840587496145</v>
      </c>
      <c r="S74" s="58">
        <f t="shared" si="26"/>
        <v>119.02772596284723</v>
      </c>
      <c r="T74" s="58">
        <f t="shared" si="27"/>
        <v>90.157742996339806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22924.17125062527</v>
      </c>
      <c r="F75" s="56">
        <v>43436.005283724946</v>
      </c>
      <c r="G75" s="57">
        <f t="shared" si="24"/>
        <v>66360.176534350219</v>
      </c>
      <c r="H75" s="55">
        <v>358</v>
      </c>
      <c r="I75" s="56">
        <v>348</v>
      </c>
      <c r="J75" s="57">
        <f t="shared" si="22"/>
        <v>706</v>
      </c>
      <c r="K75" s="55">
        <v>0</v>
      </c>
      <c r="L75" s="56">
        <v>0</v>
      </c>
      <c r="M75" s="57">
        <f t="shared" si="23"/>
        <v>0</v>
      </c>
      <c r="N75" s="3">
        <f t="shared" si="13"/>
        <v>0.29645369401284488</v>
      </c>
      <c r="O75" s="3">
        <f t="shared" si="0"/>
        <v>0.57785234785713269</v>
      </c>
      <c r="P75" s="4">
        <f t="shared" si="1"/>
        <v>0.43516011262164395</v>
      </c>
      <c r="Q75" s="41"/>
      <c r="R75" s="58">
        <f t="shared" si="25"/>
        <v>64.033997906774502</v>
      </c>
      <c r="S75" s="58">
        <f t="shared" si="26"/>
        <v>124.81610713714065</v>
      </c>
      <c r="T75" s="58">
        <f t="shared" si="27"/>
        <v>93.994584326275103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31473.568205821859</v>
      </c>
      <c r="F76" s="56">
        <v>49905.623509321726</v>
      </c>
      <c r="G76" s="57">
        <f t="shared" si="24"/>
        <v>81379.191715143592</v>
      </c>
      <c r="H76" s="55">
        <v>344</v>
      </c>
      <c r="I76" s="56">
        <v>366</v>
      </c>
      <c r="J76" s="57">
        <f t="shared" si="22"/>
        <v>710</v>
      </c>
      <c r="K76" s="55">
        <v>0</v>
      </c>
      <c r="L76" s="56">
        <v>0</v>
      </c>
      <c r="M76" s="57">
        <f t="shared" si="23"/>
        <v>0</v>
      </c>
      <c r="N76" s="3">
        <f t="shared" si="13"/>
        <v>0.42357838347628474</v>
      </c>
      <c r="O76" s="3">
        <f t="shared" si="0"/>
        <v>0.63126927126747778</v>
      </c>
      <c r="P76" s="4">
        <f t="shared" si="1"/>
        <v>0.53064157352075891</v>
      </c>
      <c r="Q76" s="41"/>
      <c r="R76" s="58">
        <f t="shared" si="25"/>
        <v>91.492930830877498</v>
      </c>
      <c r="S76" s="58">
        <f t="shared" si="26"/>
        <v>136.35416259377521</v>
      </c>
      <c r="T76" s="58">
        <f t="shared" si="27"/>
        <v>114.61857988048394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36623.438240961492</v>
      </c>
      <c r="F77" s="56">
        <v>50283.068994389469</v>
      </c>
      <c r="G77" s="57">
        <f t="shared" si="24"/>
        <v>86906.50723535096</v>
      </c>
      <c r="H77" s="55">
        <v>346</v>
      </c>
      <c r="I77" s="56">
        <v>360</v>
      </c>
      <c r="J77" s="57">
        <f t="shared" si="22"/>
        <v>706</v>
      </c>
      <c r="K77" s="55">
        <v>0</v>
      </c>
      <c r="L77" s="56">
        <v>0</v>
      </c>
      <c r="M77" s="57">
        <f t="shared" si="23"/>
        <v>0</v>
      </c>
      <c r="N77" s="3">
        <f t="shared" si="13"/>
        <v>0.49003744167417967</v>
      </c>
      <c r="O77" s="3">
        <f t="shared" si="0"/>
        <v>0.64664440579204563</v>
      </c>
      <c r="P77" s="4">
        <f t="shared" si="1"/>
        <v>0.56989368400057028</v>
      </c>
      <c r="Q77" s="41"/>
      <c r="R77" s="58">
        <f t="shared" si="25"/>
        <v>105.84808740162281</v>
      </c>
      <c r="S77" s="58">
        <f t="shared" si="26"/>
        <v>139.67519165108186</v>
      </c>
      <c r="T77" s="58">
        <f t="shared" si="27"/>
        <v>123.09703574412318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33267.632865705011</v>
      </c>
      <c r="F78" s="56">
        <v>41096.374534344497</v>
      </c>
      <c r="G78" s="57">
        <f t="shared" si="24"/>
        <v>74364.007400049508</v>
      </c>
      <c r="H78" s="55">
        <v>352</v>
      </c>
      <c r="I78" s="56">
        <v>350</v>
      </c>
      <c r="J78" s="57">
        <f t="shared" si="22"/>
        <v>702</v>
      </c>
      <c r="K78" s="55">
        <v>0</v>
      </c>
      <c r="L78" s="56">
        <v>0</v>
      </c>
      <c r="M78" s="57">
        <f t="shared" si="23"/>
        <v>0</v>
      </c>
      <c r="N78" s="3">
        <f t="shared" si="13"/>
        <v>0.43754778074633066</v>
      </c>
      <c r="O78" s="3">
        <f t="shared" si="0"/>
        <v>0.54360283775587959</v>
      </c>
      <c r="P78" s="4">
        <f t="shared" si="1"/>
        <v>0.49042423367131943</v>
      </c>
      <c r="Q78" s="41"/>
      <c r="R78" s="58">
        <f t="shared" si="25"/>
        <v>94.510320641207414</v>
      </c>
      <c r="S78" s="58">
        <f t="shared" si="26"/>
        <v>117.41821295526999</v>
      </c>
      <c r="T78" s="58">
        <f t="shared" si="27"/>
        <v>105.93163447300499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31741.311331349152</v>
      </c>
      <c r="F79" s="56">
        <v>38975.346407360739</v>
      </c>
      <c r="G79" s="57">
        <f t="shared" si="24"/>
        <v>70716.657738709895</v>
      </c>
      <c r="H79" s="55">
        <v>362</v>
      </c>
      <c r="I79" s="56">
        <v>352</v>
      </c>
      <c r="J79" s="57">
        <f t="shared" si="22"/>
        <v>714</v>
      </c>
      <c r="K79" s="55">
        <v>0</v>
      </c>
      <c r="L79" s="56">
        <v>0</v>
      </c>
      <c r="M79" s="57">
        <f t="shared" si="23"/>
        <v>0</v>
      </c>
      <c r="N79" s="3">
        <f t="shared" si="13"/>
        <v>0.40594065033953797</v>
      </c>
      <c r="O79" s="3">
        <f t="shared" si="0"/>
        <v>0.51261766634260231</v>
      </c>
      <c r="P79" s="4">
        <f t="shared" si="1"/>
        <v>0.45853212041387781</v>
      </c>
      <c r="Q79" s="41"/>
      <c r="R79" s="58">
        <f t="shared" si="25"/>
        <v>87.683180473340201</v>
      </c>
      <c r="S79" s="58">
        <f t="shared" si="26"/>
        <v>110.7254159300021</v>
      </c>
      <c r="T79" s="58">
        <f t="shared" si="27"/>
        <v>99.042938009397616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25345.892880956249</v>
      </c>
      <c r="F80" s="56">
        <v>29486.748225641015</v>
      </c>
      <c r="G80" s="57">
        <f t="shared" si="24"/>
        <v>54832.641106597264</v>
      </c>
      <c r="H80" s="55">
        <v>352</v>
      </c>
      <c r="I80" s="56">
        <v>358</v>
      </c>
      <c r="J80" s="57">
        <f t="shared" si="22"/>
        <v>710</v>
      </c>
      <c r="K80" s="55">
        <v>0</v>
      </c>
      <c r="L80" s="56">
        <v>0</v>
      </c>
      <c r="M80" s="57">
        <f t="shared" si="23"/>
        <v>0</v>
      </c>
      <c r="N80" s="3">
        <f t="shared" si="13"/>
        <v>0.33335822917924363</v>
      </c>
      <c r="O80" s="3">
        <f t="shared" si="0"/>
        <v>0.38132045605267195</v>
      </c>
      <c r="P80" s="4">
        <f t="shared" si="1"/>
        <v>0.35754199991260605</v>
      </c>
      <c r="Q80" s="41"/>
      <c r="R80" s="58">
        <f t="shared" si="25"/>
        <v>72.005377502716613</v>
      </c>
      <c r="S80" s="58">
        <f t="shared" si="26"/>
        <v>82.365218507377136</v>
      </c>
      <c r="T80" s="58">
        <f t="shared" si="27"/>
        <v>77.229071981122914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21375.691384263835</v>
      </c>
      <c r="F81" s="56">
        <v>26403.291915794609</v>
      </c>
      <c r="G81" s="57">
        <f t="shared" si="24"/>
        <v>47778.983300058448</v>
      </c>
      <c r="H81" s="55">
        <v>346</v>
      </c>
      <c r="I81" s="56">
        <v>374</v>
      </c>
      <c r="J81" s="57">
        <f t="shared" si="22"/>
        <v>720</v>
      </c>
      <c r="K81" s="55">
        <v>0</v>
      </c>
      <c r="L81" s="56">
        <v>0</v>
      </c>
      <c r="M81" s="57">
        <f t="shared" si="23"/>
        <v>0</v>
      </c>
      <c r="N81" s="3">
        <f t="shared" si="13"/>
        <v>0.28601599475840073</v>
      </c>
      <c r="O81" s="3">
        <f t="shared" ref="O81:O86" si="31">+F81/(I81*216+L81*248)</f>
        <v>0.32683813522225452</v>
      </c>
      <c r="P81" s="4">
        <f t="shared" ref="P81:P86" si="32">+G81/(J81*216+M81*248)</f>
        <v>0.30722082883268037</v>
      </c>
      <c r="Q81" s="41"/>
      <c r="R81" s="58">
        <f t="shared" si="25"/>
        <v>61.77945486781455</v>
      </c>
      <c r="S81" s="58">
        <f t="shared" si="26"/>
        <v>70.597037208006981</v>
      </c>
      <c r="T81" s="58">
        <f t="shared" si="27"/>
        <v>66.359699027858952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18731.768408076503</v>
      </c>
      <c r="F82" s="56">
        <v>24120.841592351415</v>
      </c>
      <c r="G82" s="57">
        <f t="shared" si="24"/>
        <v>42852.610000427914</v>
      </c>
      <c r="H82" s="55">
        <v>348</v>
      </c>
      <c r="I82" s="56">
        <v>352</v>
      </c>
      <c r="J82" s="57">
        <f t="shared" si="22"/>
        <v>700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0.24919870700399774</v>
      </c>
      <c r="O82" s="3">
        <f t="shared" si="31"/>
        <v>0.3172459174078206</v>
      </c>
      <c r="P82" s="4">
        <f t="shared" si="32"/>
        <v>0.28341673280706292</v>
      </c>
      <c r="Q82" s="41"/>
      <c r="R82" s="58">
        <f t="shared" si="25"/>
        <v>53.826920712863512</v>
      </c>
      <c r="S82" s="58">
        <f t="shared" si="26"/>
        <v>68.525118160089249</v>
      </c>
      <c r="T82" s="58">
        <f t="shared" si="27"/>
        <v>61.218014286325591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14431.007454670489</v>
      </c>
      <c r="F83" s="56">
        <v>17922.710937171094</v>
      </c>
      <c r="G83" s="57">
        <f t="shared" si="24"/>
        <v>32353.718391841583</v>
      </c>
      <c r="H83" s="55">
        <v>362</v>
      </c>
      <c r="I83" s="56">
        <v>348</v>
      </c>
      <c r="J83" s="57">
        <f t="shared" si="22"/>
        <v>710</v>
      </c>
      <c r="K83" s="55">
        <v>0</v>
      </c>
      <c r="L83" s="56">
        <v>0</v>
      </c>
      <c r="M83" s="57">
        <f t="shared" si="23"/>
        <v>0</v>
      </c>
      <c r="N83" s="3">
        <f t="shared" si="33"/>
        <v>0.18455861794902917</v>
      </c>
      <c r="O83" s="3">
        <f t="shared" si="31"/>
        <v>0.23843538390234001</v>
      </c>
      <c r="P83" s="4">
        <f t="shared" si="32"/>
        <v>0.21096582154304633</v>
      </c>
      <c r="Q83" s="41"/>
      <c r="R83" s="58">
        <f t="shared" si="25"/>
        <v>39.8646614769903</v>
      </c>
      <c r="S83" s="58">
        <f t="shared" si="26"/>
        <v>51.502042922905446</v>
      </c>
      <c r="T83" s="58">
        <f t="shared" si="27"/>
        <v>45.568617453298003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8192.7777207188683</v>
      </c>
      <c r="F84" s="61">
        <v>7620.0000000000027</v>
      </c>
      <c r="G84" s="62">
        <f t="shared" si="24"/>
        <v>15812.77772071887</v>
      </c>
      <c r="H84" s="67">
        <v>346</v>
      </c>
      <c r="I84" s="61">
        <v>378</v>
      </c>
      <c r="J84" s="62">
        <f t="shared" si="22"/>
        <v>724</v>
      </c>
      <c r="K84" s="67">
        <v>0</v>
      </c>
      <c r="L84" s="61">
        <v>0</v>
      </c>
      <c r="M84" s="62">
        <f t="shared" si="23"/>
        <v>0</v>
      </c>
      <c r="N84" s="6">
        <f t="shared" si="33"/>
        <v>0.10962290891563461</v>
      </c>
      <c r="O84" s="6">
        <f t="shared" si="31"/>
        <v>9.3327454438565577E-2</v>
      </c>
      <c r="P84" s="7">
        <f t="shared" si="32"/>
        <v>0.10111506113617039</v>
      </c>
      <c r="Q84" s="41"/>
      <c r="R84" s="58">
        <f t="shared" si="25"/>
        <v>23.678548325777076</v>
      </c>
      <c r="S84" s="58">
        <f t="shared" si="26"/>
        <v>20.158730158730165</v>
      </c>
      <c r="T84" s="58">
        <f t="shared" si="27"/>
        <v>21.840853205412802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2293.4759665040428</v>
      </c>
      <c r="F85" s="64">
        <v>5301.6136516000506</v>
      </c>
      <c r="G85" s="65">
        <f t="shared" ref="G85:G86" si="34">+E85+F85</f>
        <v>7595.0896181040935</v>
      </c>
      <c r="H85" s="71">
        <v>107</v>
      </c>
      <c r="I85" s="64">
        <v>105</v>
      </c>
      <c r="J85" s="65">
        <f t="shared" ref="J85:J86" si="35">+H85+I85</f>
        <v>212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9.9233124199724937E-2</v>
      </c>
      <c r="O85" s="3">
        <f t="shared" si="31"/>
        <v>0.23375721567901458</v>
      </c>
      <c r="P85" s="4">
        <f t="shared" si="32"/>
        <v>0.16586062233805235</v>
      </c>
      <c r="Q85" s="41"/>
      <c r="R85" s="58">
        <f t="shared" si="25"/>
        <v>21.434354827140588</v>
      </c>
      <c r="S85" s="58">
        <f t="shared" si="26"/>
        <v>50.491558586667146</v>
      </c>
      <c r="T85" s="58">
        <f t="shared" si="27"/>
        <v>35.825894425019307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2028.2569771068911</v>
      </c>
      <c r="F86" s="61">
        <v>4953.0000000000018</v>
      </c>
      <c r="G86" s="62">
        <f t="shared" si="34"/>
        <v>6981.2569771068929</v>
      </c>
      <c r="H86" s="72">
        <v>105</v>
      </c>
      <c r="I86" s="61">
        <v>105</v>
      </c>
      <c r="J86" s="62">
        <f t="shared" si="35"/>
        <v>210</v>
      </c>
      <c r="K86" s="72">
        <v>0</v>
      </c>
      <c r="L86" s="61">
        <v>0</v>
      </c>
      <c r="M86" s="62">
        <f t="shared" si="36"/>
        <v>0</v>
      </c>
      <c r="N86" s="6">
        <f t="shared" si="33"/>
        <v>8.9429319978257982E-2</v>
      </c>
      <c r="O86" s="6">
        <f t="shared" si="31"/>
        <v>0.21838624338624346</v>
      </c>
      <c r="P86" s="7">
        <f t="shared" si="32"/>
        <v>0.15390778168225072</v>
      </c>
      <c r="Q86" s="41"/>
      <c r="R86" s="58">
        <f t="shared" si="25"/>
        <v>19.316733115303723</v>
      </c>
      <c r="S86" s="58">
        <f t="shared" si="26"/>
        <v>47.171428571428592</v>
      </c>
      <c r="T86" s="58">
        <f t="shared" si="27"/>
        <v>33.244080843366156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2050434.6911083837</v>
      </c>
    </row>
    <row r="92" spans="2:20" x14ac:dyDescent="0.25">
      <c r="C92" t="s">
        <v>112</v>
      </c>
      <c r="D92" s="78">
        <f>SUMPRODUCT(((((J5:J86)*216)+((M5:M86)*248))*((D5:D86))/1000))</f>
        <v>8038885.365840002</v>
      </c>
    </row>
    <row r="93" spans="2:20" x14ac:dyDescent="0.25">
      <c r="C93" t="s">
        <v>111</v>
      </c>
      <c r="D93" s="39">
        <f>+D91/D92</f>
        <v>0.2550645515883817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0.2666272278291873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408.99999999999989</v>
      </c>
      <c r="F5" s="56">
        <v>2609.4981928842708</v>
      </c>
      <c r="G5" s="57">
        <f>+E5+F5</f>
        <v>3018.4981928842708</v>
      </c>
      <c r="H5" s="56">
        <v>192</v>
      </c>
      <c r="I5" s="56">
        <v>201</v>
      </c>
      <c r="J5" s="57">
        <f>+H5+I5</f>
        <v>393</v>
      </c>
      <c r="K5" s="56">
        <v>0</v>
      </c>
      <c r="L5" s="56">
        <v>0</v>
      </c>
      <c r="M5" s="57">
        <f>+K5+L5</f>
        <v>0</v>
      </c>
      <c r="N5" s="32">
        <f>+E5/(H5*216+K5*248)</f>
        <v>9.8620756172839476E-3</v>
      </c>
      <c r="O5" s="32">
        <f t="shared" ref="O5:O80" si="0">+F5/(I5*216+L5*248)</f>
        <v>6.0104528120606938E-2</v>
      </c>
      <c r="P5" s="33">
        <f t="shared" ref="P5:P80" si="1">+G5/(J5*216+M5*248)</f>
        <v>3.5558597126617082E-2</v>
      </c>
      <c r="Q5" s="41"/>
      <c r="R5" s="58">
        <f>+E5/(H5+K5)</f>
        <v>2.1302083333333326</v>
      </c>
      <c r="S5" s="58">
        <f t="shared" ref="S5" si="2">+F5/(I5+L5)</f>
        <v>12.982578074051098</v>
      </c>
      <c r="T5" s="58">
        <f t="shared" ref="T5" si="3">+G5/(J5+M5)</f>
        <v>7.6806569793492896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696.75238331163439</v>
      </c>
      <c r="F6" s="56">
        <v>4862.5271647005184</v>
      </c>
      <c r="G6" s="57">
        <f t="shared" ref="G6:G70" si="4">+E6+F6</f>
        <v>5559.2795480121531</v>
      </c>
      <c r="H6" s="56">
        <v>192</v>
      </c>
      <c r="I6" s="56">
        <v>200</v>
      </c>
      <c r="J6" s="57">
        <f t="shared" ref="J6:J59" si="5">+H6+I6</f>
        <v>392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1.6800549366117728E-2</v>
      </c>
      <c r="O6" s="32">
        <f t="shared" ref="O6:O16" si="8">+F6/(I6*216+L6*248)</f>
        <v>0.11255849918288237</v>
      </c>
      <c r="P6" s="33">
        <f t="shared" ref="P6:P16" si="9">+G6/(J6*216+M6*248)</f>
        <v>6.5656646211405809E-2</v>
      </c>
      <c r="Q6" s="41"/>
      <c r="R6" s="58">
        <f t="shared" ref="R6:R70" si="10">+E6/(H6+K6)</f>
        <v>3.628918663081429</v>
      </c>
      <c r="S6" s="58">
        <f t="shared" ref="S6:S70" si="11">+F6/(I6+L6)</f>
        <v>24.312635823502593</v>
      </c>
      <c r="T6" s="58">
        <f t="shared" ref="T6:T70" si="12">+G6/(J6+M6)</f>
        <v>14.181835581663655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999.74354113310176</v>
      </c>
      <c r="F7" s="56">
        <v>6756.0405371354545</v>
      </c>
      <c r="G7" s="57">
        <f t="shared" si="4"/>
        <v>7755.7840782685562</v>
      </c>
      <c r="H7" s="56">
        <v>192</v>
      </c>
      <c r="I7" s="56">
        <v>200</v>
      </c>
      <c r="J7" s="57">
        <f t="shared" si="5"/>
        <v>392</v>
      </c>
      <c r="K7" s="56">
        <v>0</v>
      </c>
      <c r="L7" s="56">
        <v>0</v>
      </c>
      <c r="M7" s="57">
        <f t="shared" si="6"/>
        <v>0</v>
      </c>
      <c r="N7" s="32">
        <f t="shared" si="7"/>
        <v>2.4106470416982585E-2</v>
      </c>
      <c r="O7" s="32">
        <f t="shared" si="8"/>
        <v>0.15638982724850589</v>
      </c>
      <c r="P7" s="33">
        <f t="shared" si="9"/>
        <v>9.159797900449447E-2</v>
      </c>
      <c r="Q7" s="41"/>
      <c r="R7" s="58">
        <f t="shared" si="10"/>
        <v>5.206997610068238</v>
      </c>
      <c r="S7" s="58">
        <f t="shared" si="11"/>
        <v>33.780202685677274</v>
      </c>
      <c r="T7" s="58">
        <f t="shared" si="12"/>
        <v>19.785163464970807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1178.6635893260011</v>
      </c>
      <c r="F8" s="56">
        <v>7841.1954676388887</v>
      </c>
      <c r="G8" s="57">
        <f t="shared" si="4"/>
        <v>9019.8590569648895</v>
      </c>
      <c r="H8" s="56">
        <v>187</v>
      </c>
      <c r="I8" s="56">
        <v>203</v>
      </c>
      <c r="J8" s="57">
        <f t="shared" si="5"/>
        <v>390</v>
      </c>
      <c r="K8" s="56">
        <v>0</v>
      </c>
      <c r="L8" s="56">
        <v>0</v>
      </c>
      <c r="M8" s="57">
        <f t="shared" si="6"/>
        <v>0</v>
      </c>
      <c r="N8" s="32">
        <f t="shared" si="7"/>
        <v>2.9180619660477348E-2</v>
      </c>
      <c r="O8" s="32">
        <f t="shared" si="8"/>
        <v>0.17882675304777615</v>
      </c>
      <c r="P8" s="33">
        <f t="shared" si="9"/>
        <v>0.107073350628738</v>
      </c>
      <c r="Q8" s="41"/>
      <c r="R8" s="58">
        <f t="shared" si="10"/>
        <v>6.3030138466631076</v>
      </c>
      <c r="S8" s="58">
        <f t="shared" si="11"/>
        <v>38.626578658319652</v>
      </c>
      <c r="T8" s="58">
        <f t="shared" si="12"/>
        <v>23.12784373580741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1555.4797763132492</v>
      </c>
      <c r="F9" s="56">
        <v>9676.9423218624706</v>
      </c>
      <c r="G9" s="57">
        <f t="shared" si="4"/>
        <v>11232.422098175721</v>
      </c>
      <c r="H9" s="56">
        <v>178</v>
      </c>
      <c r="I9" s="56">
        <v>205</v>
      </c>
      <c r="J9" s="57">
        <f t="shared" si="5"/>
        <v>383</v>
      </c>
      <c r="K9" s="56">
        <v>0</v>
      </c>
      <c r="L9" s="56">
        <v>0</v>
      </c>
      <c r="M9" s="57">
        <f t="shared" si="6"/>
        <v>0</v>
      </c>
      <c r="N9" s="32">
        <f t="shared" si="7"/>
        <v>4.0456714947806109E-2</v>
      </c>
      <c r="O9" s="32">
        <f t="shared" si="8"/>
        <v>0.21853979950005581</v>
      </c>
      <c r="P9" s="33">
        <f t="shared" si="9"/>
        <v>0.13577533722773089</v>
      </c>
      <c r="Q9" s="41"/>
      <c r="R9" s="58">
        <f t="shared" si="10"/>
        <v>8.7386504287261193</v>
      </c>
      <c r="S9" s="58">
        <f t="shared" si="11"/>
        <v>47.204596692012053</v>
      </c>
      <c r="T9" s="58">
        <f t="shared" si="12"/>
        <v>29.32747284118987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1837.7120879297638</v>
      </c>
      <c r="F10" s="56">
        <v>11121.923389269125</v>
      </c>
      <c r="G10" s="57">
        <f t="shared" si="4"/>
        <v>12959.635477198888</v>
      </c>
      <c r="H10" s="56">
        <v>178</v>
      </c>
      <c r="I10" s="56">
        <v>205</v>
      </c>
      <c r="J10" s="57">
        <f t="shared" si="5"/>
        <v>383</v>
      </c>
      <c r="K10" s="56">
        <v>0</v>
      </c>
      <c r="L10" s="56">
        <v>0</v>
      </c>
      <c r="M10" s="57">
        <f t="shared" si="6"/>
        <v>0</v>
      </c>
      <c r="N10" s="32">
        <f t="shared" si="7"/>
        <v>4.7797338949484076E-2</v>
      </c>
      <c r="O10" s="32">
        <f t="shared" si="8"/>
        <v>0.25117261493381038</v>
      </c>
      <c r="P10" s="33">
        <f t="shared" si="9"/>
        <v>0.15665355716563786</v>
      </c>
      <c r="Q10" s="41"/>
      <c r="R10" s="58">
        <f t="shared" si="10"/>
        <v>10.32422521308856</v>
      </c>
      <c r="S10" s="58">
        <f t="shared" si="11"/>
        <v>54.253284825703048</v>
      </c>
      <c r="T10" s="58">
        <f t="shared" si="12"/>
        <v>33.837168347777776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2677.2407624447192</v>
      </c>
      <c r="F11" s="56">
        <v>13363.794251917016</v>
      </c>
      <c r="G11" s="57">
        <f t="shared" si="4"/>
        <v>16041.035014361734</v>
      </c>
      <c r="H11" s="56">
        <v>178</v>
      </c>
      <c r="I11" s="56">
        <v>204</v>
      </c>
      <c r="J11" s="57">
        <f t="shared" si="5"/>
        <v>382</v>
      </c>
      <c r="K11" s="56">
        <v>0</v>
      </c>
      <c r="L11" s="56">
        <v>0</v>
      </c>
      <c r="M11" s="57">
        <f t="shared" si="6"/>
        <v>0</v>
      </c>
      <c r="N11" s="32">
        <f t="shared" si="7"/>
        <v>6.9632770558799392E-2</v>
      </c>
      <c r="O11" s="32">
        <f t="shared" si="8"/>
        <v>0.30328145996543698</v>
      </c>
      <c r="P11" s="33">
        <f t="shared" si="9"/>
        <v>0.1944085104513493</v>
      </c>
      <c r="Q11" s="41"/>
      <c r="R11" s="58">
        <f t="shared" si="10"/>
        <v>15.040678440700669</v>
      </c>
      <c r="S11" s="58">
        <f t="shared" si="11"/>
        <v>65.508795352534392</v>
      </c>
      <c r="T11" s="58">
        <f t="shared" si="12"/>
        <v>41.992238257491451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2871.4061464859033</v>
      </c>
      <c r="F12" s="56">
        <v>13608.654205075771</v>
      </c>
      <c r="G12" s="57">
        <f t="shared" si="4"/>
        <v>16480.060351561675</v>
      </c>
      <c r="H12" s="56">
        <v>178</v>
      </c>
      <c r="I12" s="56">
        <v>206</v>
      </c>
      <c r="J12" s="57">
        <f t="shared" si="5"/>
        <v>384</v>
      </c>
      <c r="K12" s="56">
        <v>0</v>
      </c>
      <c r="L12" s="56">
        <v>0</v>
      </c>
      <c r="M12" s="57">
        <f t="shared" si="6"/>
        <v>0</v>
      </c>
      <c r="N12" s="32">
        <f t="shared" si="7"/>
        <v>7.4682848171189739E-2</v>
      </c>
      <c r="O12" s="32">
        <f t="shared" si="8"/>
        <v>0.30583994527768271</v>
      </c>
      <c r="P12" s="33">
        <f t="shared" si="9"/>
        <v>0.19868899922311048</v>
      </c>
      <c r="Q12" s="41"/>
      <c r="R12" s="58">
        <f t="shared" si="10"/>
        <v>16.131495204976986</v>
      </c>
      <c r="S12" s="58">
        <f t="shared" si="11"/>
        <v>66.061428179979472</v>
      </c>
      <c r="T12" s="58">
        <f t="shared" si="12"/>
        <v>42.916823832191859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2979.3446334529922</v>
      </c>
      <c r="F13" s="56">
        <v>13832.774100354038</v>
      </c>
      <c r="G13" s="57">
        <f t="shared" si="4"/>
        <v>16812.11873380703</v>
      </c>
      <c r="H13" s="56">
        <v>188</v>
      </c>
      <c r="I13" s="56">
        <v>214</v>
      </c>
      <c r="J13" s="57">
        <f t="shared" si="5"/>
        <v>402</v>
      </c>
      <c r="K13" s="56">
        <v>0</v>
      </c>
      <c r="L13" s="56">
        <v>0</v>
      </c>
      <c r="M13" s="57">
        <f t="shared" si="6"/>
        <v>0</v>
      </c>
      <c r="N13" s="32">
        <f t="shared" si="7"/>
        <v>7.3368415914425542E-2</v>
      </c>
      <c r="O13" s="32">
        <f t="shared" si="8"/>
        <v>0.29925523754659999</v>
      </c>
      <c r="P13" s="33">
        <f t="shared" si="9"/>
        <v>0.19361662444498606</v>
      </c>
      <c r="Q13" s="41"/>
      <c r="R13" s="58">
        <f t="shared" si="10"/>
        <v>15.847577837515916</v>
      </c>
      <c r="S13" s="58">
        <f t="shared" si="11"/>
        <v>64.639131310065594</v>
      </c>
      <c r="T13" s="58">
        <f t="shared" si="12"/>
        <v>41.821190880116994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3615.1021713218129</v>
      </c>
      <c r="F14" s="56">
        <v>15535.279935207798</v>
      </c>
      <c r="G14" s="57">
        <f t="shared" si="4"/>
        <v>19150.382106529611</v>
      </c>
      <c r="H14" s="56">
        <v>176</v>
      </c>
      <c r="I14" s="56">
        <v>204</v>
      </c>
      <c r="J14" s="57">
        <f t="shared" si="5"/>
        <v>380</v>
      </c>
      <c r="K14" s="56">
        <v>0</v>
      </c>
      <c r="L14" s="56">
        <v>0</v>
      </c>
      <c r="M14" s="57">
        <f t="shared" si="6"/>
        <v>0</v>
      </c>
      <c r="N14" s="32">
        <f t="shared" si="7"/>
        <v>9.5094227991419741E-2</v>
      </c>
      <c r="O14" s="32">
        <f t="shared" si="8"/>
        <v>0.35256172692465049</v>
      </c>
      <c r="P14" s="33">
        <f t="shared" si="9"/>
        <v>0.23331362215557519</v>
      </c>
      <c r="Q14" s="41"/>
      <c r="R14" s="58">
        <f t="shared" si="10"/>
        <v>20.540353246146665</v>
      </c>
      <c r="S14" s="58">
        <f t="shared" si="11"/>
        <v>76.153333015724499</v>
      </c>
      <c r="T14" s="58">
        <f t="shared" si="12"/>
        <v>50.395742385604237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8034.5673811230845</v>
      </c>
      <c r="F15" s="56">
        <v>24583.1643558125</v>
      </c>
      <c r="G15" s="57">
        <f t="shared" si="4"/>
        <v>32617.731736935584</v>
      </c>
      <c r="H15" s="56">
        <v>283</v>
      </c>
      <c r="I15" s="56">
        <v>311</v>
      </c>
      <c r="J15" s="57">
        <f t="shared" si="5"/>
        <v>594</v>
      </c>
      <c r="K15" s="56">
        <v>157</v>
      </c>
      <c r="L15" s="56">
        <v>157</v>
      </c>
      <c r="M15" s="57">
        <f t="shared" si="6"/>
        <v>314</v>
      </c>
      <c r="N15" s="32">
        <f t="shared" si="7"/>
        <v>8.0294285468530985E-2</v>
      </c>
      <c r="O15" s="32">
        <f t="shared" si="8"/>
        <v>0.23167185950516905</v>
      </c>
      <c r="P15" s="33">
        <f t="shared" si="9"/>
        <v>0.15820333955909313</v>
      </c>
      <c r="Q15" s="41"/>
      <c r="R15" s="58">
        <f t="shared" si="10"/>
        <v>18.260380411643375</v>
      </c>
      <c r="S15" s="58">
        <f t="shared" si="11"/>
        <v>52.528128965411327</v>
      </c>
      <c r="T15" s="58">
        <f t="shared" si="12"/>
        <v>35.922612045083241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17034.768526657175</v>
      </c>
      <c r="F16" s="56">
        <v>46351.569322597868</v>
      </c>
      <c r="G16" s="57">
        <f t="shared" si="4"/>
        <v>63386.33784925504</v>
      </c>
      <c r="H16" s="56">
        <v>402</v>
      </c>
      <c r="I16" s="56">
        <v>453</v>
      </c>
      <c r="J16" s="57">
        <f t="shared" si="5"/>
        <v>855</v>
      </c>
      <c r="K16" s="56">
        <v>246</v>
      </c>
      <c r="L16" s="56">
        <v>240</v>
      </c>
      <c r="M16" s="57">
        <f t="shared" si="6"/>
        <v>486</v>
      </c>
      <c r="N16" s="32">
        <f t="shared" si="7"/>
        <v>0.11522435421169626</v>
      </c>
      <c r="O16" s="32">
        <f t="shared" si="8"/>
        <v>0.29454253293298427</v>
      </c>
      <c r="P16" s="33">
        <f t="shared" si="9"/>
        <v>0.2076824259169322</v>
      </c>
      <c r="Q16" s="41"/>
      <c r="R16" s="58">
        <f t="shared" si="10"/>
        <v>26.288223034964776</v>
      </c>
      <c r="S16" s="58">
        <f t="shared" si="11"/>
        <v>66.885381417890144</v>
      </c>
      <c r="T16" s="58">
        <f t="shared" si="12"/>
        <v>47.267962601979896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18730.79289338235</v>
      </c>
      <c r="F17" s="56">
        <v>48543.667372660937</v>
      </c>
      <c r="G17" s="57">
        <f t="shared" si="4"/>
        <v>67274.460266043287</v>
      </c>
      <c r="H17" s="56">
        <v>401</v>
      </c>
      <c r="I17" s="56">
        <v>447</v>
      </c>
      <c r="J17" s="57">
        <f t="shared" si="5"/>
        <v>848</v>
      </c>
      <c r="K17" s="56">
        <v>255</v>
      </c>
      <c r="L17" s="56">
        <v>240</v>
      </c>
      <c r="M17" s="57">
        <f t="shared" si="6"/>
        <v>495</v>
      </c>
      <c r="N17" s="32">
        <f t="shared" ref="N17:N81" si="13">+E17/(H17*216+K17*248)</f>
        <v>0.12499194488964306</v>
      </c>
      <c r="O17" s="32">
        <f t="shared" si="0"/>
        <v>0.31103380089100502</v>
      </c>
      <c r="P17" s="33">
        <f t="shared" si="1"/>
        <v>0.2199029192033527</v>
      </c>
      <c r="Q17" s="41"/>
      <c r="R17" s="58">
        <f t="shared" si="10"/>
        <v>28.553037947229193</v>
      </c>
      <c r="S17" s="58">
        <f t="shared" si="11"/>
        <v>70.660360076653475</v>
      </c>
      <c r="T17" s="58">
        <f t="shared" si="12"/>
        <v>50.09267331797713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27880.043611047644</v>
      </c>
      <c r="F18" s="56">
        <v>54023.642993185742</v>
      </c>
      <c r="G18" s="57">
        <f t="shared" si="4"/>
        <v>81903.686604233386</v>
      </c>
      <c r="H18" s="56">
        <v>377</v>
      </c>
      <c r="I18" s="56">
        <v>465</v>
      </c>
      <c r="J18" s="57">
        <f t="shared" si="5"/>
        <v>842</v>
      </c>
      <c r="K18" s="56">
        <v>270</v>
      </c>
      <c r="L18" s="56">
        <v>240</v>
      </c>
      <c r="M18" s="57">
        <f t="shared" si="6"/>
        <v>510</v>
      </c>
      <c r="N18" s="32">
        <f t="shared" si="13"/>
        <v>0.18788104217914472</v>
      </c>
      <c r="O18" s="32">
        <f t="shared" si="0"/>
        <v>0.33773220175785035</v>
      </c>
      <c r="P18" s="33">
        <f t="shared" si="1"/>
        <v>0.26561749754901343</v>
      </c>
      <c r="Q18" s="41"/>
      <c r="R18" s="58">
        <f t="shared" si="10"/>
        <v>43.091257513211197</v>
      </c>
      <c r="S18" s="58">
        <f t="shared" si="11"/>
        <v>76.629280841398213</v>
      </c>
      <c r="T18" s="58">
        <f t="shared" si="12"/>
        <v>60.579649855202206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42107.018555473769</v>
      </c>
      <c r="F19" s="56">
        <v>58117.007174420425</v>
      </c>
      <c r="G19" s="57">
        <f t="shared" si="4"/>
        <v>100224.0257298942</v>
      </c>
      <c r="H19" s="56">
        <v>380</v>
      </c>
      <c r="I19" s="56">
        <v>447</v>
      </c>
      <c r="J19" s="57">
        <f t="shared" si="5"/>
        <v>827</v>
      </c>
      <c r="K19" s="56">
        <v>270</v>
      </c>
      <c r="L19" s="56">
        <v>240</v>
      </c>
      <c r="M19" s="57">
        <f t="shared" si="6"/>
        <v>510</v>
      </c>
      <c r="N19" s="32">
        <f t="shared" si="13"/>
        <v>0.28252159524606663</v>
      </c>
      <c r="O19" s="32">
        <f t="shared" si="0"/>
        <v>0.37237305329860848</v>
      </c>
      <c r="P19" s="33">
        <f t="shared" si="1"/>
        <v>0.32848273987877963</v>
      </c>
      <c r="Q19" s="41"/>
      <c r="R19" s="58">
        <f t="shared" si="10"/>
        <v>64.780028546882718</v>
      </c>
      <c r="S19" s="58">
        <f t="shared" si="11"/>
        <v>84.595352510073397</v>
      </c>
      <c r="T19" s="58">
        <f t="shared" si="12"/>
        <v>74.961874143525961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60278.942442722517</v>
      </c>
      <c r="F20" s="56">
        <v>78046.270311534885</v>
      </c>
      <c r="G20" s="57">
        <f t="shared" si="4"/>
        <v>138325.2127542574</v>
      </c>
      <c r="H20" s="56">
        <v>378</v>
      </c>
      <c r="I20" s="56">
        <v>434</v>
      </c>
      <c r="J20" s="57">
        <f t="shared" si="5"/>
        <v>812</v>
      </c>
      <c r="K20" s="56">
        <v>270</v>
      </c>
      <c r="L20" s="56">
        <v>253</v>
      </c>
      <c r="M20" s="57">
        <f t="shared" si="6"/>
        <v>523</v>
      </c>
      <c r="N20" s="32">
        <f t="shared" si="13"/>
        <v>0.40562380519704538</v>
      </c>
      <c r="O20" s="32">
        <f t="shared" si="0"/>
        <v>0.49873645462613675</v>
      </c>
      <c r="P20" s="33">
        <f t="shared" si="1"/>
        <v>0.45338258369253415</v>
      </c>
      <c r="Q20" s="41"/>
      <c r="R20" s="58">
        <f t="shared" si="10"/>
        <v>93.023059325189067</v>
      </c>
      <c r="S20" s="58">
        <f t="shared" si="11"/>
        <v>113.60446915798381</v>
      </c>
      <c r="T20" s="58">
        <f t="shared" si="12"/>
        <v>103.61439157622277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60222.213491033508</v>
      </c>
      <c r="F21" s="56">
        <v>76856.649295834184</v>
      </c>
      <c r="G21" s="57">
        <f t="shared" si="4"/>
        <v>137078.86278686768</v>
      </c>
      <c r="H21" s="56">
        <v>378</v>
      </c>
      <c r="I21" s="56">
        <v>432</v>
      </c>
      <c r="J21" s="57">
        <f t="shared" si="5"/>
        <v>810</v>
      </c>
      <c r="K21" s="56">
        <v>272</v>
      </c>
      <c r="L21" s="56">
        <v>245</v>
      </c>
      <c r="M21" s="57">
        <f t="shared" si="6"/>
        <v>517</v>
      </c>
      <c r="N21" s="32">
        <f t="shared" si="13"/>
        <v>0.40389401686764614</v>
      </c>
      <c r="O21" s="32">
        <f t="shared" si="0"/>
        <v>0.49883592927874099</v>
      </c>
      <c r="P21" s="33">
        <f t="shared" si="1"/>
        <v>0.45214285691106054</v>
      </c>
      <c r="Q21" s="41"/>
      <c r="R21" s="58">
        <f t="shared" si="10"/>
        <v>92.649559216974623</v>
      </c>
      <c r="S21" s="58">
        <f t="shared" si="11"/>
        <v>113.52533130846999</v>
      </c>
      <c r="T21" s="58">
        <f t="shared" si="12"/>
        <v>103.29982124104573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59073.077747470255</v>
      </c>
      <c r="F22" s="56">
        <v>71137.139700111991</v>
      </c>
      <c r="G22" s="57">
        <f t="shared" si="4"/>
        <v>130210.21744758225</v>
      </c>
      <c r="H22" s="56">
        <v>378</v>
      </c>
      <c r="I22" s="56">
        <v>416</v>
      </c>
      <c r="J22" s="57">
        <f t="shared" si="5"/>
        <v>794</v>
      </c>
      <c r="K22" s="56">
        <v>272</v>
      </c>
      <c r="L22" s="56">
        <v>261</v>
      </c>
      <c r="M22" s="57">
        <f t="shared" si="6"/>
        <v>533</v>
      </c>
      <c r="N22" s="32">
        <f t="shared" si="13"/>
        <v>0.3961870757824757</v>
      </c>
      <c r="O22" s="32">
        <f t="shared" si="0"/>
        <v>0.46018436384174294</v>
      </c>
      <c r="P22" s="33">
        <f t="shared" si="1"/>
        <v>0.4287631300794969</v>
      </c>
      <c r="Q22" s="41"/>
      <c r="R22" s="58">
        <f t="shared" si="10"/>
        <v>90.881658073031161</v>
      </c>
      <c r="S22" s="58">
        <f t="shared" si="11"/>
        <v>105.07701580518759</v>
      </c>
      <c r="T22" s="58">
        <f t="shared" si="12"/>
        <v>98.123750902473432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61609.476048814955</v>
      </c>
      <c r="F23" s="56">
        <v>52902.079732733248</v>
      </c>
      <c r="G23" s="57">
        <f t="shared" si="4"/>
        <v>114511.5557815482</v>
      </c>
      <c r="H23" s="56">
        <v>365</v>
      </c>
      <c r="I23" s="56">
        <v>414</v>
      </c>
      <c r="J23" s="57">
        <f t="shared" si="5"/>
        <v>779</v>
      </c>
      <c r="K23" s="56">
        <v>275</v>
      </c>
      <c r="L23" s="56">
        <v>267</v>
      </c>
      <c r="M23" s="57">
        <f t="shared" si="6"/>
        <v>542</v>
      </c>
      <c r="N23" s="32">
        <f t="shared" si="13"/>
        <v>0.41899806888475893</v>
      </c>
      <c r="O23" s="32">
        <f t="shared" si="0"/>
        <v>0.33990028098646397</v>
      </c>
      <c r="P23" s="33">
        <f t="shared" si="1"/>
        <v>0.37832547833206093</v>
      </c>
      <c r="Q23" s="41"/>
      <c r="R23" s="58">
        <f t="shared" si="10"/>
        <v>96.264806326273373</v>
      </c>
      <c r="S23" s="58">
        <f t="shared" si="11"/>
        <v>77.682936465100212</v>
      </c>
      <c r="T23" s="58">
        <f t="shared" si="12"/>
        <v>86.685507783155344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59239.50314818327</v>
      </c>
      <c r="F24" s="56">
        <v>46640.09168718577</v>
      </c>
      <c r="G24" s="57">
        <f t="shared" si="4"/>
        <v>105879.59483536903</v>
      </c>
      <c r="H24" s="56">
        <v>353</v>
      </c>
      <c r="I24" s="56">
        <v>437</v>
      </c>
      <c r="J24" s="57">
        <f t="shared" si="5"/>
        <v>790</v>
      </c>
      <c r="K24" s="56">
        <v>294</v>
      </c>
      <c r="L24" s="56">
        <v>267</v>
      </c>
      <c r="M24" s="57">
        <f t="shared" si="6"/>
        <v>561</v>
      </c>
      <c r="N24" s="32">
        <f t="shared" si="13"/>
        <v>0.3971540838574904</v>
      </c>
      <c r="O24" s="32">
        <f t="shared" si="0"/>
        <v>0.29039706420094746</v>
      </c>
      <c r="P24" s="33">
        <f t="shared" si="1"/>
        <v>0.34180288097985922</v>
      </c>
      <c r="Q24" s="41"/>
      <c r="R24" s="58">
        <f t="shared" si="10"/>
        <v>91.560283072926225</v>
      </c>
      <c r="S24" s="58">
        <f t="shared" si="11"/>
        <v>66.25013023747978</v>
      </c>
      <c r="T24" s="58">
        <f t="shared" si="12"/>
        <v>78.371276710117712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56184.563097189239</v>
      </c>
      <c r="F25" s="56">
        <v>44654.061722992679</v>
      </c>
      <c r="G25" s="57">
        <f t="shared" si="4"/>
        <v>100838.62482018193</v>
      </c>
      <c r="H25" s="56">
        <v>355</v>
      </c>
      <c r="I25" s="56">
        <v>411</v>
      </c>
      <c r="J25" s="57">
        <f t="shared" si="5"/>
        <v>766</v>
      </c>
      <c r="K25" s="56">
        <v>292</v>
      </c>
      <c r="L25" s="56">
        <v>267</v>
      </c>
      <c r="M25" s="57">
        <f t="shared" si="6"/>
        <v>559</v>
      </c>
      <c r="N25" s="32">
        <f t="shared" si="13"/>
        <v>0.37683481178025729</v>
      </c>
      <c r="O25" s="32">
        <f t="shared" si="0"/>
        <v>0.28810559075947584</v>
      </c>
      <c r="P25" s="33">
        <f t="shared" si="1"/>
        <v>0.33161001032655651</v>
      </c>
      <c r="Q25" s="41"/>
      <c r="R25" s="58">
        <f t="shared" si="10"/>
        <v>86.838582839550597</v>
      </c>
      <c r="S25" s="58">
        <f t="shared" si="11"/>
        <v>65.861447969015757</v>
      </c>
      <c r="T25" s="58">
        <f t="shared" si="12"/>
        <v>76.104622505797678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54643.012021184419</v>
      </c>
      <c r="F26" s="56">
        <v>40682.532538872518</v>
      </c>
      <c r="G26" s="57">
        <f t="shared" si="4"/>
        <v>95325.544560056936</v>
      </c>
      <c r="H26" s="56">
        <v>352</v>
      </c>
      <c r="I26" s="56">
        <v>407</v>
      </c>
      <c r="J26" s="57">
        <f t="shared" si="5"/>
        <v>759</v>
      </c>
      <c r="K26" s="56">
        <v>292</v>
      </c>
      <c r="L26" s="56">
        <v>269</v>
      </c>
      <c r="M26" s="57">
        <f t="shared" si="6"/>
        <v>561</v>
      </c>
      <c r="N26" s="32">
        <f t="shared" si="13"/>
        <v>0.36809530624315867</v>
      </c>
      <c r="O26" s="32">
        <f t="shared" si="0"/>
        <v>0.26310619657279927</v>
      </c>
      <c r="P26" s="33">
        <f t="shared" si="1"/>
        <v>0.31453101758016888</v>
      </c>
      <c r="Q26" s="41"/>
      <c r="R26" s="58">
        <f t="shared" si="10"/>
        <v>84.849397548423013</v>
      </c>
      <c r="S26" s="58">
        <f t="shared" si="11"/>
        <v>60.18126115217828</v>
      </c>
      <c r="T26" s="58">
        <f t="shared" si="12"/>
        <v>72.216321636406775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50825.602418128816</v>
      </c>
      <c r="F27" s="56">
        <v>34185.158713328259</v>
      </c>
      <c r="G27" s="57">
        <f t="shared" si="4"/>
        <v>85010.761131457082</v>
      </c>
      <c r="H27" s="56">
        <v>355</v>
      </c>
      <c r="I27" s="56">
        <v>411</v>
      </c>
      <c r="J27" s="57">
        <f t="shared" si="5"/>
        <v>766</v>
      </c>
      <c r="K27" s="56">
        <v>295</v>
      </c>
      <c r="L27" s="56">
        <v>276</v>
      </c>
      <c r="M27" s="57">
        <f t="shared" si="6"/>
        <v>571</v>
      </c>
      <c r="N27" s="32">
        <f t="shared" si="13"/>
        <v>0.33919916189354521</v>
      </c>
      <c r="O27" s="32">
        <f t="shared" si="0"/>
        <v>0.21742964632198811</v>
      </c>
      <c r="P27" s="33">
        <f t="shared" si="1"/>
        <v>0.27685030199390709</v>
      </c>
      <c r="Q27" s="41"/>
      <c r="R27" s="58">
        <f t="shared" si="10"/>
        <v>78.193234489428946</v>
      </c>
      <c r="S27" s="58">
        <f t="shared" si="11"/>
        <v>49.760056351278401</v>
      </c>
      <c r="T27" s="58">
        <f t="shared" si="12"/>
        <v>63.58321700183776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12477.381671626716</v>
      </c>
      <c r="F28" s="56">
        <v>15983.097843236161</v>
      </c>
      <c r="G28" s="57">
        <f t="shared" si="4"/>
        <v>28460.479514862876</v>
      </c>
      <c r="H28" s="56">
        <v>178</v>
      </c>
      <c r="I28" s="56">
        <v>201</v>
      </c>
      <c r="J28" s="57">
        <f t="shared" si="5"/>
        <v>379</v>
      </c>
      <c r="K28" s="56">
        <v>0</v>
      </c>
      <c r="L28" s="56">
        <v>0</v>
      </c>
      <c r="M28" s="57">
        <f t="shared" si="6"/>
        <v>0</v>
      </c>
      <c r="N28" s="32">
        <f t="shared" si="13"/>
        <v>0.32452615666944223</v>
      </c>
      <c r="O28" s="32">
        <f t="shared" si="0"/>
        <v>0.36813842461848539</v>
      </c>
      <c r="P28" s="33">
        <f t="shared" si="1"/>
        <v>0.34765561803555745</v>
      </c>
      <c r="Q28" s="41"/>
      <c r="R28" s="58">
        <f t="shared" si="10"/>
        <v>70.09764984059953</v>
      </c>
      <c r="S28" s="58">
        <f t="shared" si="11"/>
        <v>79.51789971759284</v>
      </c>
      <c r="T28" s="58">
        <f t="shared" si="12"/>
        <v>75.093613495680415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10877.240176649573</v>
      </c>
      <c r="F29" s="56">
        <v>16415.702323519014</v>
      </c>
      <c r="G29" s="57">
        <f t="shared" si="4"/>
        <v>27292.942500168589</v>
      </c>
      <c r="H29" s="56">
        <v>172</v>
      </c>
      <c r="I29" s="56">
        <v>190</v>
      </c>
      <c r="J29" s="57">
        <f t="shared" si="5"/>
        <v>362</v>
      </c>
      <c r="K29" s="56">
        <v>0</v>
      </c>
      <c r="L29" s="56">
        <v>0</v>
      </c>
      <c r="M29" s="57">
        <f t="shared" si="6"/>
        <v>0</v>
      </c>
      <c r="N29" s="32">
        <f t="shared" si="13"/>
        <v>0.292776705874504</v>
      </c>
      <c r="O29" s="32">
        <f t="shared" si="0"/>
        <v>0.3999927466744399</v>
      </c>
      <c r="P29" s="33">
        <f t="shared" si="1"/>
        <v>0.34905031844905604</v>
      </c>
      <c r="Q29" s="41"/>
      <c r="R29" s="58">
        <f t="shared" si="10"/>
        <v>63.239768468892869</v>
      </c>
      <c r="S29" s="58">
        <f t="shared" si="11"/>
        <v>86.398433281679019</v>
      </c>
      <c r="T29" s="58">
        <f t="shared" si="12"/>
        <v>75.394868784996106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10282.027624438088</v>
      </c>
      <c r="F30" s="56">
        <v>16427.088447233713</v>
      </c>
      <c r="G30" s="57">
        <f t="shared" si="4"/>
        <v>26709.1160716718</v>
      </c>
      <c r="H30" s="56">
        <v>175</v>
      </c>
      <c r="I30" s="56">
        <v>185</v>
      </c>
      <c r="J30" s="57">
        <f t="shared" si="5"/>
        <v>360</v>
      </c>
      <c r="K30" s="56">
        <v>0</v>
      </c>
      <c r="L30" s="56">
        <v>0</v>
      </c>
      <c r="M30" s="57">
        <f t="shared" si="6"/>
        <v>0</v>
      </c>
      <c r="N30" s="32">
        <f t="shared" si="13"/>
        <v>0.27201131281582241</v>
      </c>
      <c r="O30" s="32">
        <f t="shared" si="0"/>
        <v>0.41108829948032316</v>
      </c>
      <c r="P30" s="33">
        <f t="shared" si="1"/>
        <v>0.34348143096285749</v>
      </c>
      <c r="Q30" s="41"/>
      <c r="R30" s="58">
        <f t="shared" si="10"/>
        <v>58.754443568217646</v>
      </c>
      <c r="S30" s="58">
        <f t="shared" si="11"/>
        <v>88.795072687749794</v>
      </c>
      <c r="T30" s="58">
        <f t="shared" si="12"/>
        <v>74.19198908797722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9263.6987129988447</v>
      </c>
      <c r="F31" s="56">
        <v>16015.695509159979</v>
      </c>
      <c r="G31" s="57">
        <f t="shared" si="4"/>
        <v>25279.394222158822</v>
      </c>
      <c r="H31" s="56">
        <v>177</v>
      </c>
      <c r="I31" s="56">
        <v>184</v>
      </c>
      <c r="J31" s="57">
        <f t="shared" si="5"/>
        <v>361</v>
      </c>
      <c r="K31" s="56">
        <v>0</v>
      </c>
      <c r="L31" s="56">
        <v>0</v>
      </c>
      <c r="M31" s="57">
        <f t="shared" si="6"/>
        <v>0</v>
      </c>
      <c r="N31" s="32">
        <f t="shared" si="13"/>
        <v>0.24230222622407524</v>
      </c>
      <c r="O31" s="32">
        <f t="shared" si="0"/>
        <v>0.4029714047192024</v>
      </c>
      <c r="P31" s="33">
        <f t="shared" si="1"/>
        <v>0.32419454988918156</v>
      </c>
      <c r="Q31" s="41"/>
      <c r="R31" s="58">
        <f t="shared" si="10"/>
        <v>52.337280864400256</v>
      </c>
      <c r="S31" s="58">
        <f t="shared" si="11"/>
        <v>87.041823419347708</v>
      </c>
      <c r="T31" s="58">
        <f t="shared" si="12"/>
        <v>70.026022776063215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8568.5568386557843</v>
      </c>
      <c r="F32" s="56">
        <v>15740.665340034242</v>
      </c>
      <c r="G32" s="57">
        <f t="shared" si="4"/>
        <v>24309.222178690026</v>
      </c>
      <c r="H32" s="56">
        <v>179</v>
      </c>
      <c r="I32" s="56">
        <v>182</v>
      </c>
      <c r="J32" s="57">
        <f t="shared" si="5"/>
        <v>361</v>
      </c>
      <c r="K32" s="56">
        <v>0</v>
      </c>
      <c r="L32" s="56">
        <v>0</v>
      </c>
      <c r="M32" s="57">
        <f t="shared" si="6"/>
        <v>0</v>
      </c>
      <c r="N32" s="32">
        <f t="shared" si="13"/>
        <v>0.22161589175087379</v>
      </c>
      <c r="O32" s="32">
        <f t="shared" si="0"/>
        <v>0.40040357499069601</v>
      </c>
      <c r="P32" s="33">
        <f t="shared" si="1"/>
        <v>0.31175261848119967</v>
      </c>
      <c r="Q32" s="41"/>
      <c r="R32" s="58">
        <f t="shared" si="10"/>
        <v>47.86903261818874</v>
      </c>
      <c r="S32" s="58">
        <f t="shared" si="11"/>
        <v>86.487172197990347</v>
      </c>
      <c r="T32" s="58">
        <f t="shared" si="12"/>
        <v>67.33856559193913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6290.041090873644</v>
      </c>
      <c r="F33" s="56">
        <v>12105.117563700614</v>
      </c>
      <c r="G33" s="57">
        <f t="shared" si="4"/>
        <v>18395.158654574258</v>
      </c>
      <c r="H33" s="56">
        <v>180</v>
      </c>
      <c r="I33" s="56">
        <v>180</v>
      </c>
      <c r="J33" s="57">
        <f t="shared" si="5"/>
        <v>360</v>
      </c>
      <c r="K33" s="56">
        <v>0</v>
      </c>
      <c r="L33" s="56">
        <v>0</v>
      </c>
      <c r="M33" s="57">
        <f t="shared" si="6"/>
        <v>0</v>
      </c>
      <c r="N33" s="32">
        <f t="shared" si="13"/>
        <v>0.16178089225498055</v>
      </c>
      <c r="O33" s="32">
        <f t="shared" si="0"/>
        <v>0.31134561635032443</v>
      </c>
      <c r="P33" s="33">
        <f t="shared" si="1"/>
        <v>0.23656325430265249</v>
      </c>
      <c r="Q33" s="41"/>
      <c r="R33" s="58">
        <f t="shared" si="10"/>
        <v>34.944672727075798</v>
      </c>
      <c r="S33" s="58">
        <f t="shared" si="11"/>
        <v>67.250653131670077</v>
      </c>
      <c r="T33" s="58">
        <f t="shared" si="12"/>
        <v>51.097662929372937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3082.0993549910659</v>
      </c>
      <c r="F34" s="56">
        <v>4645.602883757153</v>
      </c>
      <c r="G34" s="57">
        <f t="shared" si="4"/>
        <v>7727.7022387482193</v>
      </c>
      <c r="H34" s="56">
        <v>183</v>
      </c>
      <c r="I34" s="56">
        <v>182</v>
      </c>
      <c r="J34" s="57">
        <f t="shared" si="5"/>
        <v>365</v>
      </c>
      <c r="K34" s="56">
        <v>0</v>
      </c>
      <c r="L34" s="56">
        <v>0</v>
      </c>
      <c r="M34" s="57">
        <f t="shared" si="6"/>
        <v>0</v>
      </c>
      <c r="N34" s="32">
        <f t="shared" si="13"/>
        <v>7.7972560083765075E-2</v>
      </c>
      <c r="O34" s="32">
        <f t="shared" si="0"/>
        <v>0.11817264152821411</v>
      </c>
      <c r="P34" s="33">
        <f t="shared" si="1"/>
        <v>9.8017532201271171E-2</v>
      </c>
      <c r="Q34" s="41"/>
      <c r="R34" s="58">
        <f t="shared" si="10"/>
        <v>16.842072978093256</v>
      </c>
      <c r="S34" s="58">
        <f t="shared" si="11"/>
        <v>25.525290570094246</v>
      </c>
      <c r="T34" s="58">
        <f t="shared" si="12"/>
        <v>21.171786955474573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1705.0720618344849</v>
      </c>
      <c r="F35" s="56">
        <v>2382.7580697165695</v>
      </c>
      <c r="G35" s="57">
        <f t="shared" si="4"/>
        <v>4087.8301315510544</v>
      </c>
      <c r="H35" s="56">
        <v>178</v>
      </c>
      <c r="I35" s="56">
        <v>183</v>
      </c>
      <c r="J35" s="57">
        <f t="shared" si="5"/>
        <v>361</v>
      </c>
      <c r="K35" s="56">
        <v>0</v>
      </c>
      <c r="L35" s="56">
        <v>0</v>
      </c>
      <c r="M35" s="57">
        <f t="shared" si="6"/>
        <v>0</v>
      </c>
      <c r="N35" s="32">
        <f t="shared" si="13"/>
        <v>4.4347483922037162E-2</v>
      </c>
      <c r="O35" s="32">
        <f t="shared" si="0"/>
        <v>6.0280258796715482E-2</v>
      </c>
      <c r="P35" s="33">
        <f t="shared" si="1"/>
        <v>5.242420913551675E-2</v>
      </c>
      <c r="Q35" s="41"/>
      <c r="R35" s="58">
        <f t="shared" si="10"/>
        <v>9.5790565271600272</v>
      </c>
      <c r="S35" s="58">
        <f t="shared" si="11"/>
        <v>13.020535900090543</v>
      </c>
      <c r="T35" s="58">
        <f t="shared" si="12"/>
        <v>11.323629173271618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368.90504461612437</v>
      </c>
      <c r="F36" s="61">
        <v>538.00000000000011</v>
      </c>
      <c r="G36" s="62">
        <f t="shared" si="4"/>
        <v>906.90504461612454</v>
      </c>
      <c r="H36" s="61">
        <v>177</v>
      </c>
      <c r="I36" s="61">
        <v>182</v>
      </c>
      <c r="J36" s="62">
        <f t="shared" si="5"/>
        <v>359</v>
      </c>
      <c r="K36" s="61">
        <v>0</v>
      </c>
      <c r="L36" s="61">
        <v>0</v>
      </c>
      <c r="M36" s="62">
        <f t="shared" si="6"/>
        <v>0</v>
      </c>
      <c r="N36" s="34">
        <f t="shared" si="13"/>
        <v>9.6491170908172309E-3</v>
      </c>
      <c r="O36" s="34">
        <f t="shared" si="0"/>
        <v>1.3685388685388688E-2</v>
      </c>
      <c r="P36" s="35">
        <f t="shared" si="1"/>
        <v>1.1695360629012233E-2</v>
      </c>
      <c r="Q36" s="41"/>
      <c r="R36" s="58">
        <f t="shared" si="10"/>
        <v>2.084209291616522</v>
      </c>
      <c r="S36" s="58">
        <f t="shared" si="11"/>
        <v>2.9560439560439566</v>
      </c>
      <c r="T36" s="58">
        <f t="shared" si="12"/>
        <v>2.526197895866642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19310.067604398766</v>
      </c>
      <c r="F37" s="64">
        <v>12249.392698650405</v>
      </c>
      <c r="G37" s="65">
        <f t="shared" si="4"/>
        <v>31559.460303049171</v>
      </c>
      <c r="H37" s="64">
        <v>103</v>
      </c>
      <c r="I37" s="64">
        <v>103</v>
      </c>
      <c r="J37" s="65">
        <f t="shared" si="5"/>
        <v>206</v>
      </c>
      <c r="K37" s="64">
        <v>157</v>
      </c>
      <c r="L37" s="64">
        <v>170</v>
      </c>
      <c r="M37" s="65">
        <f t="shared" si="6"/>
        <v>327</v>
      </c>
      <c r="N37" s="30">
        <f t="shared" si="13"/>
        <v>0.31560649196519952</v>
      </c>
      <c r="O37" s="30">
        <f t="shared" si="0"/>
        <v>0.1901843357758416</v>
      </c>
      <c r="P37" s="31">
        <f t="shared" si="1"/>
        <v>0.25128559385191074</v>
      </c>
      <c r="Q37" s="41"/>
      <c r="R37" s="58">
        <f t="shared" si="10"/>
        <v>74.269490786149106</v>
      </c>
      <c r="S37" s="58">
        <f t="shared" si="11"/>
        <v>44.869570324726759</v>
      </c>
      <c r="T37" s="58">
        <f t="shared" si="12"/>
        <v>59.210994940054732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18433.287288226817</v>
      </c>
      <c r="F38" s="56">
        <v>12211.564624935127</v>
      </c>
      <c r="G38" s="57">
        <f t="shared" si="4"/>
        <v>30644.851913161943</v>
      </c>
      <c r="H38" s="56">
        <v>103</v>
      </c>
      <c r="I38" s="56">
        <v>105</v>
      </c>
      <c r="J38" s="57">
        <f t="shared" si="5"/>
        <v>208</v>
      </c>
      <c r="K38" s="56">
        <v>157</v>
      </c>
      <c r="L38" s="56">
        <v>156</v>
      </c>
      <c r="M38" s="57">
        <f t="shared" si="6"/>
        <v>313</v>
      </c>
      <c r="N38" s="32">
        <f t="shared" si="13"/>
        <v>0.30127626974743099</v>
      </c>
      <c r="O38" s="32">
        <f t="shared" si="0"/>
        <v>0.19898912503153315</v>
      </c>
      <c r="P38" s="33">
        <f t="shared" si="1"/>
        <v>0.25005591025166413</v>
      </c>
      <c r="Q38" s="41"/>
      <c r="R38" s="58">
        <f t="shared" si="10"/>
        <v>70.897258800872365</v>
      </c>
      <c r="S38" s="58">
        <f t="shared" si="11"/>
        <v>46.78760392695451</v>
      </c>
      <c r="T38" s="58">
        <f t="shared" si="12"/>
        <v>58.81929349935114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17955.182536958335</v>
      </c>
      <c r="F39" s="56">
        <v>12051.664052580669</v>
      </c>
      <c r="G39" s="57">
        <f t="shared" si="4"/>
        <v>30006.846589539004</v>
      </c>
      <c r="H39" s="56">
        <v>103</v>
      </c>
      <c r="I39" s="56">
        <v>105</v>
      </c>
      <c r="J39" s="57">
        <f t="shared" si="5"/>
        <v>208</v>
      </c>
      <c r="K39" s="56">
        <v>159</v>
      </c>
      <c r="L39" s="56">
        <v>158</v>
      </c>
      <c r="M39" s="57">
        <f t="shared" si="6"/>
        <v>317</v>
      </c>
      <c r="N39" s="32">
        <f t="shared" si="13"/>
        <v>0.29110218120879272</v>
      </c>
      <c r="O39" s="32">
        <f t="shared" si="0"/>
        <v>0.19480900123788744</v>
      </c>
      <c r="P39" s="33">
        <f t="shared" si="1"/>
        <v>0.24288388419946744</v>
      </c>
      <c r="Q39" s="41"/>
      <c r="R39" s="58">
        <f t="shared" si="10"/>
        <v>68.531231057092882</v>
      </c>
      <c r="S39" s="58">
        <f t="shared" si="11"/>
        <v>45.823817690420796</v>
      </c>
      <c r="T39" s="58">
        <f t="shared" si="12"/>
        <v>57.155898265788579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17648.307385808934</v>
      </c>
      <c r="F40" s="56">
        <v>11942.077261338647</v>
      </c>
      <c r="G40" s="57">
        <f t="shared" si="4"/>
        <v>29590.384647147581</v>
      </c>
      <c r="H40" s="56">
        <v>103</v>
      </c>
      <c r="I40" s="56">
        <v>88</v>
      </c>
      <c r="J40" s="57">
        <f t="shared" si="5"/>
        <v>191</v>
      </c>
      <c r="K40" s="56">
        <v>175</v>
      </c>
      <c r="L40" s="56">
        <v>158</v>
      </c>
      <c r="M40" s="57">
        <f t="shared" si="6"/>
        <v>333</v>
      </c>
      <c r="N40" s="32">
        <f t="shared" si="13"/>
        <v>0.26883236939143512</v>
      </c>
      <c r="O40" s="32">
        <f t="shared" si="0"/>
        <v>0.20521853968481316</v>
      </c>
      <c r="P40" s="33">
        <f t="shared" si="1"/>
        <v>0.2389404445021607</v>
      </c>
      <c r="Q40" s="41"/>
      <c r="R40" s="58">
        <f t="shared" si="10"/>
        <v>63.483120092837893</v>
      </c>
      <c r="S40" s="58">
        <f t="shared" si="11"/>
        <v>48.545029517636777</v>
      </c>
      <c r="T40" s="58">
        <f t="shared" si="12"/>
        <v>56.47019970829691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17444.594182592082</v>
      </c>
      <c r="F41" s="56">
        <v>11733.217535138934</v>
      </c>
      <c r="G41" s="57">
        <f t="shared" si="4"/>
        <v>29177.811717731016</v>
      </c>
      <c r="H41" s="56">
        <v>103</v>
      </c>
      <c r="I41" s="56">
        <v>88</v>
      </c>
      <c r="J41" s="57">
        <f t="shared" si="5"/>
        <v>191</v>
      </c>
      <c r="K41" s="56">
        <v>159</v>
      </c>
      <c r="L41" s="56">
        <v>160</v>
      </c>
      <c r="M41" s="57">
        <f t="shared" si="6"/>
        <v>319</v>
      </c>
      <c r="N41" s="32">
        <f t="shared" si="13"/>
        <v>0.28282415989935283</v>
      </c>
      <c r="O41" s="32">
        <f t="shared" si="0"/>
        <v>0.19992532604857779</v>
      </c>
      <c r="P41" s="33">
        <f t="shared" si="1"/>
        <v>0.24240505547762708</v>
      </c>
      <c r="Q41" s="41"/>
      <c r="R41" s="58">
        <f t="shared" si="10"/>
        <v>66.582420544244584</v>
      </c>
      <c r="S41" s="58">
        <f t="shared" si="11"/>
        <v>47.311361028786024</v>
      </c>
      <c r="T41" s="58">
        <f t="shared" si="12"/>
        <v>57.211395524962775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15401.961349267005</v>
      </c>
      <c r="F42" s="56">
        <v>6742.4343691408321</v>
      </c>
      <c r="G42" s="57">
        <f t="shared" si="4"/>
        <v>22144.395718407839</v>
      </c>
      <c r="H42" s="56">
        <v>0</v>
      </c>
      <c r="I42" s="56">
        <v>0</v>
      </c>
      <c r="J42" s="57">
        <f t="shared" si="5"/>
        <v>0</v>
      </c>
      <c r="K42" s="56">
        <v>157</v>
      </c>
      <c r="L42" s="56">
        <v>160</v>
      </c>
      <c r="M42" s="57">
        <f t="shared" si="6"/>
        <v>317</v>
      </c>
      <c r="N42" s="32">
        <f t="shared" si="13"/>
        <v>0.39557122840730957</v>
      </c>
      <c r="O42" s="32">
        <f t="shared" si="0"/>
        <v>0.16992022099649273</v>
      </c>
      <c r="P42" s="33">
        <f t="shared" si="1"/>
        <v>0.28167797545547774</v>
      </c>
      <c r="Q42" s="41"/>
      <c r="R42" s="58">
        <f t="shared" si="10"/>
        <v>98.101664645012775</v>
      </c>
      <c r="S42" s="58">
        <f t="shared" si="11"/>
        <v>42.140214807130199</v>
      </c>
      <c r="T42" s="58">
        <f t="shared" si="12"/>
        <v>69.856137912958488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13708.766362066252</v>
      </c>
      <c r="F43" s="56">
        <v>6043.354404952308</v>
      </c>
      <c r="G43" s="57">
        <f t="shared" si="4"/>
        <v>19752.120767018561</v>
      </c>
      <c r="H43" s="56">
        <v>0</v>
      </c>
      <c r="I43" s="56">
        <v>0</v>
      </c>
      <c r="J43" s="57">
        <f t="shared" si="5"/>
        <v>0</v>
      </c>
      <c r="K43" s="56">
        <v>157</v>
      </c>
      <c r="L43" s="56">
        <v>160</v>
      </c>
      <c r="M43" s="57">
        <f t="shared" si="6"/>
        <v>317</v>
      </c>
      <c r="N43" s="32">
        <f t="shared" si="13"/>
        <v>0.35208460966884764</v>
      </c>
      <c r="O43" s="32">
        <f t="shared" si="0"/>
        <v>0.15230227835061261</v>
      </c>
      <c r="P43" s="33">
        <f t="shared" si="1"/>
        <v>0.25124810174797191</v>
      </c>
      <c r="Q43" s="41"/>
      <c r="R43" s="58">
        <f t="shared" si="10"/>
        <v>87.316983197874208</v>
      </c>
      <c r="S43" s="58">
        <f t="shared" si="11"/>
        <v>37.770965030951928</v>
      </c>
      <c r="T43" s="58">
        <f t="shared" si="12"/>
        <v>62.309529233497038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13185.980925986001</v>
      </c>
      <c r="F44" s="56">
        <v>5797.9437840426708</v>
      </c>
      <c r="G44" s="57">
        <f t="shared" si="4"/>
        <v>18983.924710028674</v>
      </c>
      <c r="H44" s="56">
        <v>0</v>
      </c>
      <c r="I44" s="56">
        <v>0</v>
      </c>
      <c r="J44" s="57">
        <f t="shared" si="5"/>
        <v>0</v>
      </c>
      <c r="K44" s="56">
        <v>157</v>
      </c>
      <c r="L44" s="56">
        <v>160</v>
      </c>
      <c r="M44" s="57">
        <f t="shared" si="6"/>
        <v>317</v>
      </c>
      <c r="N44" s="32">
        <f t="shared" si="13"/>
        <v>0.33865782119339433</v>
      </c>
      <c r="O44" s="32">
        <f t="shared" si="0"/>
        <v>0.14611753488010762</v>
      </c>
      <c r="P44" s="33">
        <f t="shared" si="1"/>
        <v>0.24147660412675123</v>
      </c>
      <c r="Q44" s="41"/>
      <c r="R44" s="58">
        <f t="shared" si="10"/>
        <v>83.987139655961798</v>
      </c>
      <c r="S44" s="58">
        <f t="shared" si="11"/>
        <v>36.23714865026669</v>
      </c>
      <c r="T44" s="58">
        <f t="shared" si="12"/>
        <v>59.886197823434301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12670.150979642993</v>
      </c>
      <c r="F45" s="56">
        <v>5590.0020875186538</v>
      </c>
      <c r="G45" s="57">
        <f t="shared" si="4"/>
        <v>18260.153067161646</v>
      </c>
      <c r="H45" s="56">
        <v>0</v>
      </c>
      <c r="I45" s="56">
        <v>0</v>
      </c>
      <c r="J45" s="57">
        <f t="shared" si="5"/>
        <v>0</v>
      </c>
      <c r="K45" s="56">
        <v>159</v>
      </c>
      <c r="L45" s="56">
        <v>160</v>
      </c>
      <c r="M45" s="57">
        <f t="shared" si="6"/>
        <v>319</v>
      </c>
      <c r="N45" s="32">
        <f t="shared" si="13"/>
        <v>0.32131646834152444</v>
      </c>
      <c r="O45" s="32">
        <f t="shared" si="0"/>
        <v>0.14087706873786929</v>
      </c>
      <c r="P45" s="33">
        <f t="shared" si="1"/>
        <v>0.23081394816414255</v>
      </c>
      <c r="Q45" s="41"/>
      <c r="R45" s="58">
        <f t="shared" si="10"/>
        <v>79.686484148698071</v>
      </c>
      <c r="S45" s="58">
        <f t="shared" si="11"/>
        <v>34.937513046991583</v>
      </c>
      <c r="T45" s="58">
        <f t="shared" si="12"/>
        <v>57.241859144707355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12525.684412773642</v>
      </c>
      <c r="F46" s="56">
        <v>5561.2670600216161</v>
      </c>
      <c r="G46" s="57">
        <f t="shared" si="4"/>
        <v>18086.951472795259</v>
      </c>
      <c r="H46" s="56">
        <v>0</v>
      </c>
      <c r="I46" s="56">
        <v>0</v>
      </c>
      <c r="J46" s="57">
        <f t="shared" si="5"/>
        <v>0</v>
      </c>
      <c r="K46" s="56">
        <v>158</v>
      </c>
      <c r="L46" s="56">
        <v>160</v>
      </c>
      <c r="M46" s="57">
        <f t="shared" si="6"/>
        <v>318</v>
      </c>
      <c r="N46" s="32">
        <f t="shared" si="13"/>
        <v>0.31966324042399047</v>
      </c>
      <c r="O46" s="32">
        <f t="shared" si="0"/>
        <v>0.14015289969812542</v>
      </c>
      <c r="P46" s="33">
        <f t="shared" si="1"/>
        <v>0.22934357213424705</v>
      </c>
      <c r="Q46" s="41"/>
      <c r="R46" s="58">
        <f t="shared" si="10"/>
        <v>79.276483625149638</v>
      </c>
      <c r="S46" s="58">
        <f t="shared" si="11"/>
        <v>34.757919125135103</v>
      </c>
      <c r="T46" s="58">
        <f t="shared" si="12"/>
        <v>56.877205889293265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12254.651041762503</v>
      </c>
      <c r="F47" s="56">
        <v>5533.0998927031724</v>
      </c>
      <c r="G47" s="57">
        <f t="shared" si="4"/>
        <v>17787.750934465676</v>
      </c>
      <c r="H47" s="56">
        <v>0</v>
      </c>
      <c r="I47" s="56">
        <v>0</v>
      </c>
      <c r="J47" s="57">
        <f t="shared" si="5"/>
        <v>0</v>
      </c>
      <c r="K47" s="56">
        <v>158</v>
      </c>
      <c r="L47" s="56">
        <v>162</v>
      </c>
      <c r="M47" s="57">
        <f t="shared" si="6"/>
        <v>320</v>
      </c>
      <c r="N47" s="32">
        <f t="shared" si="13"/>
        <v>0.3127463005758091</v>
      </c>
      <c r="O47" s="32">
        <f t="shared" si="0"/>
        <v>0.13772152261805984</v>
      </c>
      <c r="P47" s="33">
        <f t="shared" si="1"/>
        <v>0.22414000673469853</v>
      </c>
      <c r="Q47" s="41"/>
      <c r="R47" s="58">
        <f t="shared" si="10"/>
        <v>77.561082542800648</v>
      </c>
      <c r="S47" s="58">
        <f t="shared" si="11"/>
        <v>34.154937609278839</v>
      </c>
      <c r="T47" s="58">
        <f t="shared" si="12"/>
        <v>55.586721670205236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11341.668104571198</v>
      </c>
      <c r="F48" s="56">
        <v>4684.9101192352609</v>
      </c>
      <c r="G48" s="57">
        <f t="shared" si="4"/>
        <v>16026.578223806458</v>
      </c>
      <c r="H48" s="56">
        <v>0</v>
      </c>
      <c r="I48" s="56">
        <v>0</v>
      </c>
      <c r="J48" s="57">
        <f t="shared" ref="J48:J58" si="14">+H48+I48</f>
        <v>0</v>
      </c>
      <c r="K48" s="56">
        <v>155</v>
      </c>
      <c r="L48" s="56">
        <v>160</v>
      </c>
      <c r="M48" s="57">
        <f t="shared" ref="M48:M58" si="15">+K48+L48</f>
        <v>315</v>
      </c>
      <c r="N48" s="32">
        <f t="shared" ref="N48" si="16">+E48/(H48*216+K48*248)</f>
        <v>0.29504859793369398</v>
      </c>
      <c r="O48" s="32">
        <f t="shared" ref="O48" si="17">+F48/(I48*216+L48*248)</f>
        <v>0.1180672913113725</v>
      </c>
      <c r="P48" s="33">
        <f t="shared" ref="P48" si="18">+G48/(J48*216+M48*248)</f>
        <v>0.20515333107791164</v>
      </c>
      <c r="Q48" s="41"/>
      <c r="R48" s="58">
        <f t="shared" ref="R48" si="19">+E48/(H48+K48)</f>
        <v>73.172052287556113</v>
      </c>
      <c r="S48" s="58">
        <f t="shared" ref="S48" si="20">+F48/(I48+L48)</f>
        <v>29.280688245220382</v>
      </c>
      <c r="T48" s="58">
        <f t="shared" ref="T48" si="21">+G48/(J48+M48)</f>
        <v>50.878026107322093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10545.244632548529</v>
      </c>
      <c r="F49" s="56">
        <v>4640.4802457139831</v>
      </c>
      <c r="G49" s="57">
        <f t="shared" si="4"/>
        <v>15185.724878262512</v>
      </c>
      <c r="H49" s="56">
        <v>0</v>
      </c>
      <c r="I49" s="56">
        <v>0</v>
      </c>
      <c r="J49" s="57">
        <f t="shared" si="14"/>
        <v>0</v>
      </c>
      <c r="K49" s="56">
        <v>142</v>
      </c>
      <c r="L49" s="56">
        <v>160</v>
      </c>
      <c r="M49" s="57">
        <f t="shared" si="15"/>
        <v>302</v>
      </c>
      <c r="N49" s="32">
        <f t="shared" si="13"/>
        <v>0.29944470219640301</v>
      </c>
      <c r="O49" s="32">
        <f t="shared" si="0"/>
        <v>0.11694758683754998</v>
      </c>
      <c r="P49" s="33">
        <f t="shared" si="1"/>
        <v>0.20275748876124911</v>
      </c>
      <c r="Q49" s="41"/>
      <c r="R49" s="58">
        <f t="shared" si="10"/>
        <v>74.262286144707943</v>
      </c>
      <c r="S49" s="58">
        <f t="shared" si="11"/>
        <v>29.003001535712393</v>
      </c>
      <c r="T49" s="58">
        <f t="shared" si="12"/>
        <v>50.283857212789776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10548.894553842993</v>
      </c>
      <c r="F50" s="56">
        <v>4491.9381567633445</v>
      </c>
      <c r="G50" s="57">
        <f t="shared" si="4"/>
        <v>15040.832710606337</v>
      </c>
      <c r="H50" s="56">
        <v>0</v>
      </c>
      <c r="I50" s="56">
        <v>0</v>
      </c>
      <c r="J50" s="57">
        <f t="shared" si="14"/>
        <v>0</v>
      </c>
      <c r="K50" s="56">
        <v>150</v>
      </c>
      <c r="L50" s="56">
        <v>160</v>
      </c>
      <c r="M50" s="57">
        <f t="shared" si="15"/>
        <v>310</v>
      </c>
      <c r="N50" s="32">
        <f t="shared" si="13"/>
        <v>0.2835724342430912</v>
      </c>
      <c r="O50" s="32">
        <f t="shared" si="0"/>
        <v>0.11320408661197945</v>
      </c>
      <c r="P50" s="33">
        <f t="shared" si="1"/>
        <v>0.19564038385283997</v>
      </c>
      <c r="Q50" s="41"/>
      <c r="R50" s="58">
        <f t="shared" si="10"/>
        <v>70.325963692286621</v>
      </c>
      <c r="S50" s="58">
        <f t="shared" si="11"/>
        <v>28.074613479770903</v>
      </c>
      <c r="T50" s="58">
        <f t="shared" si="12"/>
        <v>48.51881519550431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9545.2182366903817</v>
      </c>
      <c r="F51" s="56">
        <v>4170.4533396272336</v>
      </c>
      <c r="G51" s="57">
        <f t="shared" si="4"/>
        <v>13715.671576317614</v>
      </c>
      <c r="H51" s="56">
        <v>0</v>
      </c>
      <c r="I51" s="56">
        <v>0</v>
      </c>
      <c r="J51" s="57">
        <f t="shared" si="14"/>
        <v>0</v>
      </c>
      <c r="K51" s="56">
        <v>158</v>
      </c>
      <c r="L51" s="56">
        <v>160</v>
      </c>
      <c r="M51" s="57">
        <f t="shared" si="15"/>
        <v>318</v>
      </c>
      <c r="N51" s="32">
        <f t="shared" si="13"/>
        <v>0.24359989374975455</v>
      </c>
      <c r="O51" s="32">
        <f t="shared" si="0"/>
        <v>0.10510215069625085</v>
      </c>
      <c r="P51" s="33">
        <f t="shared" si="1"/>
        <v>0.17391549472912374</v>
      </c>
      <c r="Q51" s="41"/>
      <c r="R51" s="58">
        <f t="shared" si="10"/>
        <v>60.412773649939126</v>
      </c>
      <c r="S51" s="58">
        <f t="shared" si="11"/>
        <v>26.06533337267021</v>
      </c>
      <c r="T51" s="58">
        <f t="shared" si="12"/>
        <v>43.131042692822689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9448.7362738260472</v>
      </c>
      <c r="F52" s="56">
        <v>4203.6907436824131</v>
      </c>
      <c r="G52" s="57">
        <f t="shared" si="4"/>
        <v>13652.42701750846</v>
      </c>
      <c r="H52" s="56">
        <v>0</v>
      </c>
      <c r="I52" s="56">
        <v>0</v>
      </c>
      <c r="J52" s="57">
        <f t="shared" si="14"/>
        <v>0</v>
      </c>
      <c r="K52" s="56">
        <v>160</v>
      </c>
      <c r="L52" s="56">
        <v>160</v>
      </c>
      <c r="M52" s="57">
        <f t="shared" si="15"/>
        <v>320</v>
      </c>
      <c r="N52" s="32">
        <f t="shared" si="13"/>
        <v>0.23812339399763224</v>
      </c>
      <c r="O52" s="32">
        <f t="shared" si="0"/>
        <v>0.10593978688715759</v>
      </c>
      <c r="P52" s="33">
        <f t="shared" si="1"/>
        <v>0.17203159044239491</v>
      </c>
      <c r="Q52" s="41"/>
      <c r="R52" s="58">
        <f t="shared" si="10"/>
        <v>59.054601711412793</v>
      </c>
      <c r="S52" s="58">
        <f t="shared" si="11"/>
        <v>26.27306714801508</v>
      </c>
      <c r="T52" s="58">
        <f t="shared" si="12"/>
        <v>42.663834429713937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9334.626172175138</v>
      </c>
      <c r="F53" s="56">
        <v>4161.7500394844792</v>
      </c>
      <c r="G53" s="57">
        <f t="shared" si="4"/>
        <v>13496.376211659617</v>
      </c>
      <c r="H53" s="56">
        <v>0</v>
      </c>
      <c r="I53" s="56">
        <v>0</v>
      </c>
      <c r="J53" s="57">
        <f t="shared" si="14"/>
        <v>0</v>
      </c>
      <c r="K53" s="56">
        <v>160</v>
      </c>
      <c r="L53" s="56">
        <v>160</v>
      </c>
      <c r="M53" s="57">
        <f t="shared" si="15"/>
        <v>320</v>
      </c>
      <c r="N53" s="32">
        <f t="shared" si="13"/>
        <v>0.23524763538747828</v>
      </c>
      <c r="O53" s="32">
        <f t="shared" si="0"/>
        <v>0.10488281349507256</v>
      </c>
      <c r="P53" s="33">
        <f t="shared" si="1"/>
        <v>0.17006522444127542</v>
      </c>
      <c r="Q53" s="41"/>
      <c r="R53" s="58">
        <f t="shared" si="10"/>
        <v>58.34141357609461</v>
      </c>
      <c r="S53" s="58">
        <f t="shared" si="11"/>
        <v>26.010937746777994</v>
      </c>
      <c r="T53" s="58">
        <f t="shared" si="12"/>
        <v>42.176175661436304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9230.0720808670121</v>
      </c>
      <c r="F54" s="56">
        <v>3808.6169328952428</v>
      </c>
      <c r="G54" s="57">
        <f t="shared" si="4"/>
        <v>13038.689013762254</v>
      </c>
      <c r="H54" s="56">
        <v>0</v>
      </c>
      <c r="I54" s="56">
        <v>0</v>
      </c>
      <c r="J54" s="57">
        <f t="shared" si="14"/>
        <v>0</v>
      </c>
      <c r="K54" s="56">
        <v>160</v>
      </c>
      <c r="L54" s="56">
        <v>160</v>
      </c>
      <c r="M54" s="57">
        <f t="shared" si="15"/>
        <v>320</v>
      </c>
      <c r="N54" s="32">
        <f t="shared" si="13"/>
        <v>0.23261270365088235</v>
      </c>
      <c r="O54" s="32">
        <f t="shared" si="0"/>
        <v>9.5983289639497052E-2</v>
      </c>
      <c r="P54" s="33">
        <f t="shared" si="1"/>
        <v>0.16429799664518968</v>
      </c>
      <c r="Q54" s="41"/>
      <c r="R54" s="58">
        <f t="shared" si="10"/>
        <v>57.687950505418826</v>
      </c>
      <c r="S54" s="58">
        <f t="shared" si="11"/>
        <v>23.803855830595268</v>
      </c>
      <c r="T54" s="58">
        <f t="shared" si="12"/>
        <v>40.745903168007047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6983.4419113509193</v>
      </c>
      <c r="F55" s="56">
        <v>2813.8233617708775</v>
      </c>
      <c r="G55" s="57">
        <f t="shared" si="4"/>
        <v>9797.2652731217968</v>
      </c>
      <c r="H55" s="56">
        <v>0</v>
      </c>
      <c r="I55" s="56">
        <v>0</v>
      </c>
      <c r="J55" s="57">
        <f t="shared" si="14"/>
        <v>0</v>
      </c>
      <c r="K55" s="56">
        <v>170</v>
      </c>
      <c r="L55" s="56">
        <v>160</v>
      </c>
      <c r="M55" s="57">
        <f t="shared" si="15"/>
        <v>330</v>
      </c>
      <c r="N55" s="32">
        <f t="shared" si="13"/>
        <v>0.16564141155955692</v>
      </c>
      <c r="O55" s="32">
        <f t="shared" si="0"/>
        <v>7.0912887141403161E-2</v>
      </c>
      <c r="P55" s="33">
        <f t="shared" si="1"/>
        <v>0.11971243002348236</v>
      </c>
      <c r="Q55" s="41"/>
      <c r="R55" s="58">
        <f t="shared" si="10"/>
        <v>41.079070066770115</v>
      </c>
      <c r="S55" s="58">
        <f t="shared" si="11"/>
        <v>17.586396011067983</v>
      </c>
      <c r="T55" s="58">
        <f t="shared" si="12"/>
        <v>29.688682645823626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6746.6944275650212</v>
      </c>
      <c r="F56" s="56">
        <v>2686.5832903517489</v>
      </c>
      <c r="G56" s="57">
        <f t="shared" si="4"/>
        <v>9433.2777179167697</v>
      </c>
      <c r="H56" s="56">
        <v>0</v>
      </c>
      <c r="I56" s="56">
        <v>0</v>
      </c>
      <c r="J56" s="57">
        <f t="shared" si="14"/>
        <v>0</v>
      </c>
      <c r="K56" s="56">
        <v>178</v>
      </c>
      <c r="L56" s="56">
        <v>160</v>
      </c>
      <c r="M56" s="57">
        <f t="shared" si="15"/>
        <v>338</v>
      </c>
      <c r="N56" s="32">
        <f t="shared" si="13"/>
        <v>0.15283378097963532</v>
      </c>
      <c r="O56" s="32">
        <f t="shared" si="0"/>
        <v>6.7706232115719481E-2</v>
      </c>
      <c r="P56" s="33">
        <f t="shared" si="1"/>
        <v>0.11253671642866923</v>
      </c>
      <c r="Q56" s="41"/>
      <c r="R56" s="58">
        <f t="shared" si="10"/>
        <v>37.902777682949555</v>
      </c>
      <c r="S56" s="58">
        <f t="shared" si="11"/>
        <v>16.791145564698432</v>
      </c>
      <c r="T56" s="58">
        <f t="shared" si="12"/>
        <v>27.90910567430997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4940.1722067053033</v>
      </c>
      <c r="F57" s="56">
        <v>2280.9436597231315</v>
      </c>
      <c r="G57" s="57">
        <f t="shared" si="4"/>
        <v>7221.1158664284349</v>
      </c>
      <c r="H57" s="56">
        <v>0</v>
      </c>
      <c r="I57" s="56">
        <v>0</v>
      </c>
      <c r="J57" s="57">
        <f t="shared" si="14"/>
        <v>0</v>
      </c>
      <c r="K57" s="56">
        <v>160</v>
      </c>
      <c r="L57" s="56">
        <v>160</v>
      </c>
      <c r="M57" s="57">
        <f t="shared" si="15"/>
        <v>320</v>
      </c>
      <c r="N57" s="32">
        <f t="shared" si="13"/>
        <v>0.12450030762866188</v>
      </c>
      <c r="O57" s="32">
        <f t="shared" si="0"/>
        <v>5.7483459166409567E-2</v>
      </c>
      <c r="P57" s="33">
        <f t="shared" si="1"/>
        <v>9.0991883397535722E-2</v>
      </c>
      <c r="Q57" s="41"/>
      <c r="R57" s="58">
        <f t="shared" si="10"/>
        <v>30.876076291908145</v>
      </c>
      <c r="S57" s="58">
        <f t="shared" si="11"/>
        <v>14.255897873269571</v>
      </c>
      <c r="T57" s="58">
        <f t="shared" si="12"/>
        <v>22.565987082588858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4653.21599070511</v>
      </c>
      <c r="F58" s="61">
        <v>2250.0000000000005</v>
      </c>
      <c r="G58" s="62">
        <f t="shared" si="4"/>
        <v>6903.21599070511</v>
      </c>
      <c r="H58" s="56">
        <v>0</v>
      </c>
      <c r="I58" s="56">
        <v>0</v>
      </c>
      <c r="J58" s="57">
        <f t="shared" si="14"/>
        <v>0</v>
      </c>
      <c r="K58" s="56">
        <v>160</v>
      </c>
      <c r="L58" s="56">
        <v>160</v>
      </c>
      <c r="M58" s="57">
        <f t="shared" si="15"/>
        <v>320</v>
      </c>
      <c r="N58" s="34">
        <f t="shared" si="13"/>
        <v>0.11726854815285055</v>
      </c>
      <c r="O58" s="34">
        <f t="shared" si="0"/>
        <v>5.6703629032258077E-2</v>
      </c>
      <c r="P58" s="35">
        <f t="shared" si="1"/>
        <v>8.6986088592554314E-2</v>
      </c>
      <c r="Q58" s="41"/>
      <c r="R58" s="58">
        <f t="shared" si="10"/>
        <v>29.082599941906938</v>
      </c>
      <c r="S58" s="58">
        <f t="shared" si="11"/>
        <v>14.062500000000004</v>
      </c>
      <c r="T58" s="58">
        <f t="shared" si="12"/>
        <v>21.572549970953467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16759.611025570517</v>
      </c>
      <c r="F59" s="64">
        <v>9611.0144838746037</v>
      </c>
      <c r="G59" s="65">
        <f t="shared" si="4"/>
        <v>26370.625509445119</v>
      </c>
      <c r="H59" s="66">
        <v>70</v>
      </c>
      <c r="I59" s="64">
        <v>105</v>
      </c>
      <c r="J59" s="65">
        <f t="shared" si="5"/>
        <v>175</v>
      </c>
      <c r="K59" s="66">
        <v>146</v>
      </c>
      <c r="L59" s="64">
        <v>104</v>
      </c>
      <c r="M59" s="65">
        <f t="shared" si="6"/>
        <v>250</v>
      </c>
      <c r="N59" s="30">
        <f t="shared" si="13"/>
        <v>0.32651985321014881</v>
      </c>
      <c r="O59" s="30">
        <f t="shared" si="0"/>
        <v>0.19827971785514531</v>
      </c>
      <c r="P59" s="31">
        <f t="shared" si="1"/>
        <v>0.26423472454353825</v>
      </c>
      <c r="Q59" s="41"/>
      <c r="R59" s="58">
        <f t="shared" si="10"/>
        <v>77.590791785048694</v>
      </c>
      <c r="S59" s="58">
        <f t="shared" si="11"/>
        <v>45.985715233849781</v>
      </c>
      <c r="T59" s="58">
        <f t="shared" si="12"/>
        <v>62.048530610459103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16135.532532915297</v>
      </c>
      <c r="F60" s="56">
        <v>9733.3598209806951</v>
      </c>
      <c r="G60" s="57">
        <f t="shared" si="4"/>
        <v>25868.892353895993</v>
      </c>
      <c r="H60" s="55">
        <v>74</v>
      </c>
      <c r="I60" s="56">
        <v>105</v>
      </c>
      <c r="J60" s="57">
        <f t="shared" ref="J60:J84" si="22">+H60+I60</f>
        <v>179</v>
      </c>
      <c r="K60" s="55">
        <v>134</v>
      </c>
      <c r="L60" s="56">
        <v>102</v>
      </c>
      <c r="M60" s="57">
        <f t="shared" ref="M60:M84" si="23">+K60+L60</f>
        <v>236</v>
      </c>
      <c r="N60" s="32">
        <f t="shared" si="13"/>
        <v>0.32785135998283682</v>
      </c>
      <c r="O60" s="32">
        <f t="shared" si="0"/>
        <v>0.20287976948850875</v>
      </c>
      <c r="P60" s="33">
        <f t="shared" si="1"/>
        <v>0.26616277423960816</v>
      </c>
      <c r="Q60" s="41"/>
      <c r="R60" s="58">
        <f t="shared" si="10"/>
        <v>77.574675639015851</v>
      </c>
      <c r="S60" s="58">
        <f t="shared" si="11"/>
        <v>47.021061937104804</v>
      </c>
      <c r="T60" s="58">
        <f t="shared" si="12"/>
        <v>62.334680370833716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15381.857934488531</v>
      </c>
      <c r="F61" s="56">
        <v>9545.9249284560392</v>
      </c>
      <c r="G61" s="57">
        <f t="shared" si="4"/>
        <v>24927.782862944572</v>
      </c>
      <c r="H61" s="55">
        <v>74</v>
      </c>
      <c r="I61" s="56">
        <v>105</v>
      </c>
      <c r="J61" s="57">
        <f t="shared" si="22"/>
        <v>179</v>
      </c>
      <c r="K61" s="55">
        <v>132</v>
      </c>
      <c r="L61" s="56">
        <v>103</v>
      </c>
      <c r="M61" s="57">
        <f t="shared" si="23"/>
        <v>235</v>
      </c>
      <c r="N61" s="32">
        <f t="shared" si="13"/>
        <v>0.3157195799361357</v>
      </c>
      <c r="O61" s="32">
        <f t="shared" si="0"/>
        <v>0.19794967087873339</v>
      </c>
      <c r="P61" s="33">
        <f t="shared" si="1"/>
        <v>0.25713590178808976</v>
      </c>
      <c r="Q61" s="41"/>
      <c r="R61" s="58">
        <f t="shared" si="10"/>
        <v>74.669213274216176</v>
      </c>
      <c r="S61" s="58">
        <f t="shared" si="11"/>
        <v>45.893869848346341</v>
      </c>
      <c r="T61" s="58">
        <f t="shared" si="12"/>
        <v>60.212035900832298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14726.276204994445</v>
      </c>
      <c r="F62" s="56">
        <v>9502.7433473175624</v>
      </c>
      <c r="G62" s="57">
        <f t="shared" si="4"/>
        <v>24229.019552312006</v>
      </c>
      <c r="H62" s="55">
        <v>76</v>
      </c>
      <c r="I62" s="56">
        <v>105</v>
      </c>
      <c r="J62" s="57">
        <f t="shared" si="22"/>
        <v>181</v>
      </c>
      <c r="K62" s="55">
        <v>132</v>
      </c>
      <c r="L62" s="56">
        <v>103</v>
      </c>
      <c r="M62" s="57">
        <f t="shared" si="23"/>
        <v>235</v>
      </c>
      <c r="N62" s="32">
        <f t="shared" si="13"/>
        <v>0.29960685638416434</v>
      </c>
      <c r="O62" s="32">
        <f t="shared" si="0"/>
        <v>0.19705423331365218</v>
      </c>
      <c r="P62" s="33">
        <f t="shared" si="1"/>
        <v>0.24881921163646079</v>
      </c>
      <c r="Q62" s="41"/>
      <c r="R62" s="58">
        <f t="shared" si="10"/>
        <v>70.799404831704067</v>
      </c>
      <c r="S62" s="58">
        <f t="shared" si="11"/>
        <v>45.686266092872899</v>
      </c>
      <c r="T62" s="58">
        <f t="shared" si="12"/>
        <v>58.242835462288475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14191.831855497188</v>
      </c>
      <c r="F63" s="56">
        <v>9330.2657805112685</v>
      </c>
      <c r="G63" s="57">
        <f t="shared" si="4"/>
        <v>23522.097636008457</v>
      </c>
      <c r="H63" s="55">
        <v>80</v>
      </c>
      <c r="I63" s="56">
        <v>105</v>
      </c>
      <c r="J63" s="57">
        <f t="shared" si="22"/>
        <v>185</v>
      </c>
      <c r="K63" s="55">
        <v>132</v>
      </c>
      <c r="L63" s="56">
        <v>103</v>
      </c>
      <c r="M63" s="57">
        <f t="shared" si="23"/>
        <v>235</v>
      </c>
      <c r="N63" s="32">
        <f t="shared" si="13"/>
        <v>0.28374583844164242</v>
      </c>
      <c r="O63" s="32">
        <f t="shared" si="0"/>
        <v>0.19347764143395962</v>
      </c>
      <c r="P63" s="33">
        <f t="shared" si="1"/>
        <v>0.23943503293982549</v>
      </c>
      <c r="Q63" s="41"/>
      <c r="R63" s="58">
        <f t="shared" si="10"/>
        <v>66.942603091967868</v>
      </c>
      <c r="S63" s="58">
        <f t="shared" si="11"/>
        <v>44.857047021688793</v>
      </c>
      <c r="T63" s="58">
        <f t="shared" si="12"/>
        <v>56.00499437144871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13178.961342301063</v>
      </c>
      <c r="F64" s="56">
        <v>9264.5570209992929</v>
      </c>
      <c r="G64" s="57">
        <f t="shared" si="4"/>
        <v>22443.518363300354</v>
      </c>
      <c r="H64" s="55">
        <v>100</v>
      </c>
      <c r="I64" s="56">
        <v>136</v>
      </c>
      <c r="J64" s="57">
        <f t="shared" si="22"/>
        <v>236</v>
      </c>
      <c r="K64" s="55">
        <v>131</v>
      </c>
      <c r="L64" s="56">
        <v>71</v>
      </c>
      <c r="M64" s="57">
        <f t="shared" si="23"/>
        <v>202</v>
      </c>
      <c r="N64" s="3">
        <f t="shared" si="13"/>
        <v>0.24365776775441988</v>
      </c>
      <c r="O64" s="3">
        <f t="shared" si="0"/>
        <v>0.19718536142089418</v>
      </c>
      <c r="P64" s="4">
        <f t="shared" si="1"/>
        <v>0.22205475664180341</v>
      </c>
      <c r="Q64" s="41"/>
      <c r="R64" s="58">
        <f t="shared" si="10"/>
        <v>57.051780702602002</v>
      </c>
      <c r="S64" s="58">
        <f t="shared" si="11"/>
        <v>44.756314111107699</v>
      </c>
      <c r="T64" s="58">
        <f t="shared" si="12"/>
        <v>51.240909505251949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10420.15155244613</v>
      </c>
      <c r="F65" s="56">
        <v>8467.6288295879021</v>
      </c>
      <c r="G65" s="57">
        <f t="shared" si="4"/>
        <v>18887.780382034034</v>
      </c>
      <c r="H65" s="55">
        <v>104</v>
      </c>
      <c r="I65" s="56">
        <v>136</v>
      </c>
      <c r="J65" s="57">
        <f t="shared" si="22"/>
        <v>240</v>
      </c>
      <c r="K65" s="55">
        <v>104</v>
      </c>
      <c r="L65" s="56">
        <v>71</v>
      </c>
      <c r="M65" s="57">
        <f t="shared" si="23"/>
        <v>175</v>
      </c>
      <c r="N65" s="3">
        <f t="shared" si="13"/>
        <v>0.21593483820553155</v>
      </c>
      <c r="O65" s="3">
        <f t="shared" si="0"/>
        <v>0.18022366826127836</v>
      </c>
      <c r="P65" s="4">
        <f t="shared" si="1"/>
        <v>0.19831772765680422</v>
      </c>
      <c r="Q65" s="41"/>
      <c r="R65" s="58">
        <f t="shared" si="10"/>
        <v>50.096882463683315</v>
      </c>
      <c r="S65" s="58">
        <f t="shared" si="11"/>
        <v>40.90641946660822</v>
      </c>
      <c r="T65" s="58">
        <f t="shared" si="12"/>
        <v>45.512723812130204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4644.0797206086827</v>
      </c>
      <c r="F66" s="56">
        <v>4311.9880072614733</v>
      </c>
      <c r="G66" s="57">
        <f t="shared" si="4"/>
        <v>8956.0677278701551</v>
      </c>
      <c r="H66" s="55">
        <v>38</v>
      </c>
      <c r="I66" s="56">
        <v>70</v>
      </c>
      <c r="J66" s="57">
        <f t="shared" si="22"/>
        <v>108</v>
      </c>
      <c r="K66" s="55">
        <v>68</v>
      </c>
      <c r="L66" s="56">
        <v>35</v>
      </c>
      <c r="M66" s="57">
        <f t="shared" si="23"/>
        <v>103</v>
      </c>
      <c r="N66" s="3">
        <f t="shared" si="13"/>
        <v>0.18522972720998257</v>
      </c>
      <c r="O66" s="3">
        <f t="shared" si="0"/>
        <v>0.18117596669165853</v>
      </c>
      <c r="P66" s="4">
        <f t="shared" si="1"/>
        <v>0.18325560091402346</v>
      </c>
      <c r="Q66" s="41"/>
      <c r="R66" s="58">
        <f t="shared" si="10"/>
        <v>43.812072835930969</v>
      </c>
      <c r="S66" s="58">
        <f t="shared" si="11"/>
        <v>41.06655245010927</v>
      </c>
      <c r="T66" s="58">
        <f t="shared" si="12"/>
        <v>42.445818615498368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4497.8322177583232</v>
      </c>
      <c r="F67" s="56">
        <v>3482.638776067482</v>
      </c>
      <c r="G67" s="57">
        <f t="shared" si="4"/>
        <v>7980.4709938258056</v>
      </c>
      <c r="H67" s="55">
        <v>43</v>
      </c>
      <c r="I67" s="56">
        <v>70</v>
      </c>
      <c r="J67" s="57">
        <f t="shared" si="22"/>
        <v>113</v>
      </c>
      <c r="K67" s="55">
        <v>68</v>
      </c>
      <c r="L67" s="56">
        <v>36</v>
      </c>
      <c r="M67" s="57">
        <f t="shared" si="23"/>
        <v>104</v>
      </c>
      <c r="N67" s="3">
        <f t="shared" si="13"/>
        <v>0.17198807807274102</v>
      </c>
      <c r="O67" s="3">
        <f t="shared" si="0"/>
        <v>0.14482030838603968</v>
      </c>
      <c r="P67" s="4">
        <f t="shared" si="1"/>
        <v>0.15897352577342241</v>
      </c>
      <c r="Q67" s="41"/>
      <c r="R67" s="58">
        <f t="shared" si="10"/>
        <v>40.521010970795707</v>
      </c>
      <c r="S67" s="58">
        <f t="shared" si="11"/>
        <v>32.855082793089451</v>
      </c>
      <c r="T67" s="58">
        <f t="shared" si="12"/>
        <v>36.776364026847034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4424.7800223870672</v>
      </c>
      <c r="F68" s="56">
        <v>2523.423857393464</v>
      </c>
      <c r="G68" s="57">
        <f t="shared" si="4"/>
        <v>6948.2038797805308</v>
      </c>
      <c r="H68" s="55">
        <v>43</v>
      </c>
      <c r="I68" s="56">
        <v>43</v>
      </c>
      <c r="J68" s="57">
        <f t="shared" si="22"/>
        <v>86</v>
      </c>
      <c r="K68" s="55">
        <v>68</v>
      </c>
      <c r="L68" s="56">
        <v>62</v>
      </c>
      <c r="M68" s="57">
        <f t="shared" si="23"/>
        <v>130</v>
      </c>
      <c r="N68" s="3">
        <f t="shared" si="13"/>
        <v>0.16919470871776796</v>
      </c>
      <c r="O68" s="3">
        <f t="shared" si="0"/>
        <v>0.10231202795140545</v>
      </c>
      <c r="P68" s="4">
        <f t="shared" si="1"/>
        <v>0.13673260153850225</v>
      </c>
      <c r="Q68" s="41"/>
      <c r="R68" s="58">
        <f t="shared" si="10"/>
        <v>39.862883084568175</v>
      </c>
      <c r="S68" s="58">
        <f t="shared" si="11"/>
        <v>24.032608165652039</v>
      </c>
      <c r="T68" s="58">
        <f t="shared" si="12"/>
        <v>32.167610554539493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2316.8099155790624</v>
      </c>
      <c r="F69" s="61">
        <v>1916.0000000000005</v>
      </c>
      <c r="G69" s="62">
        <f t="shared" si="4"/>
        <v>4232.8099155790624</v>
      </c>
      <c r="H69" s="67">
        <v>37</v>
      </c>
      <c r="I69" s="61">
        <v>43</v>
      </c>
      <c r="J69" s="62">
        <f t="shared" si="22"/>
        <v>80</v>
      </c>
      <c r="K69" s="67">
        <v>65</v>
      </c>
      <c r="L69" s="61">
        <v>62</v>
      </c>
      <c r="M69" s="62">
        <f t="shared" si="23"/>
        <v>127</v>
      </c>
      <c r="N69" s="6">
        <f t="shared" si="13"/>
        <v>9.6085348190903377E-2</v>
      </c>
      <c r="O69" s="6">
        <f t="shared" si="0"/>
        <v>7.7684073953940988E-2</v>
      </c>
      <c r="P69" s="7">
        <f t="shared" si="1"/>
        <v>8.6780587083382446E-2</v>
      </c>
      <c r="Q69" s="41"/>
      <c r="R69" s="58">
        <f t="shared" si="10"/>
        <v>22.713822701755515</v>
      </c>
      <c r="S69" s="58">
        <f t="shared" si="11"/>
        <v>18.24761904761905</v>
      </c>
      <c r="T69" s="58">
        <f t="shared" si="12"/>
        <v>20.448357080092087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5231</v>
      </c>
      <c r="F70" s="64">
        <v>16391.730437030532</v>
      </c>
      <c r="G70" s="65">
        <f t="shared" si="4"/>
        <v>21622.730437030532</v>
      </c>
      <c r="H70" s="66">
        <v>342</v>
      </c>
      <c r="I70" s="64">
        <v>344</v>
      </c>
      <c r="J70" s="65">
        <f t="shared" si="22"/>
        <v>686</v>
      </c>
      <c r="K70" s="66">
        <v>0</v>
      </c>
      <c r="L70" s="64">
        <v>0</v>
      </c>
      <c r="M70" s="65">
        <f t="shared" si="23"/>
        <v>0</v>
      </c>
      <c r="N70" s="15">
        <f t="shared" si="13"/>
        <v>7.0811674247346759E-2</v>
      </c>
      <c r="O70" s="15">
        <f t="shared" si="0"/>
        <v>0.22060360730284415</v>
      </c>
      <c r="P70" s="16">
        <f t="shared" si="1"/>
        <v>0.14592599636263992</v>
      </c>
      <c r="Q70" s="41"/>
      <c r="R70" s="58">
        <f t="shared" si="10"/>
        <v>15.2953216374269</v>
      </c>
      <c r="S70" s="58">
        <f t="shared" si="11"/>
        <v>47.650379177414337</v>
      </c>
      <c r="T70" s="58">
        <f t="shared" si="12"/>
        <v>31.520015214330222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8075.809771665673</v>
      </c>
      <c r="F71" s="56">
        <v>24264.6580731305</v>
      </c>
      <c r="G71" s="57">
        <f t="shared" ref="G71:G84" si="24">+E71+F71</f>
        <v>32340.467844796174</v>
      </c>
      <c r="H71" s="55">
        <v>342</v>
      </c>
      <c r="I71" s="56">
        <v>342</v>
      </c>
      <c r="J71" s="57">
        <f t="shared" si="22"/>
        <v>684</v>
      </c>
      <c r="K71" s="55">
        <v>0</v>
      </c>
      <c r="L71" s="56">
        <v>0</v>
      </c>
      <c r="M71" s="57">
        <f t="shared" si="23"/>
        <v>0</v>
      </c>
      <c r="N71" s="3">
        <f t="shared" si="13"/>
        <v>0.10932166140981256</v>
      </c>
      <c r="O71" s="3">
        <f t="shared" si="0"/>
        <v>0.32846894727542914</v>
      </c>
      <c r="P71" s="4">
        <f t="shared" si="1"/>
        <v>0.21889530434262083</v>
      </c>
      <c r="Q71" s="41"/>
      <c r="R71" s="58">
        <f t="shared" ref="R71:R86" si="25">+E71/(H71+K71)</f>
        <v>23.613478864519511</v>
      </c>
      <c r="S71" s="58">
        <f t="shared" ref="S71:S86" si="26">+F71/(I71+L71)</f>
        <v>70.949292611492695</v>
      </c>
      <c r="T71" s="58">
        <f t="shared" ref="T71:T86" si="27">+G71/(J71+M71)</f>
        <v>47.281385738006101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15269.770192669806</v>
      </c>
      <c r="F72" s="56">
        <v>36784.005785525173</v>
      </c>
      <c r="G72" s="57">
        <f t="shared" si="24"/>
        <v>52053.775978194979</v>
      </c>
      <c r="H72" s="55">
        <v>356</v>
      </c>
      <c r="I72" s="56">
        <v>356</v>
      </c>
      <c r="J72" s="57">
        <f t="shared" si="22"/>
        <v>712</v>
      </c>
      <c r="K72" s="55">
        <v>0</v>
      </c>
      <c r="L72" s="56">
        <v>0</v>
      </c>
      <c r="M72" s="57">
        <f t="shared" si="23"/>
        <v>0</v>
      </c>
      <c r="N72" s="3">
        <f t="shared" si="13"/>
        <v>0.19857691157758278</v>
      </c>
      <c r="O72" s="3">
        <f t="shared" si="0"/>
        <v>0.47836045809307598</v>
      </c>
      <c r="P72" s="4">
        <f t="shared" si="1"/>
        <v>0.33846868483532938</v>
      </c>
      <c r="Q72" s="41"/>
      <c r="R72" s="58">
        <f t="shared" si="25"/>
        <v>42.892612900757882</v>
      </c>
      <c r="S72" s="58">
        <f t="shared" si="26"/>
        <v>103.32585894810441</v>
      </c>
      <c r="T72" s="58">
        <f t="shared" si="27"/>
        <v>73.109235924431147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17668.71133234274</v>
      </c>
      <c r="F73" s="56">
        <v>41328.086835887647</v>
      </c>
      <c r="G73" s="57">
        <f t="shared" si="24"/>
        <v>58996.798168230387</v>
      </c>
      <c r="H73" s="55">
        <v>360</v>
      </c>
      <c r="I73" s="56">
        <v>350</v>
      </c>
      <c r="J73" s="57">
        <f t="shared" si="22"/>
        <v>710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0.2272210819488521</v>
      </c>
      <c r="O73" s="3">
        <f t="shared" ref="O73" si="29">+F73/(I73*216+L73*248)</f>
        <v>0.54666781528951913</v>
      </c>
      <c r="P73" s="4">
        <f t="shared" ref="P73" si="30">+G73/(J73*216+M73*248)</f>
        <v>0.38469482373650488</v>
      </c>
      <c r="Q73" s="41"/>
      <c r="R73" s="58">
        <f t="shared" si="25"/>
        <v>49.079753700952054</v>
      </c>
      <c r="S73" s="58">
        <f t="shared" si="26"/>
        <v>118.08024810253613</v>
      </c>
      <c r="T73" s="58">
        <f t="shared" si="27"/>
        <v>83.094081927085057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19113.197514491218</v>
      </c>
      <c r="F74" s="56">
        <v>47287.645641797921</v>
      </c>
      <c r="G74" s="57">
        <f t="shared" si="24"/>
        <v>66400.843156289135</v>
      </c>
      <c r="H74" s="55">
        <v>344</v>
      </c>
      <c r="I74" s="56">
        <v>344</v>
      </c>
      <c r="J74" s="57">
        <f t="shared" si="22"/>
        <v>688</v>
      </c>
      <c r="K74" s="55">
        <v>0</v>
      </c>
      <c r="L74" s="56">
        <v>0</v>
      </c>
      <c r="M74" s="57">
        <f t="shared" si="23"/>
        <v>0</v>
      </c>
      <c r="N74" s="3">
        <f t="shared" si="13"/>
        <v>0.25722972537805794</v>
      </c>
      <c r="O74" s="3">
        <f t="shared" si="0"/>
        <v>0.63640780633341298</v>
      </c>
      <c r="P74" s="4">
        <f t="shared" si="1"/>
        <v>0.44681876585573543</v>
      </c>
      <c r="Q74" s="41"/>
      <c r="R74" s="58">
        <f t="shared" si="25"/>
        <v>55.561620681660514</v>
      </c>
      <c r="S74" s="58">
        <f t="shared" si="26"/>
        <v>137.46408616801722</v>
      </c>
      <c r="T74" s="58">
        <f t="shared" si="27"/>
        <v>96.512853424838852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20807.376755265079</v>
      </c>
      <c r="F75" s="56">
        <v>49348.835301935425</v>
      </c>
      <c r="G75" s="57">
        <f t="shared" si="24"/>
        <v>70156.212057200508</v>
      </c>
      <c r="H75" s="55">
        <v>344</v>
      </c>
      <c r="I75" s="56">
        <v>362</v>
      </c>
      <c r="J75" s="57">
        <f t="shared" si="22"/>
        <v>706</v>
      </c>
      <c r="K75" s="55">
        <v>0</v>
      </c>
      <c r="L75" s="56">
        <v>0</v>
      </c>
      <c r="M75" s="57">
        <f t="shared" si="23"/>
        <v>0</v>
      </c>
      <c r="N75" s="3">
        <f t="shared" si="13"/>
        <v>0.28003037192163382</v>
      </c>
      <c r="O75" s="3">
        <f t="shared" si="0"/>
        <v>0.63112384005953837</v>
      </c>
      <c r="P75" s="4">
        <f t="shared" si="1"/>
        <v>0.46005280176004948</v>
      </c>
      <c r="Q75" s="41"/>
      <c r="R75" s="58">
        <f t="shared" si="25"/>
        <v>60.486560335072902</v>
      </c>
      <c r="S75" s="58">
        <f t="shared" si="26"/>
        <v>136.32274945286028</v>
      </c>
      <c r="T75" s="58">
        <f t="shared" si="27"/>
        <v>99.371405180170697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30358.399129970967</v>
      </c>
      <c r="F76" s="56">
        <v>54310.527124891858</v>
      </c>
      <c r="G76" s="57">
        <f t="shared" si="24"/>
        <v>84668.926254862832</v>
      </c>
      <c r="H76" s="55">
        <v>370</v>
      </c>
      <c r="I76" s="56">
        <v>356</v>
      </c>
      <c r="J76" s="57">
        <f t="shared" si="22"/>
        <v>726</v>
      </c>
      <c r="K76" s="55">
        <v>0</v>
      </c>
      <c r="L76" s="56">
        <v>0</v>
      </c>
      <c r="M76" s="57">
        <f t="shared" si="23"/>
        <v>0</v>
      </c>
      <c r="N76" s="3">
        <f t="shared" si="13"/>
        <v>0.37985984897361069</v>
      </c>
      <c r="O76" s="3">
        <f t="shared" si="0"/>
        <v>0.70628546510731194</v>
      </c>
      <c r="P76" s="4">
        <f t="shared" si="1"/>
        <v>0.53992530261492977</v>
      </c>
      <c r="Q76" s="41"/>
      <c r="R76" s="58">
        <f t="shared" si="25"/>
        <v>82.049727378299906</v>
      </c>
      <c r="S76" s="58">
        <f t="shared" si="26"/>
        <v>152.55766046317939</v>
      </c>
      <c r="T76" s="58">
        <f t="shared" si="27"/>
        <v>116.62386536482484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36263.504290137287</v>
      </c>
      <c r="F77" s="56">
        <v>53883.563129497765</v>
      </c>
      <c r="G77" s="57">
        <f t="shared" si="24"/>
        <v>90147.067419635045</v>
      </c>
      <c r="H77" s="55">
        <v>348</v>
      </c>
      <c r="I77" s="56">
        <v>344</v>
      </c>
      <c r="J77" s="57">
        <f t="shared" si="22"/>
        <v>692</v>
      </c>
      <c r="K77" s="55">
        <v>0</v>
      </c>
      <c r="L77" s="56">
        <v>0</v>
      </c>
      <c r="M77" s="57">
        <f t="shared" si="23"/>
        <v>0</v>
      </c>
      <c r="N77" s="3">
        <f t="shared" si="13"/>
        <v>0.48243274119488727</v>
      </c>
      <c r="O77" s="3">
        <f t="shared" si="0"/>
        <v>0.72517715236727176</v>
      </c>
      <c r="P77" s="4">
        <f t="shared" si="1"/>
        <v>0.60310337333838471</v>
      </c>
      <c r="Q77" s="41"/>
      <c r="R77" s="58">
        <f t="shared" si="25"/>
        <v>104.20547209809565</v>
      </c>
      <c r="S77" s="58">
        <f t="shared" si="26"/>
        <v>156.63826491133071</v>
      </c>
      <c r="T77" s="58">
        <f t="shared" si="27"/>
        <v>130.27032864109111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34030.935780454849</v>
      </c>
      <c r="F78" s="56">
        <v>38615.16315992079</v>
      </c>
      <c r="G78" s="57">
        <f t="shared" si="24"/>
        <v>72646.098940375639</v>
      </c>
      <c r="H78" s="55">
        <v>348</v>
      </c>
      <c r="I78" s="56">
        <v>348</v>
      </c>
      <c r="J78" s="57">
        <f t="shared" si="22"/>
        <v>696</v>
      </c>
      <c r="K78" s="55">
        <v>0</v>
      </c>
      <c r="L78" s="56">
        <v>0</v>
      </c>
      <c r="M78" s="57">
        <f t="shared" si="23"/>
        <v>0</v>
      </c>
      <c r="N78" s="3">
        <f t="shared" si="13"/>
        <v>0.45273169141728992</v>
      </c>
      <c r="O78" s="3">
        <f t="shared" si="0"/>
        <v>0.51371811355790753</v>
      </c>
      <c r="P78" s="4">
        <f t="shared" si="1"/>
        <v>0.4832249024875987</v>
      </c>
      <c r="Q78" s="41"/>
      <c r="R78" s="58">
        <f t="shared" si="25"/>
        <v>97.790045346134619</v>
      </c>
      <c r="S78" s="58">
        <f t="shared" si="26"/>
        <v>110.96311252850802</v>
      </c>
      <c r="T78" s="58">
        <f t="shared" si="27"/>
        <v>104.37657893732133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32417.899655970985</v>
      </c>
      <c r="F79" s="56">
        <v>36594.007608572967</v>
      </c>
      <c r="G79" s="57">
        <f t="shared" si="24"/>
        <v>69011.907264543959</v>
      </c>
      <c r="H79" s="55">
        <v>350</v>
      </c>
      <c r="I79" s="56">
        <v>354</v>
      </c>
      <c r="J79" s="57">
        <f t="shared" si="22"/>
        <v>704</v>
      </c>
      <c r="K79" s="55">
        <v>0</v>
      </c>
      <c r="L79" s="56">
        <v>0</v>
      </c>
      <c r="M79" s="57">
        <f t="shared" si="23"/>
        <v>0</v>
      </c>
      <c r="N79" s="3">
        <f t="shared" si="13"/>
        <v>0.4288081965075527</v>
      </c>
      <c r="O79" s="3">
        <f t="shared" si="0"/>
        <v>0.47857825393090825</v>
      </c>
      <c r="P79" s="4">
        <f t="shared" si="1"/>
        <v>0.45383461742781961</v>
      </c>
      <c r="Q79" s="41"/>
      <c r="R79" s="58">
        <f t="shared" si="25"/>
        <v>92.622570445631382</v>
      </c>
      <c r="S79" s="58">
        <f t="shared" si="26"/>
        <v>103.37290284907618</v>
      </c>
      <c r="T79" s="58">
        <f t="shared" si="27"/>
        <v>98.028277364409035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25913.915956987508</v>
      </c>
      <c r="F80" s="56">
        <v>27446.085672888574</v>
      </c>
      <c r="G80" s="57">
        <f t="shared" si="24"/>
        <v>53360.001629876082</v>
      </c>
      <c r="H80" s="55">
        <v>366</v>
      </c>
      <c r="I80" s="56">
        <v>368</v>
      </c>
      <c r="J80" s="57">
        <f t="shared" si="22"/>
        <v>734</v>
      </c>
      <c r="K80" s="55">
        <v>0</v>
      </c>
      <c r="L80" s="56">
        <v>0</v>
      </c>
      <c r="M80" s="57">
        <f t="shared" si="23"/>
        <v>0</v>
      </c>
      <c r="N80" s="3">
        <f t="shared" si="13"/>
        <v>0.32779189380929352</v>
      </c>
      <c r="O80" s="3">
        <f t="shared" si="0"/>
        <v>0.34528590067542991</v>
      </c>
      <c r="P80" s="4">
        <f t="shared" si="1"/>
        <v>0.33656273103918205</v>
      </c>
      <c r="Q80" s="41"/>
      <c r="R80" s="58">
        <f t="shared" si="25"/>
        <v>70.803049062807403</v>
      </c>
      <c r="S80" s="58">
        <f t="shared" si="26"/>
        <v>74.581754545892863</v>
      </c>
      <c r="T80" s="58">
        <f t="shared" si="27"/>
        <v>72.69754990446333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21450.748333379899</v>
      </c>
      <c r="F81" s="56">
        <v>23665.687329548949</v>
      </c>
      <c r="G81" s="57">
        <f t="shared" si="24"/>
        <v>45116.435662928852</v>
      </c>
      <c r="H81" s="55">
        <v>358</v>
      </c>
      <c r="I81" s="56">
        <v>348</v>
      </c>
      <c r="J81" s="57">
        <f t="shared" si="22"/>
        <v>706</v>
      </c>
      <c r="K81" s="55">
        <v>0</v>
      </c>
      <c r="L81" s="56">
        <v>0</v>
      </c>
      <c r="M81" s="57">
        <f t="shared" si="23"/>
        <v>0</v>
      </c>
      <c r="N81" s="3">
        <f t="shared" si="13"/>
        <v>0.2773994973797318</v>
      </c>
      <c r="O81" s="3">
        <f t="shared" ref="O81:O86" si="31">+F81/(I81*216+L81*248)</f>
        <v>0.31483726225985725</v>
      </c>
      <c r="P81" s="4">
        <f t="shared" ref="P81:P86" si="32">+G81/(J81*216+M81*248)</f>
        <v>0.29585323984188999</v>
      </c>
      <c r="Q81" s="41"/>
      <c r="R81" s="58">
        <f t="shared" si="25"/>
        <v>59.918291434022066</v>
      </c>
      <c r="S81" s="58">
        <f t="shared" si="26"/>
        <v>68.004848648129169</v>
      </c>
      <c r="T81" s="58">
        <f t="shared" si="27"/>
        <v>63.904299805848233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18015.743794419028</v>
      </c>
      <c r="F82" s="56">
        <v>22253.374408548716</v>
      </c>
      <c r="G82" s="57">
        <f t="shared" si="24"/>
        <v>40269.118202967744</v>
      </c>
      <c r="H82" s="55">
        <v>350</v>
      </c>
      <c r="I82" s="56">
        <v>344</v>
      </c>
      <c r="J82" s="57">
        <f t="shared" si="22"/>
        <v>694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0.23830348934416704</v>
      </c>
      <c r="O82" s="3">
        <f t="shared" si="31"/>
        <v>0.29949093465424093</v>
      </c>
      <c r="P82" s="4">
        <f t="shared" si="32"/>
        <v>0.26863271295607682</v>
      </c>
      <c r="Q82" s="41"/>
      <c r="R82" s="58">
        <f t="shared" si="25"/>
        <v>51.473553698340076</v>
      </c>
      <c r="S82" s="58">
        <f t="shared" si="26"/>
        <v>64.690041885316035</v>
      </c>
      <c r="T82" s="58">
        <f t="shared" si="27"/>
        <v>58.024665998512596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14022.051831871451</v>
      </c>
      <c r="F83" s="56">
        <v>15729.829856663209</v>
      </c>
      <c r="G83" s="57">
        <f t="shared" si="24"/>
        <v>29751.88168853466</v>
      </c>
      <c r="H83" s="55">
        <v>350</v>
      </c>
      <c r="I83" s="56">
        <v>372</v>
      </c>
      <c r="J83" s="57">
        <f t="shared" si="22"/>
        <v>722</v>
      </c>
      <c r="K83" s="55">
        <v>0</v>
      </c>
      <c r="L83" s="56">
        <v>0</v>
      </c>
      <c r="M83" s="57">
        <f t="shared" si="23"/>
        <v>0</v>
      </c>
      <c r="N83" s="3">
        <f t="shared" si="33"/>
        <v>0.18547687608295571</v>
      </c>
      <c r="O83" s="3">
        <f t="shared" si="31"/>
        <v>0.19576152250924941</v>
      </c>
      <c r="P83" s="4">
        <f t="shared" si="32"/>
        <v>0.19077589058514582</v>
      </c>
      <c r="Q83" s="41"/>
      <c r="R83" s="58">
        <f t="shared" si="25"/>
        <v>40.063005233918432</v>
      </c>
      <c r="S83" s="58">
        <f t="shared" si="26"/>
        <v>42.284488861997872</v>
      </c>
      <c r="T83" s="58">
        <f t="shared" si="27"/>
        <v>41.207592366391495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8320.626012619985</v>
      </c>
      <c r="F84" s="61">
        <v>7491.9999999999991</v>
      </c>
      <c r="G84" s="62">
        <f t="shared" si="24"/>
        <v>15812.626012619985</v>
      </c>
      <c r="H84" s="67">
        <v>370</v>
      </c>
      <c r="I84" s="61">
        <v>350</v>
      </c>
      <c r="J84" s="62">
        <f t="shared" si="22"/>
        <v>720</v>
      </c>
      <c r="K84" s="67">
        <v>0</v>
      </c>
      <c r="L84" s="61">
        <v>0</v>
      </c>
      <c r="M84" s="62">
        <f t="shared" si="23"/>
        <v>0</v>
      </c>
      <c r="N84" s="6">
        <f t="shared" si="33"/>
        <v>0.10411193709484466</v>
      </c>
      <c r="O84" s="6">
        <f t="shared" si="31"/>
        <v>9.9100529100529092E-2</v>
      </c>
      <c r="P84" s="7">
        <f t="shared" si="32"/>
        <v>0.10167583598649682</v>
      </c>
      <c r="Q84" s="41"/>
      <c r="R84" s="58">
        <f t="shared" si="25"/>
        <v>22.488178412486445</v>
      </c>
      <c r="S84" s="58">
        <f t="shared" si="26"/>
        <v>21.405714285714282</v>
      </c>
      <c r="T84" s="58">
        <f t="shared" si="27"/>
        <v>21.961980573083313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2164.9769204430536</v>
      </c>
      <c r="F85" s="64">
        <v>5029.4039464387397</v>
      </c>
      <c r="G85" s="65">
        <f t="shared" ref="G85:G86" si="34">+E85+F85</f>
        <v>7194.3808668817928</v>
      </c>
      <c r="H85" s="71">
        <v>104</v>
      </c>
      <c r="I85" s="64">
        <v>90</v>
      </c>
      <c r="J85" s="65">
        <f t="shared" ref="J85:J86" si="35">+H85+I85</f>
        <v>194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9.63753970994949E-2</v>
      </c>
      <c r="O85" s="3">
        <f t="shared" si="31"/>
        <v>0.25871419477565533</v>
      </c>
      <c r="P85" s="4">
        <f t="shared" si="32"/>
        <v>0.17168721045441468</v>
      </c>
      <c r="Q85" s="41"/>
      <c r="R85" s="58">
        <f t="shared" si="25"/>
        <v>20.817085773490899</v>
      </c>
      <c r="S85" s="58">
        <f t="shared" si="26"/>
        <v>55.882266071541551</v>
      </c>
      <c r="T85" s="58">
        <f t="shared" si="27"/>
        <v>37.084437458153573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1815.6376138048822</v>
      </c>
      <c r="F86" s="61">
        <v>4242.9999999999991</v>
      </c>
      <c r="G86" s="62">
        <f t="shared" si="34"/>
        <v>6058.6376138048818</v>
      </c>
      <c r="H86" s="72">
        <v>105</v>
      </c>
      <c r="I86" s="61">
        <v>90</v>
      </c>
      <c r="J86" s="62">
        <f t="shared" si="35"/>
        <v>195</v>
      </c>
      <c r="K86" s="72">
        <v>0</v>
      </c>
      <c r="L86" s="61">
        <v>0</v>
      </c>
      <c r="M86" s="62">
        <f t="shared" si="36"/>
        <v>0</v>
      </c>
      <c r="N86" s="6">
        <f t="shared" si="33"/>
        <v>8.0054568509915436E-2</v>
      </c>
      <c r="O86" s="6">
        <f t="shared" si="31"/>
        <v>0.21826131687242795</v>
      </c>
      <c r="P86" s="7">
        <f t="shared" si="32"/>
        <v>0.14384229852338276</v>
      </c>
      <c r="Q86" s="41"/>
      <c r="R86" s="58">
        <f t="shared" si="25"/>
        <v>17.291786798141736</v>
      </c>
      <c r="S86" s="58">
        <f t="shared" si="26"/>
        <v>47.144444444444431</v>
      </c>
      <c r="T86" s="58">
        <f t="shared" si="27"/>
        <v>31.069936481050675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2197521.3903539302</v>
      </c>
    </row>
    <row r="91" spans="2:20" x14ac:dyDescent="0.25">
      <c r="C91" t="s">
        <v>112</v>
      </c>
      <c r="D91" s="78">
        <f>SUMPRODUCT(((((J5:J86)*216)+((M5:M86)*248))*((D5:D86))/1000))</f>
        <v>8241924.1584800025</v>
      </c>
    </row>
    <row r="92" spans="2:20" x14ac:dyDescent="0.25">
      <c r="C92" t="s">
        <v>111</v>
      </c>
      <c r="D92" s="39">
        <f>+D90/D91</f>
        <v>0.26662722782918724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0.18095510601134229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337</v>
      </c>
      <c r="F5" s="56">
        <v>1681.1375637258545</v>
      </c>
      <c r="G5" s="57">
        <f>+E5+F5</f>
        <v>2018.1375637258545</v>
      </c>
      <c r="H5" s="56">
        <v>177</v>
      </c>
      <c r="I5" s="56">
        <v>180</v>
      </c>
      <c r="J5" s="57">
        <f>+H5+I5</f>
        <v>357</v>
      </c>
      <c r="K5" s="56">
        <v>0</v>
      </c>
      <c r="L5" s="56">
        <v>0</v>
      </c>
      <c r="M5" s="57">
        <f>+K5+L5</f>
        <v>0</v>
      </c>
      <c r="N5" s="32">
        <f>+E5/(H5*216+K5*248)</f>
        <v>8.814605566017996E-3</v>
      </c>
      <c r="O5" s="32">
        <f t="shared" ref="O5:O80" si="0">+F5/(I5*216+L5*248)</f>
        <v>4.3239134869492143E-2</v>
      </c>
      <c r="P5" s="33">
        <f>+G5/(J5*216+M5*248)</f>
        <v>2.6171511097181431E-2</v>
      </c>
      <c r="Q5" s="41"/>
      <c r="R5" s="58">
        <f>+E5/(H5+K5)</f>
        <v>1.9039548022598871</v>
      </c>
      <c r="S5" s="58">
        <f t="shared" ref="S5" si="1">+F5/(I5+L5)</f>
        <v>9.3396531318103033</v>
      </c>
      <c r="T5" s="58">
        <f t="shared" ref="T5" si="2">+G5/(J5+M5)</f>
        <v>5.653046396991189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654.66701617219996</v>
      </c>
      <c r="F6" s="56">
        <v>3084.2956314806515</v>
      </c>
      <c r="G6" s="57">
        <f t="shared" ref="G6:G70" si="3">+E6+F6</f>
        <v>3738.9626476528515</v>
      </c>
      <c r="H6" s="56">
        <v>177</v>
      </c>
      <c r="I6" s="56">
        <v>182</v>
      </c>
      <c r="J6" s="57">
        <f t="shared" ref="J6:J59" si="4">+H6+I6</f>
        <v>359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1.7123535681423937E-2</v>
      </c>
      <c r="O6" s="32">
        <f t="shared" ref="O6:O16" si="7">+F6/(I6*216+L6*248)</f>
        <v>7.8456848582637656E-2</v>
      </c>
      <c r="P6" s="33">
        <f t="shared" ref="P6:P16" si="8">+G6/(J6*216+M6*248)</f>
        <v>4.8217304338863759E-2</v>
      </c>
      <c r="Q6" s="41"/>
      <c r="R6" s="58">
        <f t="shared" ref="R6:R70" si="9">+E6/(H6+K6)</f>
        <v>3.6986837071875702</v>
      </c>
      <c r="S6" s="58">
        <f t="shared" ref="S6:S70" si="10">+F6/(I6+L6)</f>
        <v>16.946679293849733</v>
      </c>
      <c r="T6" s="58">
        <f t="shared" ref="T6:T70" si="11">+G6/(J6+M6)</f>
        <v>10.414937737194572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863.61770532480136</v>
      </c>
      <c r="F7" s="56">
        <v>4452.4227750792297</v>
      </c>
      <c r="G7" s="57">
        <f t="shared" si="3"/>
        <v>5316.0404804040309</v>
      </c>
      <c r="H7" s="56">
        <v>177</v>
      </c>
      <c r="I7" s="56">
        <v>182</v>
      </c>
      <c r="J7" s="57">
        <f t="shared" si="4"/>
        <v>359</v>
      </c>
      <c r="K7" s="56">
        <v>0</v>
      </c>
      <c r="L7" s="56">
        <v>0</v>
      </c>
      <c r="M7" s="57">
        <f t="shared" si="5"/>
        <v>0</v>
      </c>
      <c r="N7" s="32">
        <f t="shared" si="6"/>
        <v>2.2588870718895201E-2</v>
      </c>
      <c r="O7" s="32">
        <f t="shared" si="7"/>
        <v>0.11325861759969551</v>
      </c>
      <c r="P7" s="33">
        <f t="shared" si="8"/>
        <v>6.8555149081863595E-2</v>
      </c>
      <c r="Q7" s="41"/>
      <c r="R7" s="58">
        <f t="shared" si="9"/>
        <v>4.8791960752813637</v>
      </c>
      <c r="S7" s="58">
        <f t="shared" si="10"/>
        <v>24.463861401534228</v>
      </c>
      <c r="T7" s="58">
        <f t="shared" si="11"/>
        <v>14.807912201682537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1033.4367993219598</v>
      </c>
      <c r="F8" s="56">
        <v>5037.8081787062793</v>
      </c>
      <c r="G8" s="57">
        <f t="shared" si="3"/>
        <v>6071.2449780282386</v>
      </c>
      <c r="H8" s="56">
        <v>183</v>
      </c>
      <c r="I8" s="56">
        <v>177</v>
      </c>
      <c r="J8" s="57">
        <f t="shared" si="4"/>
        <v>360</v>
      </c>
      <c r="K8" s="56">
        <v>0</v>
      </c>
      <c r="L8" s="56">
        <v>0</v>
      </c>
      <c r="M8" s="57">
        <f t="shared" si="5"/>
        <v>0</v>
      </c>
      <c r="N8" s="32">
        <f t="shared" si="6"/>
        <v>2.6144424188472976E-2</v>
      </c>
      <c r="O8" s="32">
        <f t="shared" si="7"/>
        <v>0.13176941250016425</v>
      </c>
      <c r="P8" s="33">
        <f t="shared" si="8"/>
        <v>7.8076710108387848E-2</v>
      </c>
      <c r="Q8" s="41"/>
      <c r="R8" s="58">
        <f t="shared" si="9"/>
        <v>5.6471956247101627</v>
      </c>
      <c r="S8" s="58">
        <f t="shared" si="10"/>
        <v>28.462193100035478</v>
      </c>
      <c r="T8" s="58">
        <f t="shared" si="11"/>
        <v>16.864569383411773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1412.222083053714</v>
      </c>
      <c r="F9" s="56">
        <v>6314.7253510451583</v>
      </c>
      <c r="G9" s="57">
        <f t="shared" si="3"/>
        <v>7726.9474340988727</v>
      </c>
      <c r="H9" s="56">
        <v>211</v>
      </c>
      <c r="I9" s="56">
        <v>175</v>
      </c>
      <c r="J9" s="57">
        <f t="shared" si="4"/>
        <v>386</v>
      </c>
      <c r="K9" s="56">
        <v>0</v>
      </c>
      <c r="L9" s="56">
        <v>0</v>
      </c>
      <c r="M9" s="57">
        <f t="shared" si="5"/>
        <v>0</v>
      </c>
      <c r="N9" s="32">
        <f t="shared" si="6"/>
        <v>3.0986090992050946E-2</v>
      </c>
      <c r="O9" s="32">
        <f t="shared" si="7"/>
        <v>0.16705622621812588</v>
      </c>
      <c r="P9" s="33">
        <f t="shared" si="8"/>
        <v>9.2675919138587512E-2</v>
      </c>
      <c r="Q9" s="41"/>
      <c r="R9" s="58">
        <f t="shared" si="9"/>
        <v>6.6929956542830045</v>
      </c>
      <c r="S9" s="58">
        <f t="shared" si="10"/>
        <v>36.084144863115192</v>
      </c>
      <c r="T9" s="58">
        <f t="shared" si="11"/>
        <v>20.017998533934904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1604.6622339855937</v>
      </c>
      <c r="F10" s="56">
        <v>7265.2633622694666</v>
      </c>
      <c r="G10" s="57">
        <f t="shared" si="3"/>
        <v>8869.9255962550596</v>
      </c>
      <c r="H10" s="56">
        <v>193</v>
      </c>
      <c r="I10" s="56">
        <v>175</v>
      </c>
      <c r="J10" s="57">
        <f t="shared" si="4"/>
        <v>368</v>
      </c>
      <c r="K10" s="56">
        <v>0</v>
      </c>
      <c r="L10" s="56">
        <v>0</v>
      </c>
      <c r="M10" s="57">
        <f t="shared" si="5"/>
        <v>0</v>
      </c>
      <c r="N10" s="32">
        <f t="shared" si="6"/>
        <v>3.8492185616618539E-2</v>
      </c>
      <c r="O10" s="32">
        <f t="shared" si="7"/>
        <v>0.19220273445157318</v>
      </c>
      <c r="P10" s="33">
        <f t="shared" si="8"/>
        <v>0.11158823465498012</v>
      </c>
      <c r="Q10" s="41"/>
      <c r="R10" s="58">
        <f t="shared" si="9"/>
        <v>8.3143120931896046</v>
      </c>
      <c r="S10" s="58">
        <f t="shared" si="10"/>
        <v>41.515790641539809</v>
      </c>
      <c r="T10" s="58">
        <f t="shared" si="11"/>
        <v>24.103058685475705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2423.0945197994693</v>
      </c>
      <c r="F11" s="56">
        <v>8901.623261645349</v>
      </c>
      <c r="G11" s="57">
        <f t="shared" si="3"/>
        <v>11324.717781444819</v>
      </c>
      <c r="H11" s="56">
        <v>191</v>
      </c>
      <c r="I11" s="56">
        <v>179</v>
      </c>
      <c r="J11" s="57">
        <f t="shared" si="4"/>
        <v>370</v>
      </c>
      <c r="K11" s="56">
        <v>0</v>
      </c>
      <c r="L11" s="56">
        <v>0</v>
      </c>
      <c r="M11" s="57">
        <f t="shared" si="5"/>
        <v>0</v>
      </c>
      <c r="N11" s="32">
        <f t="shared" si="6"/>
        <v>5.8733142325951844E-2</v>
      </c>
      <c r="O11" s="32">
        <f t="shared" si="7"/>
        <v>0.2302302726475623</v>
      </c>
      <c r="P11" s="33">
        <f t="shared" si="8"/>
        <v>0.14170067294100122</v>
      </c>
      <c r="Q11" s="41"/>
      <c r="R11" s="58">
        <f t="shared" si="9"/>
        <v>12.686358742405599</v>
      </c>
      <c r="S11" s="58">
        <f t="shared" si="10"/>
        <v>49.72973889187346</v>
      </c>
      <c r="T11" s="58">
        <f t="shared" si="11"/>
        <v>30.607345355256268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2537.1149866472597</v>
      </c>
      <c r="F12" s="56">
        <v>9064.0941756453958</v>
      </c>
      <c r="G12" s="57">
        <f t="shared" si="3"/>
        <v>11601.209162292656</v>
      </c>
      <c r="H12" s="56">
        <v>193</v>
      </c>
      <c r="I12" s="56">
        <v>181</v>
      </c>
      <c r="J12" s="57">
        <f t="shared" si="4"/>
        <v>374</v>
      </c>
      <c r="K12" s="56">
        <v>0</v>
      </c>
      <c r="L12" s="56">
        <v>0</v>
      </c>
      <c r="M12" s="57">
        <f t="shared" si="5"/>
        <v>0</v>
      </c>
      <c r="N12" s="32">
        <f t="shared" si="6"/>
        <v>6.0859599564557179E-2</v>
      </c>
      <c r="O12" s="32">
        <f t="shared" si="7"/>
        <v>0.23184198321171975</v>
      </c>
      <c r="P12" s="33">
        <f t="shared" si="8"/>
        <v>0.14360775849540325</v>
      </c>
      <c r="Q12" s="41"/>
      <c r="R12" s="58">
        <f t="shared" si="9"/>
        <v>13.14567350594435</v>
      </c>
      <c r="S12" s="58">
        <f t="shared" si="10"/>
        <v>50.077868373731469</v>
      </c>
      <c r="T12" s="58">
        <f t="shared" si="11"/>
        <v>31.019275835007104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2614.2552017968251</v>
      </c>
      <c r="F13" s="56">
        <v>9216.6551837486531</v>
      </c>
      <c r="G13" s="57">
        <f t="shared" si="3"/>
        <v>11830.910385545478</v>
      </c>
      <c r="H13" s="56">
        <v>211</v>
      </c>
      <c r="I13" s="56">
        <v>176</v>
      </c>
      <c r="J13" s="57">
        <f t="shared" si="4"/>
        <v>387</v>
      </c>
      <c r="K13" s="56">
        <v>0</v>
      </c>
      <c r="L13" s="56">
        <v>0</v>
      </c>
      <c r="M13" s="57">
        <f t="shared" si="5"/>
        <v>0</v>
      </c>
      <c r="N13" s="32">
        <f t="shared" si="6"/>
        <v>5.7360347590767621E-2</v>
      </c>
      <c r="O13" s="32">
        <f t="shared" si="7"/>
        <v>0.24244147684524026</v>
      </c>
      <c r="P13" s="33">
        <f t="shared" si="8"/>
        <v>0.14153161050753035</v>
      </c>
      <c r="Q13" s="41"/>
      <c r="R13" s="58">
        <f t="shared" si="9"/>
        <v>12.389835079605806</v>
      </c>
      <c r="S13" s="58">
        <f t="shared" si="10"/>
        <v>52.367358998571895</v>
      </c>
      <c r="T13" s="58">
        <f t="shared" si="11"/>
        <v>30.570827869626559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2970.5791983818276</v>
      </c>
      <c r="F14" s="56">
        <v>10247.695806755673</v>
      </c>
      <c r="G14" s="57">
        <f t="shared" si="3"/>
        <v>13218.275005137501</v>
      </c>
      <c r="H14" s="56">
        <v>219</v>
      </c>
      <c r="I14" s="56">
        <v>178</v>
      </c>
      <c r="J14" s="57">
        <f t="shared" si="4"/>
        <v>397</v>
      </c>
      <c r="K14" s="56">
        <v>0</v>
      </c>
      <c r="L14" s="56">
        <v>0</v>
      </c>
      <c r="M14" s="57">
        <f t="shared" si="5"/>
        <v>0</v>
      </c>
      <c r="N14" s="32">
        <f t="shared" si="6"/>
        <v>6.2797632301323944E-2</v>
      </c>
      <c r="O14" s="32">
        <f t="shared" si="7"/>
        <v>0.26653391091228862</v>
      </c>
      <c r="P14" s="33">
        <f t="shared" si="8"/>
        <v>0.15414538442412423</v>
      </c>
      <c r="Q14" s="41"/>
      <c r="R14" s="58">
        <f t="shared" si="9"/>
        <v>13.564288577085971</v>
      </c>
      <c r="S14" s="58">
        <f t="shared" si="10"/>
        <v>57.571324757054342</v>
      </c>
      <c r="T14" s="58">
        <f t="shared" si="11"/>
        <v>33.295403035610832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5551.4067796380868</v>
      </c>
      <c r="F15" s="56">
        <v>20184.63567481978</v>
      </c>
      <c r="G15" s="57">
        <f t="shared" si="3"/>
        <v>25736.042454457867</v>
      </c>
      <c r="H15" s="56">
        <v>289</v>
      </c>
      <c r="I15" s="56">
        <v>287</v>
      </c>
      <c r="J15" s="57">
        <f t="shared" si="4"/>
        <v>576</v>
      </c>
      <c r="K15" s="56">
        <v>159</v>
      </c>
      <c r="L15" s="56">
        <v>169</v>
      </c>
      <c r="M15" s="57">
        <f t="shared" si="5"/>
        <v>328</v>
      </c>
      <c r="N15" s="32">
        <f t="shared" si="6"/>
        <v>5.450250137093629E-2</v>
      </c>
      <c r="O15" s="32">
        <f t="shared" si="7"/>
        <v>0.1942623544312036</v>
      </c>
      <c r="P15" s="33">
        <f t="shared" si="8"/>
        <v>0.12507796682765293</v>
      </c>
      <c r="Q15" s="41"/>
      <c r="R15" s="58">
        <f t="shared" si="9"/>
        <v>12.391532990263586</v>
      </c>
      <c r="S15" s="58">
        <f t="shared" si="10"/>
        <v>44.264551918464427</v>
      </c>
      <c r="T15" s="58">
        <f t="shared" si="11"/>
        <v>28.469073511568439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12375.971894084354</v>
      </c>
      <c r="F16" s="56">
        <v>30493.450518916266</v>
      </c>
      <c r="G16" s="57">
        <f t="shared" si="3"/>
        <v>42869.422413000619</v>
      </c>
      <c r="H16" s="56">
        <v>352</v>
      </c>
      <c r="I16" s="56">
        <v>357</v>
      </c>
      <c r="J16" s="57">
        <f t="shared" si="4"/>
        <v>709</v>
      </c>
      <c r="K16" s="56">
        <v>271</v>
      </c>
      <c r="L16" s="56">
        <v>293</v>
      </c>
      <c r="M16" s="57">
        <f t="shared" si="5"/>
        <v>564</v>
      </c>
      <c r="N16" s="32">
        <f t="shared" si="6"/>
        <v>8.6400250587017266E-2</v>
      </c>
      <c r="O16" s="32">
        <f t="shared" si="7"/>
        <v>0.20359370338983726</v>
      </c>
      <c r="P16" s="33">
        <f t="shared" si="8"/>
        <v>0.1463040325886662</v>
      </c>
      <c r="Q16" s="41"/>
      <c r="R16" s="58">
        <f t="shared" si="9"/>
        <v>19.865123425496556</v>
      </c>
      <c r="S16" s="58">
        <f t="shared" si="10"/>
        <v>46.913000798332718</v>
      </c>
      <c r="T16" s="58">
        <f t="shared" si="11"/>
        <v>33.675901345640703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13633.73400974894</v>
      </c>
      <c r="F17" s="56">
        <v>31879.171535330668</v>
      </c>
      <c r="G17" s="57">
        <f t="shared" si="3"/>
        <v>45512.905545079608</v>
      </c>
      <c r="H17" s="56">
        <v>356</v>
      </c>
      <c r="I17" s="56">
        <v>354</v>
      </c>
      <c r="J17" s="57">
        <f t="shared" si="4"/>
        <v>710</v>
      </c>
      <c r="K17" s="56">
        <v>244</v>
      </c>
      <c r="L17" s="56">
        <v>293</v>
      </c>
      <c r="M17" s="57">
        <f t="shared" si="5"/>
        <v>537</v>
      </c>
      <c r="N17" s="32">
        <f t="shared" ref="N17:N81" si="12">+E17/(H17*216+K17*248)</f>
        <v>9.9220816908396445E-2</v>
      </c>
      <c r="O17" s="32">
        <f t="shared" si="0"/>
        <v>0.21377052958083437</v>
      </c>
      <c r="P17" s="33">
        <f t="shared" ref="P17:P80" si="13">+G17/(J17*216+M17*248)</f>
        <v>0.1588383503122805</v>
      </c>
      <c r="Q17" s="41"/>
      <c r="R17" s="58">
        <f t="shared" si="9"/>
        <v>22.722890016248233</v>
      </c>
      <c r="S17" s="58">
        <f t="shared" si="10"/>
        <v>49.272289853679546</v>
      </c>
      <c r="T17" s="58">
        <f t="shared" si="11"/>
        <v>36.497919442726229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18842.88604138383</v>
      </c>
      <c r="F18" s="56">
        <v>35872.27667467561</v>
      </c>
      <c r="G18" s="57">
        <f t="shared" si="3"/>
        <v>54715.162716059436</v>
      </c>
      <c r="H18" s="56">
        <v>383</v>
      </c>
      <c r="I18" s="56">
        <v>352</v>
      </c>
      <c r="J18" s="57">
        <f t="shared" si="4"/>
        <v>735</v>
      </c>
      <c r="K18" s="56">
        <v>251</v>
      </c>
      <c r="L18" s="56">
        <v>293</v>
      </c>
      <c r="M18" s="57">
        <f t="shared" si="5"/>
        <v>544</v>
      </c>
      <c r="N18" s="32">
        <f t="shared" si="12"/>
        <v>0.12997245089796816</v>
      </c>
      <c r="O18" s="32">
        <f t="shared" si="0"/>
        <v>0.2412457408045651</v>
      </c>
      <c r="P18" s="33">
        <f t="shared" si="13"/>
        <v>0.18631385598919692</v>
      </c>
      <c r="Q18" s="41"/>
      <c r="R18" s="58">
        <f t="shared" si="9"/>
        <v>29.720640443823076</v>
      </c>
      <c r="S18" s="58">
        <f t="shared" si="10"/>
        <v>55.615932828954435</v>
      </c>
      <c r="T18" s="58">
        <f t="shared" si="11"/>
        <v>42.779642467599245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28967.867987431313</v>
      </c>
      <c r="F19" s="56">
        <v>37363.772603650003</v>
      </c>
      <c r="G19" s="57">
        <f t="shared" si="3"/>
        <v>66331.640591081319</v>
      </c>
      <c r="H19" s="56">
        <v>369</v>
      </c>
      <c r="I19" s="56">
        <v>353</v>
      </c>
      <c r="J19" s="57">
        <f t="shared" si="4"/>
        <v>722</v>
      </c>
      <c r="K19" s="56">
        <v>251</v>
      </c>
      <c r="L19" s="56">
        <v>294</v>
      </c>
      <c r="M19" s="57">
        <f t="shared" si="5"/>
        <v>545</v>
      </c>
      <c r="N19" s="32">
        <f t="shared" si="12"/>
        <v>0.20406805108368542</v>
      </c>
      <c r="O19" s="32">
        <f t="shared" si="0"/>
        <v>0.25049458704511934</v>
      </c>
      <c r="P19" s="33">
        <f t="shared" si="13"/>
        <v>0.2278560849126155</v>
      </c>
      <c r="Q19" s="41"/>
      <c r="R19" s="58">
        <f t="shared" si="9"/>
        <v>46.72236772166341</v>
      </c>
      <c r="S19" s="58">
        <f t="shared" si="10"/>
        <v>57.749262138562599</v>
      </c>
      <c r="T19" s="58">
        <f t="shared" si="11"/>
        <v>52.353307490987625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39849.098200391287</v>
      </c>
      <c r="F20" s="56">
        <v>47783.980738243081</v>
      </c>
      <c r="G20" s="57">
        <f t="shared" si="3"/>
        <v>87633.078938634368</v>
      </c>
      <c r="H20" s="56">
        <v>385</v>
      </c>
      <c r="I20" s="56">
        <v>356</v>
      </c>
      <c r="J20" s="57">
        <f t="shared" si="4"/>
        <v>741</v>
      </c>
      <c r="K20" s="56">
        <v>247</v>
      </c>
      <c r="L20" s="56">
        <v>275</v>
      </c>
      <c r="M20" s="57">
        <f t="shared" si="5"/>
        <v>522</v>
      </c>
      <c r="N20" s="32">
        <f t="shared" si="12"/>
        <v>0.27593270967476796</v>
      </c>
      <c r="O20" s="32">
        <f t="shared" si="0"/>
        <v>0.32932665778686582</v>
      </c>
      <c r="P20" s="33">
        <f t="shared" si="13"/>
        <v>0.30269238904996809</v>
      </c>
      <c r="Q20" s="41"/>
      <c r="R20" s="58">
        <f t="shared" si="9"/>
        <v>63.052370570239376</v>
      </c>
      <c r="S20" s="58">
        <f t="shared" si="10"/>
        <v>75.727386272968431</v>
      </c>
      <c r="T20" s="58">
        <f t="shared" si="11"/>
        <v>69.38486060066063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39858.661231649399</v>
      </c>
      <c r="F21" s="56">
        <v>47014.816519789223</v>
      </c>
      <c r="G21" s="57">
        <f t="shared" si="3"/>
        <v>86873.477751438622</v>
      </c>
      <c r="H21" s="56">
        <v>385</v>
      </c>
      <c r="I21" s="56">
        <v>356</v>
      </c>
      <c r="J21" s="57">
        <f t="shared" si="4"/>
        <v>741</v>
      </c>
      <c r="K21" s="56">
        <v>244</v>
      </c>
      <c r="L21" s="56">
        <v>273</v>
      </c>
      <c r="M21" s="57">
        <f t="shared" si="5"/>
        <v>517</v>
      </c>
      <c r="N21" s="32">
        <f t="shared" si="12"/>
        <v>0.277428178292565</v>
      </c>
      <c r="O21" s="32">
        <f t="shared" si="0"/>
        <v>0.32513704370531965</v>
      </c>
      <c r="P21" s="33">
        <f t="shared" si="13"/>
        <v>0.30135940275655848</v>
      </c>
      <c r="Q21" s="41"/>
      <c r="R21" s="58">
        <f t="shared" si="9"/>
        <v>63.36830084522957</v>
      </c>
      <c r="S21" s="58">
        <f t="shared" si="10"/>
        <v>74.745336279474117</v>
      </c>
      <c r="T21" s="58">
        <f t="shared" si="11"/>
        <v>69.05681856235185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38426.130854951254</v>
      </c>
      <c r="F22" s="56">
        <v>44493.014859853356</v>
      </c>
      <c r="G22" s="57">
        <f t="shared" si="3"/>
        <v>82919.145714804617</v>
      </c>
      <c r="H22" s="56">
        <v>385</v>
      </c>
      <c r="I22" s="56">
        <v>375</v>
      </c>
      <c r="J22" s="57">
        <f t="shared" si="4"/>
        <v>760</v>
      </c>
      <c r="K22" s="56">
        <v>252</v>
      </c>
      <c r="L22" s="56">
        <v>256</v>
      </c>
      <c r="M22" s="57">
        <f t="shared" si="5"/>
        <v>508</v>
      </c>
      <c r="N22" s="32">
        <f t="shared" si="12"/>
        <v>0.26381426686817744</v>
      </c>
      <c r="O22" s="32">
        <f t="shared" si="0"/>
        <v>0.30793570995413705</v>
      </c>
      <c r="P22" s="33">
        <f t="shared" si="13"/>
        <v>0.2857861810508045</v>
      </c>
      <c r="Q22" s="41"/>
      <c r="R22" s="58">
        <f t="shared" si="9"/>
        <v>60.323596318604793</v>
      </c>
      <c r="S22" s="58">
        <f t="shared" si="10"/>
        <v>70.511909445092485</v>
      </c>
      <c r="T22" s="58">
        <f t="shared" si="11"/>
        <v>65.393648040066736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39097.565661614251</v>
      </c>
      <c r="F23" s="56">
        <v>31256.571359598624</v>
      </c>
      <c r="G23" s="57">
        <f t="shared" si="3"/>
        <v>70354.137021212868</v>
      </c>
      <c r="H23" s="56">
        <v>398</v>
      </c>
      <c r="I23" s="56">
        <v>379</v>
      </c>
      <c r="J23" s="57">
        <f t="shared" si="4"/>
        <v>777</v>
      </c>
      <c r="K23" s="56">
        <v>244</v>
      </c>
      <c r="L23" s="56">
        <v>248</v>
      </c>
      <c r="M23" s="57">
        <f t="shared" si="5"/>
        <v>492</v>
      </c>
      <c r="N23" s="32">
        <f t="shared" si="12"/>
        <v>0.26691402008201975</v>
      </c>
      <c r="O23" s="32">
        <f t="shared" si="0"/>
        <v>0.21801637296745874</v>
      </c>
      <c r="P23" s="33">
        <f t="shared" si="13"/>
        <v>0.24272769527894919</v>
      </c>
      <c r="Q23" s="41"/>
      <c r="R23" s="58">
        <f t="shared" si="9"/>
        <v>60.899634986938089</v>
      </c>
      <c r="S23" s="58">
        <f t="shared" si="10"/>
        <v>49.850991004144532</v>
      </c>
      <c r="T23" s="58">
        <f t="shared" si="11"/>
        <v>55.440612309860413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37068.096304084036</v>
      </c>
      <c r="F24" s="56">
        <v>28322.170334351849</v>
      </c>
      <c r="G24" s="57">
        <f t="shared" si="3"/>
        <v>65390.266638435889</v>
      </c>
      <c r="H24" s="56">
        <v>408</v>
      </c>
      <c r="I24" s="56">
        <v>362</v>
      </c>
      <c r="J24" s="57">
        <f t="shared" si="4"/>
        <v>770</v>
      </c>
      <c r="K24" s="56">
        <v>227</v>
      </c>
      <c r="L24" s="56">
        <v>248</v>
      </c>
      <c r="M24" s="57">
        <f t="shared" si="5"/>
        <v>475</v>
      </c>
      <c r="N24" s="32">
        <f t="shared" si="12"/>
        <v>0.2566616095945552</v>
      </c>
      <c r="O24" s="32">
        <f t="shared" si="0"/>
        <v>0.2027414552625118</v>
      </c>
      <c r="P24" s="33">
        <f t="shared" si="13"/>
        <v>0.2301501711897645</v>
      </c>
      <c r="Q24" s="41"/>
      <c r="R24" s="58">
        <f t="shared" si="9"/>
        <v>58.374954809581162</v>
      </c>
      <c r="S24" s="58">
        <f t="shared" si="10"/>
        <v>46.429787433363686</v>
      </c>
      <c r="T24" s="58">
        <f t="shared" si="11"/>
        <v>52.522302520832042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34575.174475564003</v>
      </c>
      <c r="F25" s="56">
        <v>27434.056212497693</v>
      </c>
      <c r="G25" s="57">
        <f t="shared" si="3"/>
        <v>62009.230688061696</v>
      </c>
      <c r="H25" s="56">
        <v>404</v>
      </c>
      <c r="I25" s="56">
        <v>361</v>
      </c>
      <c r="J25" s="57">
        <f t="shared" si="4"/>
        <v>765</v>
      </c>
      <c r="K25" s="56">
        <v>229</v>
      </c>
      <c r="L25" s="56">
        <v>248</v>
      </c>
      <c r="M25" s="57">
        <f t="shared" si="5"/>
        <v>477</v>
      </c>
      <c r="N25" s="32">
        <f t="shared" si="12"/>
        <v>0.24001204028686068</v>
      </c>
      <c r="O25" s="32">
        <f t="shared" si="0"/>
        <v>0.19668810017563587</v>
      </c>
      <c r="P25" s="33">
        <f t="shared" si="13"/>
        <v>0.21869967372066226</v>
      </c>
      <c r="Q25" s="41"/>
      <c r="R25" s="58">
        <f t="shared" si="9"/>
        <v>54.621128713371256</v>
      </c>
      <c r="S25" s="58">
        <f t="shared" si="10"/>
        <v>45.047711350570921</v>
      </c>
      <c r="T25" s="58">
        <f t="shared" si="11"/>
        <v>49.926916818085104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33219.022916738999</v>
      </c>
      <c r="F26" s="56">
        <v>25383.63704025076</v>
      </c>
      <c r="G26" s="57">
        <f t="shared" si="3"/>
        <v>58602.659956989759</v>
      </c>
      <c r="H26" s="56">
        <v>414</v>
      </c>
      <c r="I26" s="56">
        <v>362</v>
      </c>
      <c r="J26" s="57">
        <f t="shared" si="4"/>
        <v>776</v>
      </c>
      <c r="K26" s="56">
        <v>229</v>
      </c>
      <c r="L26" s="56">
        <v>251</v>
      </c>
      <c r="M26" s="57">
        <f t="shared" si="5"/>
        <v>480</v>
      </c>
      <c r="N26" s="32">
        <f t="shared" si="12"/>
        <v>0.22719143538832276</v>
      </c>
      <c r="O26" s="32">
        <f t="shared" si="0"/>
        <v>0.18074364169930759</v>
      </c>
      <c r="P26" s="33">
        <f t="shared" si="13"/>
        <v>0.20443549047286558</v>
      </c>
      <c r="Q26" s="41"/>
      <c r="R26" s="58">
        <f t="shared" si="9"/>
        <v>51.662555080465005</v>
      </c>
      <c r="S26" s="58">
        <f t="shared" si="10"/>
        <v>41.408869559952301</v>
      </c>
      <c r="T26" s="58">
        <f t="shared" si="11"/>
        <v>46.658168755565093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30942.243923910439</v>
      </c>
      <c r="F27" s="56">
        <v>20659.117815100664</v>
      </c>
      <c r="G27" s="57">
        <f t="shared" si="3"/>
        <v>51601.361739011103</v>
      </c>
      <c r="H27" s="56">
        <v>417</v>
      </c>
      <c r="I27" s="56">
        <v>358</v>
      </c>
      <c r="J27" s="57">
        <f t="shared" si="4"/>
        <v>775</v>
      </c>
      <c r="K27" s="56">
        <v>229</v>
      </c>
      <c r="L27" s="56">
        <v>239</v>
      </c>
      <c r="M27" s="57">
        <f t="shared" si="5"/>
        <v>468</v>
      </c>
      <c r="N27" s="32">
        <f t="shared" si="12"/>
        <v>0.21068637599350717</v>
      </c>
      <c r="O27" s="32">
        <f t="shared" si="0"/>
        <v>0.15123805135505611</v>
      </c>
      <c r="P27" s="33">
        <f t="shared" si="13"/>
        <v>0.18203850132295848</v>
      </c>
      <c r="Q27" s="41"/>
      <c r="R27" s="58">
        <f t="shared" si="9"/>
        <v>47.89821040853009</v>
      </c>
      <c r="S27" s="58">
        <f t="shared" si="10"/>
        <v>34.604887462480171</v>
      </c>
      <c r="T27" s="58">
        <f t="shared" si="11"/>
        <v>41.513565357209252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8414.2625506508484</v>
      </c>
      <c r="F28" s="56">
        <v>9048.4552910039147</v>
      </c>
      <c r="G28" s="57">
        <f t="shared" si="3"/>
        <v>17462.717841654761</v>
      </c>
      <c r="H28" s="56">
        <v>192</v>
      </c>
      <c r="I28" s="56">
        <v>158</v>
      </c>
      <c r="J28" s="57">
        <f t="shared" si="4"/>
        <v>350</v>
      </c>
      <c r="K28" s="56">
        <v>0</v>
      </c>
      <c r="L28" s="56">
        <v>0</v>
      </c>
      <c r="M28" s="57">
        <f t="shared" si="5"/>
        <v>0</v>
      </c>
      <c r="N28" s="32">
        <f t="shared" si="12"/>
        <v>0.20289020424987578</v>
      </c>
      <c r="O28" s="32">
        <f t="shared" si="0"/>
        <v>0.26513289061778933</v>
      </c>
      <c r="P28" s="33">
        <f t="shared" si="13"/>
        <v>0.23098833123881959</v>
      </c>
      <c r="Q28" s="41"/>
      <c r="R28" s="58">
        <f t="shared" si="9"/>
        <v>43.824284117973171</v>
      </c>
      <c r="S28" s="58">
        <f t="shared" si="10"/>
        <v>57.268704373442496</v>
      </c>
      <c r="T28" s="58">
        <f t="shared" si="11"/>
        <v>49.893479547585031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7355.4150239488717</v>
      </c>
      <c r="F29" s="56">
        <v>9181.048777680624</v>
      </c>
      <c r="G29" s="57">
        <f t="shared" si="3"/>
        <v>16536.463801629496</v>
      </c>
      <c r="H29" s="56">
        <v>195</v>
      </c>
      <c r="I29" s="56">
        <v>147</v>
      </c>
      <c r="J29" s="57">
        <f t="shared" si="4"/>
        <v>342</v>
      </c>
      <c r="K29" s="56">
        <v>0</v>
      </c>
      <c r="L29" s="56">
        <v>0</v>
      </c>
      <c r="M29" s="57">
        <f t="shared" si="5"/>
        <v>0</v>
      </c>
      <c r="N29" s="32">
        <f t="shared" si="12"/>
        <v>0.17462998632357246</v>
      </c>
      <c r="O29" s="32">
        <f t="shared" si="0"/>
        <v>0.28914867654574905</v>
      </c>
      <c r="P29" s="33">
        <f t="shared" si="13"/>
        <v>0.2238529321208238</v>
      </c>
      <c r="Q29" s="41"/>
      <c r="R29" s="58">
        <f t="shared" si="9"/>
        <v>37.720077045891649</v>
      </c>
      <c r="S29" s="58">
        <f t="shared" si="10"/>
        <v>62.456114133881798</v>
      </c>
      <c r="T29" s="58">
        <f t="shared" si="11"/>
        <v>48.352233338097939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6969.8939904422887</v>
      </c>
      <c r="F30" s="56">
        <v>9194.875162035778</v>
      </c>
      <c r="G30" s="57">
        <f t="shared" si="3"/>
        <v>16164.769152478068</v>
      </c>
      <c r="H30" s="56">
        <v>199</v>
      </c>
      <c r="I30" s="56">
        <v>158</v>
      </c>
      <c r="J30" s="57">
        <f t="shared" si="4"/>
        <v>357</v>
      </c>
      <c r="K30" s="56">
        <v>0</v>
      </c>
      <c r="L30" s="56">
        <v>0</v>
      </c>
      <c r="M30" s="57">
        <f t="shared" si="5"/>
        <v>0</v>
      </c>
      <c r="N30" s="32">
        <f t="shared" si="12"/>
        <v>0.16215089313331213</v>
      </c>
      <c r="O30" s="32">
        <f t="shared" si="0"/>
        <v>0.26942320563864797</v>
      </c>
      <c r="P30" s="33">
        <f t="shared" si="13"/>
        <v>0.20962715469029553</v>
      </c>
      <c r="Q30" s="41"/>
      <c r="R30" s="58">
        <f t="shared" si="9"/>
        <v>35.02459291679542</v>
      </c>
      <c r="S30" s="58">
        <f t="shared" si="10"/>
        <v>58.195412417947963</v>
      </c>
      <c r="T30" s="58">
        <f t="shared" si="11"/>
        <v>45.279465413103829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6235.0646988645358</v>
      </c>
      <c r="F31" s="56">
        <v>8864.5491593719744</v>
      </c>
      <c r="G31" s="57">
        <f t="shared" si="3"/>
        <v>15099.613858236509</v>
      </c>
      <c r="H31" s="56">
        <v>192</v>
      </c>
      <c r="I31" s="56">
        <v>158</v>
      </c>
      <c r="J31" s="57">
        <f t="shared" si="4"/>
        <v>350</v>
      </c>
      <c r="K31" s="56">
        <v>0</v>
      </c>
      <c r="L31" s="56">
        <v>0</v>
      </c>
      <c r="M31" s="57">
        <f t="shared" si="5"/>
        <v>0</v>
      </c>
      <c r="N31" s="32">
        <f t="shared" si="12"/>
        <v>0.15034395975271353</v>
      </c>
      <c r="O31" s="32">
        <f t="shared" si="0"/>
        <v>0.25974417368061342</v>
      </c>
      <c r="P31" s="33">
        <f t="shared" si="13"/>
        <v>0.19973034204016546</v>
      </c>
      <c r="Q31" s="41"/>
      <c r="R31" s="58">
        <f t="shared" si="9"/>
        <v>32.474295306586122</v>
      </c>
      <c r="S31" s="58">
        <f t="shared" si="10"/>
        <v>56.104741515012499</v>
      </c>
      <c r="T31" s="58">
        <f t="shared" si="11"/>
        <v>43.141753880675743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5749.0318412976385</v>
      </c>
      <c r="F32" s="56">
        <v>8762.592842408947</v>
      </c>
      <c r="G32" s="57">
        <f t="shared" si="3"/>
        <v>14511.624683706585</v>
      </c>
      <c r="H32" s="56">
        <v>192</v>
      </c>
      <c r="I32" s="56">
        <v>158</v>
      </c>
      <c r="J32" s="57">
        <f t="shared" si="4"/>
        <v>350</v>
      </c>
      <c r="K32" s="56">
        <v>0</v>
      </c>
      <c r="L32" s="56">
        <v>0</v>
      </c>
      <c r="M32" s="57">
        <f t="shared" si="5"/>
        <v>0</v>
      </c>
      <c r="N32" s="32">
        <f t="shared" si="12"/>
        <v>0.13862441746956111</v>
      </c>
      <c r="O32" s="32">
        <f t="shared" si="0"/>
        <v>0.25675670541517076</v>
      </c>
      <c r="P32" s="33">
        <f t="shared" si="13"/>
        <v>0.19195270745643631</v>
      </c>
      <c r="Q32" s="41"/>
      <c r="R32" s="58">
        <f t="shared" si="9"/>
        <v>29.942874173425199</v>
      </c>
      <c r="S32" s="58">
        <f t="shared" si="10"/>
        <v>55.459448369676878</v>
      </c>
      <c r="T32" s="58">
        <f t="shared" si="11"/>
        <v>41.461784810590238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4341.3759993065505</v>
      </c>
      <c r="F33" s="56">
        <v>6904.1701312274818</v>
      </c>
      <c r="G33" s="57">
        <f t="shared" si="3"/>
        <v>11245.546130534032</v>
      </c>
      <c r="H33" s="56">
        <v>199</v>
      </c>
      <c r="I33" s="56">
        <v>168</v>
      </c>
      <c r="J33" s="57">
        <f t="shared" si="4"/>
        <v>367</v>
      </c>
      <c r="K33" s="56">
        <v>0</v>
      </c>
      <c r="L33" s="56">
        <v>0</v>
      </c>
      <c r="M33" s="57">
        <f t="shared" si="5"/>
        <v>0</v>
      </c>
      <c r="N33" s="32">
        <f t="shared" si="12"/>
        <v>0.10099981386810326</v>
      </c>
      <c r="O33" s="32">
        <f t="shared" si="0"/>
        <v>0.19026042028294426</v>
      </c>
      <c r="P33" s="33">
        <f t="shared" si="13"/>
        <v>0.14186025495173621</v>
      </c>
      <c r="Q33" s="41"/>
      <c r="R33" s="58">
        <f t="shared" si="9"/>
        <v>21.815959795510302</v>
      </c>
      <c r="S33" s="58">
        <f t="shared" si="10"/>
        <v>41.096250781115963</v>
      </c>
      <c r="T33" s="58">
        <f t="shared" si="11"/>
        <v>30.641815069575021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2026.6148686616064</v>
      </c>
      <c r="F34" s="56">
        <v>2796.419673865656</v>
      </c>
      <c r="G34" s="57">
        <f t="shared" si="3"/>
        <v>4823.0345425272626</v>
      </c>
      <c r="H34" s="56">
        <v>190</v>
      </c>
      <c r="I34" s="56">
        <v>128</v>
      </c>
      <c r="J34" s="57">
        <f t="shared" si="4"/>
        <v>318</v>
      </c>
      <c r="K34" s="56">
        <v>0</v>
      </c>
      <c r="L34" s="56">
        <v>0</v>
      </c>
      <c r="M34" s="57">
        <f t="shared" si="5"/>
        <v>0</v>
      </c>
      <c r="N34" s="32">
        <f t="shared" si="12"/>
        <v>4.9381453914756492E-2</v>
      </c>
      <c r="O34" s="32">
        <f t="shared" si="0"/>
        <v>0.1011436513984974</v>
      </c>
      <c r="P34" s="33">
        <f t="shared" si="13"/>
        <v>7.0216552272991825E-2</v>
      </c>
      <c r="Q34" s="41"/>
      <c r="R34" s="58">
        <f t="shared" si="9"/>
        <v>10.666394045587403</v>
      </c>
      <c r="S34" s="58">
        <f t="shared" si="10"/>
        <v>21.847028702075438</v>
      </c>
      <c r="T34" s="58">
        <f t="shared" si="11"/>
        <v>15.166775290966235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1147.9539871193713</v>
      </c>
      <c r="F35" s="56">
        <v>1385.741242816466</v>
      </c>
      <c r="G35" s="57">
        <f t="shared" si="3"/>
        <v>2533.6952299358372</v>
      </c>
      <c r="H35" s="56">
        <v>191</v>
      </c>
      <c r="I35" s="56">
        <v>129</v>
      </c>
      <c r="J35" s="57">
        <f t="shared" si="4"/>
        <v>320</v>
      </c>
      <c r="K35" s="56">
        <v>0</v>
      </c>
      <c r="L35" s="56">
        <v>0</v>
      </c>
      <c r="M35" s="57">
        <f t="shared" si="5"/>
        <v>0</v>
      </c>
      <c r="N35" s="32">
        <f t="shared" si="12"/>
        <v>2.7825140273399537E-2</v>
      </c>
      <c r="O35" s="32">
        <f t="shared" si="0"/>
        <v>4.9732315633665876E-2</v>
      </c>
      <c r="P35" s="33">
        <f t="shared" si="13"/>
        <v>3.6656470340506904E-2</v>
      </c>
      <c r="Q35" s="41"/>
      <c r="R35" s="58">
        <f t="shared" si="9"/>
        <v>6.0102302990542995</v>
      </c>
      <c r="S35" s="58">
        <f t="shared" si="10"/>
        <v>10.742180176871829</v>
      </c>
      <c r="T35" s="58">
        <f t="shared" si="11"/>
        <v>7.9177975935494915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287.79222066667114</v>
      </c>
      <c r="F36" s="61">
        <v>212.00000000000003</v>
      </c>
      <c r="G36" s="62">
        <f t="shared" si="3"/>
        <v>499.79222066667114</v>
      </c>
      <c r="H36" s="61">
        <v>190</v>
      </c>
      <c r="I36" s="61">
        <v>128</v>
      </c>
      <c r="J36" s="62">
        <f t="shared" si="4"/>
        <v>318</v>
      </c>
      <c r="K36" s="61">
        <v>0</v>
      </c>
      <c r="L36" s="61">
        <v>0</v>
      </c>
      <c r="M36" s="62">
        <f t="shared" si="5"/>
        <v>0</v>
      </c>
      <c r="N36" s="34">
        <f t="shared" si="12"/>
        <v>7.0124810103964702E-3</v>
      </c>
      <c r="O36" s="34">
        <f t="shared" si="0"/>
        <v>7.6678240740740752E-3</v>
      </c>
      <c r="P36" s="35">
        <f t="shared" si="13"/>
        <v>7.2762668976629275E-3</v>
      </c>
      <c r="Q36" s="41"/>
      <c r="R36" s="58">
        <f t="shared" si="9"/>
        <v>1.5146958982456376</v>
      </c>
      <c r="S36" s="58">
        <f t="shared" si="10"/>
        <v>1.6562500000000002</v>
      </c>
      <c r="T36" s="58">
        <f t="shared" si="11"/>
        <v>1.5716736498951922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10914.65521110633</v>
      </c>
      <c r="F37" s="64">
        <v>8287.6700054025641</v>
      </c>
      <c r="G37" s="65">
        <f t="shared" si="3"/>
        <v>19202.325216508892</v>
      </c>
      <c r="H37" s="64">
        <v>105</v>
      </c>
      <c r="I37" s="64">
        <v>103</v>
      </c>
      <c r="J37" s="65">
        <f t="shared" si="4"/>
        <v>208</v>
      </c>
      <c r="K37" s="64">
        <v>157</v>
      </c>
      <c r="L37" s="64">
        <v>120</v>
      </c>
      <c r="M37" s="65">
        <f t="shared" si="5"/>
        <v>277</v>
      </c>
      <c r="N37" s="30">
        <f t="shared" si="12"/>
        <v>0.17713995084241643</v>
      </c>
      <c r="O37" s="30">
        <f t="shared" si="0"/>
        <v>0.15935375337260738</v>
      </c>
      <c r="P37" s="31">
        <f t="shared" si="13"/>
        <v>0.16899884898004727</v>
      </c>
      <c r="Q37" s="41"/>
      <c r="R37" s="58">
        <f t="shared" si="9"/>
        <v>41.658989355367673</v>
      </c>
      <c r="S37" s="58">
        <f t="shared" si="10"/>
        <v>37.164439486110155</v>
      </c>
      <c r="T37" s="58">
        <f t="shared" si="11"/>
        <v>39.59242312682246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10466.855228911078</v>
      </c>
      <c r="F38" s="56">
        <v>8197.3067763562885</v>
      </c>
      <c r="G38" s="57">
        <f t="shared" si="3"/>
        <v>18664.162005267368</v>
      </c>
      <c r="H38" s="56">
        <v>105</v>
      </c>
      <c r="I38" s="56">
        <v>103</v>
      </c>
      <c r="J38" s="57">
        <f t="shared" si="4"/>
        <v>208</v>
      </c>
      <c r="K38" s="56">
        <v>155</v>
      </c>
      <c r="L38" s="56">
        <v>123</v>
      </c>
      <c r="M38" s="57">
        <f t="shared" si="5"/>
        <v>278</v>
      </c>
      <c r="N38" s="32">
        <f t="shared" si="12"/>
        <v>0.1712509036143828</v>
      </c>
      <c r="O38" s="32">
        <f t="shared" si="0"/>
        <v>0.15539328890575313</v>
      </c>
      <c r="P38" s="33">
        <f t="shared" si="13"/>
        <v>0.16390475275104827</v>
      </c>
      <c r="Q38" s="41"/>
      <c r="R38" s="58">
        <f t="shared" si="9"/>
        <v>40.257135495811838</v>
      </c>
      <c r="S38" s="58">
        <f t="shared" si="10"/>
        <v>36.271268921930478</v>
      </c>
      <c r="T38" s="58">
        <f t="shared" si="11"/>
        <v>38.403625525241495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10204.253353221247</v>
      </c>
      <c r="F39" s="56">
        <v>8097.000441944303</v>
      </c>
      <c r="G39" s="57">
        <f t="shared" si="3"/>
        <v>18301.25379516555</v>
      </c>
      <c r="H39" s="56">
        <v>105</v>
      </c>
      <c r="I39" s="56">
        <v>103</v>
      </c>
      <c r="J39" s="57">
        <f t="shared" si="4"/>
        <v>208</v>
      </c>
      <c r="K39" s="56">
        <v>153</v>
      </c>
      <c r="L39" s="56">
        <v>122</v>
      </c>
      <c r="M39" s="57">
        <f t="shared" si="5"/>
        <v>275</v>
      </c>
      <c r="N39" s="32">
        <f t="shared" si="12"/>
        <v>0.1683203575023299</v>
      </c>
      <c r="O39" s="32">
        <f t="shared" si="0"/>
        <v>0.15421682999284442</v>
      </c>
      <c r="P39" s="33">
        <f t="shared" si="13"/>
        <v>0.16177474891419941</v>
      </c>
      <c r="Q39" s="41"/>
      <c r="R39" s="58">
        <f t="shared" si="9"/>
        <v>39.551369586128864</v>
      </c>
      <c r="S39" s="58">
        <f t="shared" si="10"/>
        <v>35.986668630863569</v>
      </c>
      <c r="T39" s="58">
        <f t="shared" si="11"/>
        <v>37.890794606968015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10022.577016150075</v>
      </c>
      <c r="F40" s="56">
        <v>8016.271512003661</v>
      </c>
      <c r="G40" s="57">
        <f t="shared" si="3"/>
        <v>18038.848528153736</v>
      </c>
      <c r="H40" s="56">
        <v>105</v>
      </c>
      <c r="I40" s="56">
        <v>96</v>
      </c>
      <c r="J40" s="57">
        <f t="shared" si="4"/>
        <v>201</v>
      </c>
      <c r="K40" s="56">
        <v>138</v>
      </c>
      <c r="L40" s="56">
        <v>122</v>
      </c>
      <c r="M40" s="57">
        <f t="shared" si="5"/>
        <v>260</v>
      </c>
      <c r="N40" s="32">
        <f t="shared" si="12"/>
        <v>0.17613132672835083</v>
      </c>
      <c r="O40" s="32">
        <f t="shared" si="0"/>
        <v>0.15720645418896417</v>
      </c>
      <c r="P40" s="33">
        <f t="shared" si="13"/>
        <v>0.16718737050635551</v>
      </c>
      <c r="Q40" s="41"/>
      <c r="R40" s="58">
        <f t="shared" si="9"/>
        <v>41.245172905967387</v>
      </c>
      <c r="S40" s="58">
        <f t="shared" si="10"/>
        <v>36.771887669741567</v>
      </c>
      <c r="T40" s="58">
        <f t="shared" si="11"/>
        <v>39.129823271483161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9913.7776711755305</v>
      </c>
      <c r="F41" s="56">
        <v>7923.420326940286</v>
      </c>
      <c r="G41" s="57">
        <f t="shared" si="3"/>
        <v>17837.197998115815</v>
      </c>
      <c r="H41" s="56">
        <v>105</v>
      </c>
      <c r="I41" s="56">
        <v>100</v>
      </c>
      <c r="J41" s="57">
        <f t="shared" si="4"/>
        <v>205</v>
      </c>
      <c r="K41" s="56">
        <v>158</v>
      </c>
      <c r="L41" s="56">
        <v>120</v>
      </c>
      <c r="M41" s="57">
        <f t="shared" si="5"/>
        <v>278</v>
      </c>
      <c r="N41" s="32">
        <f t="shared" si="12"/>
        <v>0.1602511585279893</v>
      </c>
      <c r="O41" s="32">
        <f t="shared" si="0"/>
        <v>0.15427220262734201</v>
      </c>
      <c r="P41" s="33">
        <f t="shared" si="13"/>
        <v>0.1575390199791194</v>
      </c>
      <c r="Q41" s="41"/>
      <c r="R41" s="58">
        <f t="shared" si="9"/>
        <v>37.694972133747264</v>
      </c>
      <c r="S41" s="58">
        <f t="shared" si="10"/>
        <v>36.015546940637662</v>
      </c>
      <c r="T41" s="58">
        <f t="shared" si="11"/>
        <v>36.930016559245992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8274.8793058111005</v>
      </c>
      <c r="F42" s="56">
        <v>3879.5423336263621</v>
      </c>
      <c r="G42" s="57">
        <f t="shared" si="3"/>
        <v>12154.421639437463</v>
      </c>
      <c r="H42" s="56">
        <v>0</v>
      </c>
      <c r="I42" s="56">
        <v>0</v>
      </c>
      <c r="J42" s="57">
        <f t="shared" si="4"/>
        <v>0</v>
      </c>
      <c r="K42" s="56">
        <v>160</v>
      </c>
      <c r="L42" s="56">
        <v>120</v>
      </c>
      <c r="M42" s="57">
        <f t="shared" si="5"/>
        <v>280</v>
      </c>
      <c r="N42" s="32">
        <f t="shared" si="12"/>
        <v>0.20854030508596524</v>
      </c>
      <c r="O42" s="32">
        <f t="shared" si="0"/>
        <v>0.1303609655116385</v>
      </c>
      <c r="P42" s="33">
        <f t="shared" si="13"/>
        <v>0.17503487383982522</v>
      </c>
      <c r="Q42" s="41"/>
      <c r="R42" s="58">
        <f t="shared" si="9"/>
        <v>51.717995661319378</v>
      </c>
      <c r="S42" s="58">
        <f t="shared" si="10"/>
        <v>32.329519446886351</v>
      </c>
      <c r="T42" s="58">
        <f t="shared" si="11"/>
        <v>43.408648712276658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7095.0956952228826</v>
      </c>
      <c r="F43" s="56">
        <v>3563.267442696012</v>
      </c>
      <c r="G43" s="57">
        <f t="shared" si="3"/>
        <v>10658.363137918896</v>
      </c>
      <c r="H43" s="56">
        <v>0</v>
      </c>
      <c r="I43" s="56">
        <v>0</v>
      </c>
      <c r="J43" s="57">
        <f t="shared" si="4"/>
        <v>0</v>
      </c>
      <c r="K43" s="56">
        <v>160</v>
      </c>
      <c r="L43" s="56">
        <v>120</v>
      </c>
      <c r="M43" s="57">
        <f t="shared" si="5"/>
        <v>280</v>
      </c>
      <c r="N43" s="32">
        <f t="shared" si="12"/>
        <v>0.17880785522235088</v>
      </c>
      <c r="O43" s="32">
        <f t="shared" si="0"/>
        <v>0.11973344901532298</v>
      </c>
      <c r="P43" s="33">
        <f t="shared" si="13"/>
        <v>0.15349025256219609</v>
      </c>
      <c r="Q43" s="41"/>
      <c r="R43" s="58">
        <f t="shared" si="9"/>
        <v>44.344348095143019</v>
      </c>
      <c r="S43" s="58">
        <f t="shared" si="10"/>
        <v>29.693895355800102</v>
      </c>
      <c r="T43" s="58">
        <f t="shared" si="11"/>
        <v>38.065582635424626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6723.4064912898011</v>
      </c>
      <c r="F44" s="56">
        <v>3478.7864291440319</v>
      </c>
      <c r="G44" s="57">
        <f t="shared" si="3"/>
        <v>10202.192920433834</v>
      </c>
      <c r="H44" s="56">
        <v>0</v>
      </c>
      <c r="I44" s="56">
        <v>0</v>
      </c>
      <c r="J44" s="57">
        <f t="shared" si="4"/>
        <v>0</v>
      </c>
      <c r="K44" s="56">
        <v>160</v>
      </c>
      <c r="L44" s="56">
        <v>120</v>
      </c>
      <c r="M44" s="57">
        <f t="shared" si="5"/>
        <v>280</v>
      </c>
      <c r="N44" s="32">
        <f t="shared" si="12"/>
        <v>0.1694406877845212</v>
      </c>
      <c r="O44" s="32">
        <f t="shared" si="0"/>
        <v>0.11689470528037742</v>
      </c>
      <c r="P44" s="33">
        <f t="shared" si="13"/>
        <v>0.14692098099703102</v>
      </c>
      <c r="Q44" s="41"/>
      <c r="R44" s="58">
        <f t="shared" si="9"/>
        <v>42.021290570561256</v>
      </c>
      <c r="S44" s="58">
        <f t="shared" si="10"/>
        <v>28.989886909533599</v>
      </c>
      <c r="T44" s="58">
        <f t="shared" si="11"/>
        <v>36.436403287263694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6525.9535558579601</v>
      </c>
      <c r="F45" s="56">
        <v>3409.1550848175102</v>
      </c>
      <c r="G45" s="57">
        <f t="shared" si="3"/>
        <v>9935.1086406754694</v>
      </c>
      <c r="H45" s="56">
        <v>0</v>
      </c>
      <c r="I45" s="56">
        <v>0</v>
      </c>
      <c r="J45" s="57">
        <f t="shared" si="4"/>
        <v>0</v>
      </c>
      <c r="K45" s="56">
        <v>160</v>
      </c>
      <c r="L45" s="56">
        <v>120</v>
      </c>
      <c r="M45" s="57">
        <f t="shared" si="5"/>
        <v>280</v>
      </c>
      <c r="N45" s="32">
        <f t="shared" si="12"/>
        <v>0.16446455533916229</v>
      </c>
      <c r="O45" s="32">
        <f t="shared" si="0"/>
        <v>0.11455494236617977</v>
      </c>
      <c r="P45" s="33">
        <f t="shared" si="13"/>
        <v>0.14307472120788406</v>
      </c>
      <c r="Q45" s="41"/>
      <c r="R45" s="58">
        <f t="shared" si="9"/>
        <v>40.787209724112252</v>
      </c>
      <c r="S45" s="58">
        <f t="shared" si="10"/>
        <v>28.409625706812584</v>
      </c>
      <c r="T45" s="58">
        <f t="shared" si="11"/>
        <v>35.482530859555247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6445.6437250019244</v>
      </c>
      <c r="F46" s="56">
        <v>3362.1987192249967</v>
      </c>
      <c r="G46" s="57">
        <f t="shared" si="3"/>
        <v>9807.8424442269206</v>
      </c>
      <c r="H46" s="56">
        <v>0</v>
      </c>
      <c r="I46" s="56">
        <v>0</v>
      </c>
      <c r="J46" s="57">
        <f t="shared" si="4"/>
        <v>0</v>
      </c>
      <c r="K46" s="56">
        <v>163</v>
      </c>
      <c r="L46" s="56">
        <v>132</v>
      </c>
      <c r="M46" s="57">
        <f t="shared" si="5"/>
        <v>295</v>
      </c>
      <c r="N46" s="32">
        <f t="shared" si="12"/>
        <v>0.15945091344255702</v>
      </c>
      <c r="O46" s="32">
        <f t="shared" si="0"/>
        <v>0.10270646136439995</v>
      </c>
      <c r="P46" s="33">
        <f t="shared" si="13"/>
        <v>0.13406017556351724</v>
      </c>
      <c r="Q46" s="41"/>
      <c r="R46" s="58">
        <f t="shared" si="9"/>
        <v>39.543826533754135</v>
      </c>
      <c r="S46" s="58">
        <f t="shared" si="10"/>
        <v>25.471202418371188</v>
      </c>
      <c r="T46" s="58">
        <f t="shared" si="11"/>
        <v>33.246923539752274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6338.0188456332871</v>
      </c>
      <c r="F47" s="56">
        <v>3380.579725063405</v>
      </c>
      <c r="G47" s="57">
        <f t="shared" si="3"/>
        <v>9718.5985706966931</v>
      </c>
      <c r="H47" s="56">
        <v>0</v>
      </c>
      <c r="I47" s="56">
        <v>0</v>
      </c>
      <c r="J47" s="57">
        <f t="shared" si="4"/>
        <v>0</v>
      </c>
      <c r="K47" s="56">
        <v>163</v>
      </c>
      <c r="L47" s="56">
        <v>118</v>
      </c>
      <c r="M47" s="57">
        <f t="shared" si="5"/>
        <v>281</v>
      </c>
      <c r="N47" s="32">
        <f t="shared" si="12"/>
        <v>0.15678851290404924</v>
      </c>
      <c r="O47" s="32">
        <f t="shared" si="0"/>
        <v>0.11552008355192062</v>
      </c>
      <c r="P47" s="33">
        <f t="shared" si="13"/>
        <v>0.13945870983091341</v>
      </c>
      <c r="Q47" s="41"/>
      <c r="R47" s="58">
        <f t="shared" si="9"/>
        <v>38.883551200204217</v>
      </c>
      <c r="S47" s="58">
        <f t="shared" si="10"/>
        <v>28.648980720876313</v>
      </c>
      <c r="T47" s="58">
        <f t="shared" si="11"/>
        <v>34.585760038066525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5915.2075809410726</v>
      </c>
      <c r="F48" s="56">
        <v>2789.8145830261847</v>
      </c>
      <c r="G48" s="57">
        <f t="shared" si="3"/>
        <v>8705.0221639672563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100</v>
      </c>
      <c r="M48" s="57">
        <f t="shared" ref="M48:M58" si="15">+K48+L48</f>
        <v>270</v>
      </c>
      <c r="N48" s="32">
        <f t="shared" ref="N48" si="16">+E48/(H48*216+K48*248)</f>
        <v>0.14030378512668579</v>
      </c>
      <c r="O48" s="32">
        <f t="shared" ref="O48" si="17">+F48/(I48*216+L48*248)</f>
        <v>0.11249252350912035</v>
      </c>
      <c r="P48" s="33">
        <f t="shared" ref="P48" si="18">+G48/(J48*216+M48*248)</f>
        <v>0.13000331786092079</v>
      </c>
      <c r="Q48" s="41"/>
      <c r="R48" s="58">
        <f t="shared" ref="R48" si="19">+E48/(H48+K48)</f>
        <v>34.795338711418076</v>
      </c>
      <c r="S48" s="58">
        <f t="shared" ref="S48" si="20">+F48/(I48+L48)</f>
        <v>27.898145830261846</v>
      </c>
      <c r="T48" s="58">
        <f t="shared" ref="T48" si="21">+G48/(J48+M48)</f>
        <v>32.24082282950836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5520.9674352967877</v>
      </c>
      <c r="F49" s="56">
        <v>2781.8517361353156</v>
      </c>
      <c r="G49" s="57">
        <f t="shared" si="3"/>
        <v>8302.8191714321038</v>
      </c>
      <c r="H49" s="56">
        <v>0</v>
      </c>
      <c r="I49" s="56">
        <v>0</v>
      </c>
      <c r="J49" s="57">
        <f t="shared" si="14"/>
        <v>0</v>
      </c>
      <c r="K49" s="56">
        <v>171</v>
      </c>
      <c r="L49" s="56">
        <v>100</v>
      </c>
      <c r="M49" s="57">
        <f t="shared" si="15"/>
        <v>271</v>
      </c>
      <c r="N49" s="32">
        <f t="shared" si="12"/>
        <v>0.13018693254331229</v>
      </c>
      <c r="O49" s="32">
        <f t="shared" si="0"/>
        <v>0.11217144097319821</v>
      </c>
      <c r="P49" s="33">
        <f t="shared" si="13"/>
        <v>0.12353914967611153</v>
      </c>
      <c r="Q49" s="41"/>
      <c r="R49" s="58">
        <f t="shared" si="9"/>
        <v>32.28635927074145</v>
      </c>
      <c r="S49" s="58">
        <f t="shared" si="10"/>
        <v>27.818517361353155</v>
      </c>
      <c r="T49" s="58">
        <f t="shared" si="11"/>
        <v>30.637709119675659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5654.6951401544857</v>
      </c>
      <c r="F50" s="56">
        <v>2559.8135444221934</v>
      </c>
      <c r="G50" s="57">
        <f t="shared" si="3"/>
        <v>8214.5086845766782</v>
      </c>
      <c r="H50" s="56">
        <v>0</v>
      </c>
      <c r="I50" s="56">
        <v>0</v>
      </c>
      <c r="J50" s="57">
        <f t="shared" si="14"/>
        <v>0</v>
      </c>
      <c r="K50" s="56">
        <v>157</v>
      </c>
      <c r="L50" s="56">
        <v>100</v>
      </c>
      <c r="M50" s="57">
        <f t="shared" si="15"/>
        <v>257</v>
      </c>
      <c r="N50" s="32">
        <f t="shared" si="12"/>
        <v>0.14523051007177126</v>
      </c>
      <c r="O50" s="32">
        <f t="shared" si="0"/>
        <v>0.10321828808154006</v>
      </c>
      <c r="P50" s="33">
        <f t="shared" si="13"/>
        <v>0.12888334198218712</v>
      </c>
      <c r="Q50" s="41"/>
      <c r="R50" s="58">
        <f t="shared" si="9"/>
        <v>36.017166497799273</v>
      </c>
      <c r="S50" s="58">
        <f t="shared" si="10"/>
        <v>25.598135444221935</v>
      </c>
      <c r="T50" s="58">
        <f t="shared" si="11"/>
        <v>31.963068811582406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5283.6435239323728</v>
      </c>
      <c r="F51" s="56">
        <v>2342.3669851190684</v>
      </c>
      <c r="G51" s="57">
        <f t="shared" si="3"/>
        <v>7626.0105090514407</v>
      </c>
      <c r="H51" s="56">
        <v>0</v>
      </c>
      <c r="I51" s="56">
        <v>0</v>
      </c>
      <c r="J51" s="57">
        <f t="shared" si="14"/>
        <v>0</v>
      </c>
      <c r="K51" s="56">
        <v>157</v>
      </c>
      <c r="L51" s="56">
        <v>100</v>
      </c>
      <c r="M51" s="57">
        <f t="shared" si="15"/>
        <v>257</v>
      </c>
      <c r="N51" s="32">
        <f t="shared" si="12"/>
        <v>0.13570072744843775</v>
      </c>
      <c r="O51" s="32">
        <f t="shared" si="0"/>
        <v>9.4450281658026949E-2</v>
      </c>
      <c r="P51" s="33">
        <f t="shared" si="13"/>
        <v>0.1196499703315464</v>
      </c>
      <c r="Q51" s="41"/>
      <c r="R51" s="58">
        <f t="shared" si="9"/>
        <v>33.653780407212565</v>
      </c>
      <c r="S51" s="58">
        <f t="shared" si="10"/>
        <v>23.423669851190684</v>
      </c>
      <c r="T51" s="58">
        <f t="shared" si="11"/>
        <v>29.673192642223505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5225.8246846441225</v>
      </c>
      <c r="F52" s="56">
        <v>2352.2340588751922</v>
      </c>
      <c r="G52" s="57">
        <f t="shared" si="3"/>
        <v>7578.0587435193147</v>
      </c>
      <c r="H52" s="56">
        <v>0</v>
      </c>
      <c r="I52" s="56">
        <v>0</v>
      </c>
      <c r="J52" s="57">
        <f t="shared" si="14"/>
        <v>0</v>
      </c>
      <c r="K52" s="56">
        <v>157</v>
      </c>
      <c r="L52" s="56">
        <v>100</v>
      </c>
      <c r="M52" s="57">
        <f t="shared" si="15"/>
        <v>257</v>
      </c>
      <c r="N52" s="32">
        <f t="shared" si="12"/>
        <v>0.13421575623187082</v>
      </c>
      <c r="O52" s="32">
        <f t="shared" si="0"/>
        <v>9.4848147535290014E-2</v>
      </c>
      <c r="P52" s="33">
        <f t="shared" si="13"/>
        <v>0.11889762055226739</v>
      </c>
      <c r="Q52" s="41"/>
      <c r="R52" s="58">
        <f t="shared" si="9"/>
        <v>33.285507545503968</v>
      </c>
      <c r="S52" s="58">
        <f t="shared" si="10"/>
        <v>23.522340588751923</v>
      </c>
      <c r="T52" s="58">
        <f t="shared" si="11"/>
        <v>29.486609896962314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5148.8591153661982</v>
      </c>
      <c r="F53" s="56">
        <v>2338.5459587604987</v>
      </c>
      <c r="G53" s="57">
        <f t="shared" si="3"/>
        <v>7487.4050741266965</v>
      </c>
      <c r="H53" s="56">
        <v>0</v>
      </c>
      <c r="I53" s="56">
        <v>0</v>
      </c>
      <c r="J53" s="57">
        <f t="shared" si="14"/>
        <v>0</v>
      </c>
      <c r="K53" s="56">
        <v>157</v>
      </c>
      <c r="L53" s="56">
        <v>84</v>
      </c>
      <c r="M53" s="57">
        <f t="shared" si="15"/>
        <v>241</v>
      </c>
      <c r="N53" s="32">
        <f t="shared" si="12"/>
        <v>0.13223903624836136</v>
      </c>
      <c r="O53" s="32">
        <f t="shared" si="0"/>
        <v>0.11225739049349552</v>
      </c>
      <c r="P53" s="33">
        <f t="shared" si="13"/>
        <v>0.12527447922176912</v>
      </c>
      <c r="Q53" s="41"/>
      <c r="R53" s="58">
        <f t="shared" si="9"/>
        <v>32.795280989593621</v>
      </c>
      <c r="S53" s="58">
        <f t="shared" si="10"/>
        <v>27.83983284238689</v>
      </c>
      <c r="T53" s="58">
        <f t="shared" si="11"/>
        <v>31.06807084699874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4956.4674798471724</v>
      </c>
      <c r="F54" s="56">
        <v>2219.9233634766374</v>
      </c>
      <c r="G54" s="57">
        <f t="shared" si="3"/>
        <v>7176.3908433238103</v>
      </c>
      <c r="H54" s="56">
        <v>0</v>
      </c>
      <c r="I54" s="56">
        <v>0</v>
      </c>
      <c r="J54" s="57">
        <f t="shared" si="14"/>
        <v>0</v>
      </c>
      <c r="K54" s="56">
        <v>163</v>
      </c>
      <c r="L54" s="56">
        <v>85</v>
      </c>
      <c r="M54" s="57">
        <f t="shared" si="15"/>
        <v>248</v>
      </c>
      <c r="N54" s="32">
        <f t="shared" si="12"/>
        <v>0.12261199979831715</v>
      </c>
      <c r="O54" s="32">
        <f t="shared" si="0"/>
        <v>0.10530945747042872</v>
      </c>
      <c r="P54" s="33">
        <f t="shared" si="13"/>
        <v>0.11668169295206507</v>
      </c>
      <c r="Q54" s="41"/>
      <c r="R54" s="58">
        <f t="shared" si="9"/>
        <v>30.407775949982653</v>
      </c>
      <c r="S54" s="58">
        <f t="shared" si="10"/>
        <v>26.116745452666322</v>
      </c>
      <c r="T54" s="58">
        <f t="shared" si="11"/>
        <v>28.937059852112139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3748.1642644245007</v>
      </c>
      <c r="F55" s="56">
        <v>1722.9650078205004</v>
      </c>
      <c r="G55" s="57">
        <f t="shared" si="3"/>
        <v>5471.1292722450016</v>
      </c>
      <c r="H55" s="56">
        <v>0</v>
      </c>
      <c r="I55" s="56">
        <v>0</v>
      </c>
      <c r="J55" s="57">
        <f t="shared" si="14"/>
        <v>0</v>
      </c>
      <c r="K55" s="56">
        <v>163</v>
      </c>
      <c r="L55" s="56">
        <v>75</v>
      </c>
      <c r="M55" s="57">
        <f t="shared" si="15"/>
        <v>238</v>
      </c>
      <c r="N55" s="32">
        <f t="shared" si="12"/>
        <v>9.2721261241453121E-2</v>
      </c>
      <c r="O55" s="32">
        <f t="shared" si="0"/>
        <v>9.2632527302177442E-2</v>
      </c>
      <c r="P55" s="33">
        <f t="shared" si="13"/>
        <v>9.2693298865630963E-2</v>
      </c>
      <c r="Q55" s="41"/>
      <c r="R55" s="58">
        <f t="shared" si="9"/>
        <v>22.994872787880372</v>
      </c>
      <c r="S55" s="58">
        <f t="shared" si="10"/>
        <v>22.972866770940005</v>
      </c>
      <c r="T55" s="58">
        <f t="shared" si="11"/>
        <v>22.987938118676478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3568.6783315950038</v>
      </c>
      <c r="F56" s="56">
        <v>1697.9801131611273</v>
      </c>
      <c r="G56" s="57">
        <f t="shared" si="3"/>
        <v>5266.6584447561308</v>
      </c>
      <c r="H56" s="56">
        <v>0</v>
      </c>
      <c r="I56" s="56">
        <v>0</v>
      </c>
      <c r="J56" s="57">
        <f t="shared" si="14"/>
        <v>0</v>
      </c>
      <c r="K56" s="56">
        <v>163</v>
      </c>
      <c r="L56" s="56">
        <v>80</v>
      </c>
      <c r="M56" s="57">
        <f t="shared" si="15"/>
        <v>243</v>
      </c>
      <c r="N56" s="32">
        <f t="shared" si="12"/>
        <v>8.8281177805140609E-2</v>
      </c>
      <c r="O56" s="32">
        <f t="shared" si="0"/>
        <v>8.5583675058524558E-2</v>
      </c>
      <c r="P56" s="33">
        <f t="shared" si="13"/>
        <v>8.7393111057283465E-2</v>
      </c>
      <c r="Q56" s="41"/>
      <c r="R56" s="58">
        <f t="shared" si="9"/>
        <v>21.893732095674871</v>
      </c>
      <c r="S56" s="58">
        <f t="shared" si="10"/>
        <v>21.224751414514092</v>
      </c>
      <c r="T56" s="58">
        <f t="shared" si="11"/>
        <v>21.6734915422063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2574.8548773041521</v>
      </c>
      <c r="F57" s="56">
        <v>1415.5683692957869</v>
      </c>
      <c r="G57" s="57">
        <f t="shared" si="3"/>
        <v>3990.4232465999389</v>
      </c>
      <c r="H57" s="56">
        <v>0</v>
      </c>
      <c r="I57" s="56">
        <v>0</v>
      </c>
      <c r="J57" s="57">
        <f t="shared" si="14"/>
        <v>0</v>
      </c>
      <c r="K57" s="56">
        <v>159</v>
      </c>
      <c r="L57" s="56">
        <v>80</v>
      </c>
      <c r="M57" s="57">
        <f t="shared" si="15"/>
        <v>239</v>
      </c>
      <c r="N57" s="32">
        <f t="shared" si="12"/>
        <v>6.5298612226216066E-2</v>
      </c>
      <c r="O57" s="32">
        <f t="shared" si="0"/>
        <v>7.1349212162086034E-2</v>
      </c>
      <c r="P57" s="33">
        <f t="shared" si="13"/>
        <v>6.7323917644080494E-2</v>
      </c>
      <c r="Q57" s="41"/>
      <c r="R57" s="58">
        <f t="shared" si="9"/>
        <v>16.194055832101586</v>
      </c>
      <c r="S57" s="58">
        <f t="shared" si="10"/>
        <v>17.694604616197335</v>
      </c>
      <c r="T57" s="58">
        <f t="shared" si="11"/>
        <v>16.696331575731961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2437.5451522805042</v>
      </c>
      <c r="F58" s="61">
        <v>1382.0000000000005</v>
      </c>
      <c r="G58" s="62">
        <f t="shared" si="3"/>
        <v>3819.5451522805047</v>
      </c>
      <c r="H58" s="56">
        <v>0</v>
      </c>
      <c r="I58" s="56">
        <v>0</v>
      </c>
      <c r="J58" s="57">
        <f t="shared" si="14"/>
        <v>0</v>
      </c>
      <c r="K58" s="56">
        <v>157</v>
      </c>
      <c r="L58" s="56">
        <v>80</v>
      </c>
      <c r="M58" s="57">
        <f t="shared" si="15"/>
        <v>237</v>
      </c>
      <c r="N58" s="34">
        <f t="shared" si="12"/>
        <v>6.2603892343345596E-2</v>
      </c>
      <c r="O58" s="34">
        <f t="shared" si="0"/>
        <v>6.9657258064516156E-2</v>
      </c>
      <c r="P58" s="35">
        <f t="shared" si="13"/>
        <v>6.4984775287200633E-2</v>
      </c>
      <c r="Q58" s="41"/>
      <c r="R58" s="58">
        <f t="shared" si="9"/>
        <v>15.525765301149708</v>
      </c>
      <c r="S58" s="58">
        <f t="shared" si="10"/>
        <v>17.275000000000006</v>
      </c>
      <c r="T58" s="58">
        <f t="shared" si="11"/>
        <v>16.116224271225757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9535.7213585263326</v>
      </c>
      <c r="F59" s="64">
        <v>4569.2825876971019</v>
      </c>
      <c r="G59" s="65">
        <f t="shared" si="3"/>
        <v>14105.003946223434</v>
      </c>
      <c r="H59" s="66">
        <v>117</v>
      </c>
      <c r="I59" s="64">
        <v>96</v>
      </c>
      <c r="J59" s="65">
        <f t="shared" si="4"/>
        <v>213</v>
      </c>
      <c r="K59" s="66">
        <v>78</v>
      </c>
      <c r="L59" s="64">
        <v>98</v>
      </c>
      <c r="M59" s="65">
        <f t="shared" si="5"/>
        <v>176</v>
      </c>
      <c r="N59" s="30">
        <f t="shared" si="12"/>
        <v>0.2137287376395538</v>
      </c>
      <c r="O59" s="30">
        <f t="shared" si="0"/>
        <v>0.10144943578368343</v>
      </c>
      <c r="P59" s="31">
        <f t="shared" si="13"/>
        <v>0.15732359179779865</v>
      </c>
      <c r="Q59" s="41"/>
      <c r="R59" s="58">
        <f t="shared" si="9"/>
        <v>48.901135171929909</v>
      </c>
      <c r="S59" s="58">
        <f t="shared" si="10"/>
        <v>23.553003029366504</v>
      </c>
      <c r="T59" s="58">
        <f t="shared" si="11"/>
        <v>36.259650247361016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9206.3986304328082</v>
      </c>
      <c r="F60" s="56">
        <v>4618.083192944734</v>
      </c>
      <c r="G60" s="57">
        <f t="shared" si="3"/>
        <v>13824.481823377542</v>
      </c>
      <c r="H60" s="55">
        <v>103</v>
      </c>
      <c r="I60" s="56">
        <v>96</v>
      </c>
      <c r="J60" s="57">
        <f t="shared" ref="J60:J84" si="22">+H60+I60</f>
        <v>199</v>
      </c>
      <c r="K60" s="55">
        <v>103</v>
      </c>
      <c r="L60" s="56">
        <v>98</v>
      </c>
      <c r="M60" s="57">
        <f t="shared" ref="M60:M84" si="23">+K60+L60</f>
        <v>201</v>
      </c>
      <c r="N60" s="32">
        <f t="shared" si="12"/>
        <v>0.19263472192904268</v>
      </c>
      <c r="O60" s="32">
        <f t="shared" si="0"/>
        <v>0.10253293057159711</v>
      </c>
      <c r="P60" s="33">
        <f t="shared" si="13"/>
        <v>0.14891935780094734</v>
      </c>
      <c r="Q60" s="41"/>
      <c r="R60" s="58">
        <f t="shared" si="9"/>
        <v>44.691255487537902</v>
      </c>
      <c r="S60" s="58">
        <f t="shared" si="10"/>
        <v>23.804552540952237</v>
      </c>
      <c r="T60" s="58">
        <f t="shared" si="11"/>
        <v>34.561204558443855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8700.7851315813441</v>
      </c>
      <c r="F61" s="56">
        <v>4486.8985784317219</v>
      </c>
      <c r="G61" s="57">
        <f t="shared" si="3"/>
        <v>13187.683710013065</v>
      </c>
      <c r="H61" s="55">
        <v>103</v>
      </c>
      <c r="I61" s="56">
        <v>96</v>
      </c>
      <c r="J61" s="57">
        <f t="shared" si="22"/>
        <v>199</v>
      </c>
      <c r="K61" s="55">
        <v>103</v>
      </c>
      <c r="L61" s="56">
        <v>97</v>
      </c>
      <c r="M61" s="57">
        <f t="shared" si="23"/>
        <v>200</v>
      </c>
      <c r="N61" s="32">
        <f t="shared" si="12"/>
        <v>0.18205526304781855</v>
      </c>
      <c r="O61" s="32">
        <f t="shared" si="0"/>
        <v>0.10017187396034385</v>
      </c>
      <c r="P61" s="33">
        <f t="shared" si="13"/>
        <v>0.14244020251893486</v>
      </c>
      <c r="Q61" s="41"/>
      <c r="R61" s="58">
        <f t="shared" si="9"/>
        <v>42.236821027093903</v>
      </c>
      <c r="S61" s="58">
        <f t="shared" si="10"/>
        <v>23.248179162858662</v>
      </c>
      <c r="T61" s="58">
        <f t="shared" si="11"/>
        <v>33.051838872213196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8322.70604644581</v>
      </c>
      <c r="F62" s="56">
        <v>4460.6325671331397</v>
      </c>
      <c r="G62" s="57">
        <f t="shared" si="3"/>
        <v>12783.33861357895</v>
      </c>
      <c r="H62" s="55">
        <v>103</v>
      </c>
      <c r="I62" s="56">
        <v>96</v>
      </c>
      <c r="J62" s="57">
        <f t="shared" si="22"/>
        <v>199</v>
      </c>
      <c r="K62" s="55">
        <v>103</v>
      </c>
      <c r="L62" s="56">
        <v>97</v>
      </c>
      <c r="M62" s="57">
        <f t="shared" si="23"/>
        <v>200</v>
      </c>
      <c r="N62" s="32">
        <f t="shared" si="12"/>
        <v>0.17414433475154439</v>
      </c>
      <c r="O62" s="32">
        <f t="shared" si="0"/>
        <v>9.9585474351070277E-2</v>
      </c>
      <c r="P62" s="33">
        <f t="shared" si="13"/>
        <v>0.13807287018900619</v>
      </c>
      <c r="Q62" s="41"/>
      <c r="R62" s="58">
        <f t="shared" si="9"/>
        <v>40.401485662358304</v>
      </c>
      <c r="S62" s="58">
        <f t="shared" si="10"/>
        <v>23.11208584006808</v>
      </c>
      <c r="T62" s="58">
        <f t="shared" si="11"/>
        <v>32.038442640548745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8030.8945548004867</v>
      </c>
      <c r="F63" s="56">
        <v>4403.9080543817954</v>
      </c>
      <c r="G63" s="57">
        <f t="shared" si="3"/>
        <v>12434.802609182283</v>
      </c>
      <c r="H63" s="55">
        <v>103</v>
      </c>
      <c r="I63" s="56">
        <v>96</v>
      </c>
      <c r="J63" s="57">
        <f t="shared" si="22"/>
        <v>199</v>
      </c>
      <c r="K63" s="55">
        <v>103</v>
      </c>
      <c r="L63" s="56">
        <v>97</v>
      </c>
      <c r="M63" s="57">
        <f t="shared" si="23"/>
        <v>200</v>
      </c>
      <c r="N63" s="32">
        <f t="shared" si="12"/>
        <v>0.16803846992803162</v>
      </c>
      <c r="O63" s="32">
        <f t="shared" si="0"/>
        <v>9.8319076048888093E-2</v>
      </c>
      <c r="P63" s="33">
        <f t="shared" si="13"/>
        <v>0.13430833199237754</v>
      </c>
      <c r="Q63" s="41"/>
      <c r="R63" s="58">
        <f t="shared" si="9"/>
        <v>38.984925023303333</v>
      </c>
      <c r="S63" s="58">
        <f t="shared" si="10"/>
        <v>22.818176447574068</v>
      </c>
      <c r="T63" s="58">
        <f t="shared" si="11"/>
        <v>31.16491882000572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7468.8362313361222</v>
      </c>
      <c r="F64" s="56">
        <v>4326.585205532896</v>
      </c>
      <c r="G64" s="57">
        <f t="shared" si="3"/>
        <v>11795.421436869019</v>
      </c>
      <c r="H64" s="55">
        <v>103</v>
      </c>
      <c r="I64" s="56">
        <v>92</v>
      </c>
      <c r="J64" s="57">
        <f t="shared" si="22"/>
        <v>195</v>
      </c>
      <c r="K64" s="55">
        <v>105</v>
      </c>
      <c r="L64" s="56">
        <v>94</v>
      </c>
      <c r="M64" s="57">
        <f t="shared" si="23"/>
        <v>199</v>
      </c>
      <c r="N64" s="3">
        <f t="shared" si="12"/>
        <v>0.15467271850845182</v>
      </c>
      <c r="O64" s="3">
        <f t="shared" si="0"/>
        <v>0.10018954255124342</v>
      </c>
      <c r="P64" s="4">
        <f t="shared" si="13"/>
        <v>0.12895117015992894</v>
      </c>
      <c r="Q64" s="41"/>
      <c r="R64" s="58">
        <f t="shared" si="9"/>
        <v>35.907866496808282</v>
      </c>
      <c r="S64" s="58">
        <f t="shared" si="10"/>
        <v>23.261210782434926</v>
      </c>
      <c r="T64" s="58">
        <f t="shared" si="11"/>
        <v>29.937617860073651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5978.1449473517041</v>
      </c>
      <c r="F65" s="56">
        <v>3951.4687704955168</v>
      </c>
      <c r="G65" s="57">
        <f t="shared" si="3"/>
        <v>9929.61371784722</v>
      </c>
      <c r="H65" s="55">
        <v>99</v>
      </c>
      <c r="I65" s="56">
        <v>98</v>
      </c>
      <c r="J65" s="57">
        <f t="shared" si="22"/>
        <v>197</v>
      </c>
      <c r="K65" s="55">
        <v>107</v>
      </c>
      <c r="L65" s="56">
        <v>94</v>
      </c>
      <c r="M65" s="57">
        <f t="shared" si="23"/>
        <v>201</v>
      </c>
      <c r="N65" s="3">
        <f t="shared" si="12"/>
        <v>0.1247526074155197</v>
      </c>
      <c r="O65" s="3">
        <f t="shared" si="0"/>
        <v>8.8836977753945973E-2</v>
      </c>
      <c r="P65" s="4">
        <f t="shared" si="13"/>
        <v>0.10746335192475347</v>
      </c>
      <c r="Q65" s="41"/>
      <c r="R65" s="58">
        <f t="shared" si="9"/>
        <v>29.02012110364905</v>
      </c>
      <c r="S65" s="58">
        <f t="shared" si="10"/>
        <v>20.580566512997482</v>
      </c>
      <c r="T65" s="58">
        <f t="shared" si="11"/>
        <v>24.94877818554578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2684.0815240282636</v>
      </c>
      <c r="F66" s="56">
        <v>1590.6625634030888</v>
      </c>
      <c r="G66" s="57">
        <f t="shared" si="3"/>
        <v>4274.7440874313525</v>
      </c>
      <c r="H66" s="55">
        <v>35</v>
      </c>
      <c r="I66" s="56">
        <v>34</v>
      </c>
      <c r="J66" s="57">
        <f t="shared" si="22"/>
        <v>69</v>
      </c>
      <c r="K66" s="55">
        <v>69</v>
      </c>
      <c r="L66" s="56">
        <v>56</v>
      </c>
      <c r="M66" s="57">
        <f t="shared" si="23"/>
        <v>125</v>
      </c>
      <c r="N66" s="3">
        <f t="shared" si="12"/>
        <v>0.10879059354848669</v>
      </c>
      <c r="O66" s="3">
        <f t="shared" si="0"/>
        <v>7.4918168962089721E-2</v>
      </c>
      <c r="P66" s="4">
        <f t="shared" si="13"/>
        <v>9.3123564121456795E-2</v>
      </c>
      <c r="Q66" s="41"/>
      <c r="R66" s="58">
        <f t="shared" si="9"/>
        <v>25.808476192579459</v>
      </c>
      <c r="S66" s="58">
        <f t="shared" si="10"/>
        <v>17.674028482256542</v>
      </c>
      <c r="T66" s="58">
        <f t="shared" si="11"/>
        <v>22.034763337275013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2619.0849737887206</v>
      </c>
      <c r="F67" s="56">
        <v>1234.0865046035894</v>
      </c>
      <c r="G67" s="57">
        <f t="shared" si="3"/>
        <v>3853.1714783923098</v>
      </c>
      <c r="H67" s="55">
        <v>35</v>
      </c>
      <c r="I67" s="56">
        <v>34</v>
      </c>
      <c r="J67" s="57">
        <f t="shared" si="22"/>
        <v>69</v>
      </c>
      <c r="K67" s="55">
        <v>69</v>
      </c>
      <c r="L67" s="56">
        <v>55</v>
      </c>
      <c r="M67" s="57">
        <f t="shared" si="23"/>
        <v>124</v>
      </c>
      <c r="N67" s="3">
        <f t="shared" si="12"/>
        <v>0.10615616787405645</v>
      </c>
      <c r="O67" s="3">
        <f t="shared" si="0"/>
        <v>5.8810832281909524E-2</v>
      </c>
      <c r="P67" s="4">
        <f t="shared" si="13"/>
        <v>8.4395730646405945E-2</v>
      </c>
      <c r="Q67" s="41"/>
      <c r="R67" s="58">
        <f t="shared" si="9"/>
        <v>25.183509363353082</v>
      </c>
      <c r="S67" s="58">
        <f t="shared" si="10"/>
        <v>13.866140501163926</v>
      </c>
      <c r="T67" s="58">
        <f t="shared" si="11"/>
        <v>19.964619059027513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2579.5020305920284</v>
      </c>
      <c r="F68" s="56">
        <v>1064.6016852236946</v>
      </c>
      <c r="G68" s="57">
        <f t="shared" si="3"/>
        <v>3644.1037158157233</v>
      </c>
      <c r="H68" s="55">
        <v>37</v>
      </c>
      <c r="I68" s="56">
        <v>30</v>
      </c>
      <c r="J68" s="57">
        <f t="shared" si="22"/>
        <v>67</v>
      </c>
      <c r="K68" s="55">
        <v>69</v>
      </c>
      <c r="L68" s="56">
        <v>25</v>
      </c>
      <c r="M68" s="57">
        <f t="shared" si="23"/>
        <v>94</v>
      </c>
      <c r="N68" s="3">
        <f t="shared" si="12"/>
        <v>0.10275263028170922</v>
      </c>
      <c r="O68" s="3">
        <f t="shared" si="0"/>
        <v>8.3959123440354472E-2</v>
      </c>
      <c r="P68" s="4">
        <f t="shared" si="13"/>
        <v>9.6445683776617705E-2</v>
      </c>
      <c r="Q68" s="41"/>
      <c r="R68" s="58">
        <f t="shared" si="9"/>
        <v>24.334924816905929</v>
      </c>
      <c r="S68" s="58">
        <f t="shared" si="10"/>
        <v>19.356394276794447</v>
      </c>
      <c r="T68" s="58">
        <f t="shared" si="11"/>
        <v>22.634184570283995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1340.9157669477809</v>
      </c>
      <c r="F69" s="61">
        <v>765.99999999999955</v>
      </c>
      <c r="G69" s="62">
        <f t="shared" si="3"/>
        <v>2106.9157669477804</v>
      </c>
      <c r="H69" s="67">
        <v>59</v>
      </c>
      <c r="I69" s="61">
        <v>30</v>
      </c>
      <c r="J69" s="62">
        <f t="shared" si="22"/>
        <v>89</v>
      </c>
      <c r="K69" s="67">
        <v>58</v>
      </c>
      <c r="L69" s="61">
        <v>25</v>
      </c>
      <c r="M69" s="62">
        <f t="shared" si="23"/>
        <v>83</v>
      </c>
      <c r="N69" s="6">
        <f t="shared" si="12"/>
        <v>4.9429215826739197E-2</v>
      </c>
      <c r="O69" s="6">
        <f t="shared" si="0"/>
        <v>6.0410094637223938E-2</v>
      </c>
      <c r="P69" s="7">
        <f t="shared" si="13"/>
        <v>5.292694350250654E-2</v>
      </c>
      <c r="Q69" s="41"/>
      <c r="R69" s="58">
        <f t="shared" si="9"/>
        <v>11.460818520921205</v>
      </c>
      <c r="S69" s="58">
        <f t="shared" si="10"/>
        <v>13.927272727272719</v>
      </c>
      <c r="T69" s="58">
        <f t="shared" si="11"/>
        <v>12.249510272952211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3234.9999999999991</v>
      </c>
      <c r="F70" s="64">
        <v>10618.51676380798</v>
      </c>
      <c r="G70" s="65">
        <f t="shared" si="3"/>
        <v>13853.51676380798</v>
      </c>
      <c r="H70" s="66">
        <v>268</v>
      </c>
      <c r="I70" s="64">
        <v>350</v>
      </c>
      <c r="J70" s="65">
        <f t="shared" si="22"/>
        <v>618</v>
      </c>
      <c r="K70" s="66">
        <v>0</v>
      </c>
      <c r="L70" s="64">
        <v>0</v>
      </c>
      <c r="M70" s="65">
        <f t="shared" si="23"/>
        <v>0</v>
      </c>
      <c r="N70" s="15">
        <f t="shared" si="12"/>
        <v>5.5883775566611373E-2</v>
      </c>
      <c r="O70" s="15">
        <f t="shared" si="0"/>
        <v>0.14045657094984101</v>
      </c>
      <c r="P70" s="16">
        <f t="shared" si="13"/>
        <v>0.10378098978041457</v>
      </c>
      <c r="Q70" s="41"/>
      <c r="R70" s="58">
        <f t="shared" si="9"/>
        <v>12.070895522388057</v>
      </c>
      <c r="S70" s="58">
        <f t="shared" si="10"/>
        <v>30.338619325165659</v>
      </c>
      <c r="T70" s="58">
        <f t="shared" si="11"/>
        <v>22.416693792569546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4824.4477221947063</v>
      </c>
      <c r="F71" s="56">
        <v>15610.634690325096</v>
      </c>
      <c r="G71" s="57">
        <f t="shared" ref="G71:G84" si="24">+E71+F71</f>
        <v>20435.082412519801</v>
      </c>
      <c r="H71" s="55">
        <v>265</v>
      </c>
      <c r="I71" s="56">
        <v>348</v>
      </c>
      <c r="J71" s="57">
        <f t="shared" si="22"/>
        <v>613</v>
      </c>
      <c r="K71" s="55">
        <v>0</v>
      </c>
      <c r="L71" s="56">
        <v>0</v>
      </c>
      <c r="M71" s="57">
        <f t="shared" si="23"/>
        <v>0</v>
      </c>
      <c r="N71" s="3">
        <f t="shared" si="12"/>
        <v>8.4284551401025615E-2</v>
      </c>
      <c r="O71" s="3">
        <f t="shared" si="0"/>
        <v>0.20767660028635984</v>
      </c>
      <c r="P71" s="4">
        <f t="shared" si="13"/>
        <v>0.15433419742402121</v>
      </c>
      <c r="Q71" s="41"/>
      <c r="R71" s="58">
        <f t="shared" ref="R71:R86" si="25">+E71/(H71+K71)</f>
        <v>18.205463102621533</v>
      </c>
      <c r="S71" s="58">
        <f t="shared" ref="S71:S86" si="26">+F71/(I71+L71)</f>
        <v>44.858145661853726</v>
      </c>
      <c r="T71" s="58">
        <f t="shared" ref="T71:T86" si="27">+G71/(J71+M71)</f>
        <v>33.336186643588583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10533.423051254618</v>
      </c>
      <c r="F72" s="56">
        <v>23582.922957739203</v>
      </c>
      <c r="G72" s="57">
        <f t="shared" si="24"/>
        <v>34116.346008993823</v>
      </c>
      <c r="H72" s="55">
        <v>268</v>
      </c>
      <c r="I72" s="56">
        <v>336</v>
      </c>
      <c r="J72" s="57">
        <f t="shared" si="22"/>
        <v>604</v>
      </c>
      <c r="K72" s="55">
        <v>0</v>
      </c>
      <c r="L72" s="56">
        <v>0</v>
      </c>
      <c r="M72" s="57">
        <f t="shared" si="23"/>
        <v>0</v>
      </c>
      <c r="N72" s="3">
        <f t="shared" si="12"/>
        <v>0.18196211738623927</v>
      </c>
      <c r="O72" s="3">
        <f t="shared" si="0"/>
        <v>0.32494106809054235</v>
      </c>
      <c r="P72" s="4">
        <f t="shared" si="13"/>
        <v>0.26150007671843439</v>
      </c>
      <c r="Q72" s="41"/>
      <c r="R72" s="58">
        <f t="shared" si="25"/>
        <v>39.303817355427682</v>
      </c>
      <c r="S72" s="58">
        <f t="shared" si="26"/>
        <v>70.187270707557147</v>
      </c>
      <c r="T72" s="58">
        <f t="shared" si="27"/>
        <v>56.484016571181826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12186.544721283859</v>
      </c>
      <c r="F73" s="56">
        <v>26804.706171094389</v>
      </c>
      <c r="G73" s="57">
        <f t="shared" si="24"/>
        <v>38991.250892378244</v>
      </c>
      <c r="H73" s="55">
        <v>283</v>
      </c>
      <c r="I73" s="56">
        <v>338</v>
      </c>
      <c r="J73" s="57">
        <f t="shared" si="22"/>
        <v>621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0.19936109019244633</v>
      </c>
      <c r="O73" s="3">
        <f t="shared" ref="O73" si="29">+F73/(I73*216+L73*248)</f>
        <v>0.36714752042371229</v>
      </c>
      <c r="P73" s="4">
        <f t="shared" ref="P73" si="30">+G73/(J73*216+M73*248)</f>
        <v>0.29068446123619496</v>
      </c>
      <c r="Q73" s="41"/>
      <c r="R73" s="58">
        <f t="shared" si="25"/>
        <v>43.06199548156841</v>
      </c>
      <c r="S73" s="58">
        <f t="shared" si="26"/>
        <v>79.303864411521857</v>
      </c>
      <c r="T73" s="58">
        <f t="shared" si="27"/>
        <v>62.787843627018106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12938.505129427682</v>
      </c>
      <c r="F74" s="56">
        <v>30316.489293592611</v>
      </c>
      <c r="G74" s="57">
        <f t="shared" si="24"/>
        <v>43254.994423020296</v>
      </c>
      <c r="H74" s="55">
        <v>299</v>
      </c>
      <c r="I74" s="56">
        <v>346</v>
      </c>
      <c r="J74" s="57">
        <f t="shared" si="22"/>
        <v>645</v>
      </c>
      <c r="K74" s="55">
        <v>0</v>
      </c>
      <c r="L74" s="56">
        <v>0</v>
      </c>
      <c r="M74" s="57">
        <f t="shared" si="23"/>
        <v>0</v>
      </c>
      <c r="N74" s="3">
        <f t="shared" si="12"/>
        <v>0.20033607595422523</v>
      </c>
      <c r="O74" s="3">
        <f t="shared" si="0"/>
        <v>0.40564773728313813</v>
      </c>
      <c r="P74" s="4">
        <f t="shared" si="13"/>
        <v>0.31047225396942502</v>
      </c>
      <c r="Q74" s="41"/>
      <c r="R74" s="58">
        <f t="shared" si="25"/>
        <v>43.272592406112651</v>
      </c>
      <c r="S74" s="58">
        <f t="shared" si="26"/>
        <v>87.619911253157838</v>
      </c>
      <c r="T74" s="58">
        <f t="shared" si="27"/>
        <v>67.062006857395815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14656.094537452542</v>
      </c>
      <c r="F75" s="56">
        <v>31760.176035519278</v>
      </c>
      <c r="G75" s="57">
        <f t="shared" si="24"/>
        <v>46416.270572971822</v>
      </c>
      <c r="H75" s="55">
        <v>297</v>
      </c>
      <c r="I75" s="56">
        <v>328</v>
      </c>
      <c r="J75" s="57">
        <f t="shared" si="22"/>
        <v>625</v>
      </c>
      <c r="K75" s="55">
        <v>0</v>
      </c>
      <c r="L75" s="56">
        <v>0</v>
      </c>
      <c r="M75" s="57">
        <f t="shared" si="23"/>
        <v>0</v>
      </c>
      <c r="N75" s="3">
        <f t="shared" si="12"/>
        <v>0.2284588872903813</v>
      </c>
      <c r="O75" s="3">
        <f t="shared" si="0"/>
        <v>0.4482861341960151</v>
      </c>
      <c r="P75" s="4">
        <f t="shared" si="13"/>
        <v>0.34382422646645794</v>
      </c>
      <c r="Q75" s="41"/>
      <c r="R75" s="58">
        <f t="shared" si="25"/>
        <v>49.347119654722363</v>
      </c>
      <c r="S75" s="58">
        <f t="shared" si="26"/>
        <v>96.829804986339269</v>
      </c>
      <c r="T75" s="58">
        <f t="shared" si="27"/>
        <v>74.266032916754909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22266.056340164047</v>
      </c>
      <c r="F76" s="56">
        <v>34630.216420809622</v>
      </c>
      <c r="G76" s="57">
        <f t="shared" si="24"/>
        <v>56896.272760973668</v>
      </c>
      <c r="H76" s="55">
        <v>277</v>
      </c>
      <c r="I76" s="56">
        <v>316</v>
      </c>
      <c r="J76" s="57">
        <f t="shared" si="22"/>
        <v>593</v>
      </c>
      <c r="K76" s="55">
        <v>0</v>
      </c>
      <c r="L76" s="56">
        <v>0</v>
      </c>
      <c r="M76" s="57">
        <f t="shared" si="23"/>
        <v>0</v>
      </c>
      <c r="N76" s="3">
        <f t="shared" si="12"/>
        <v>0.37214293923258535</v>
      </c>
      <c r="O76" s="3">
        <f t="shared" si="0"/>
        <v>0.50735783551350244</v>
      </c>
      <c r="P76" s="4">
        <f t="shared" si="13"/>
        <v>0.4441967456824501</v>
      </c>
      <c r="Q76" s="41"/>
      <c r="R76" s="58">
        <f t="shared" si="25"/>
        <v>80.382874874238439</v>
      </c>
      <c r="S76" s="58">
        <f t="shared" si="26"/>
        <v>109.58929247091652</v>
      </c>
      <c r="T76" s="58">
        <f t="shared" si="27"/>
        <v>95.946497067409226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26315.301498628742</v>
      </c>
      <c r="F77" s="56">
        <v>34531.15890421324</v>
      </c>
      <c r="G77" s="57">
        <f t="shared" si="24"/>
        <v>60846.460402841985</v>
      </c>
      <c r="H77" s="55">
        <v>307</v>
      </c>
      <c r="I77" s="56">
        <v>322</v>
      </c>
      <c r="J77" s="57">
        <f t="shared" si="22"/>
        <v>629</v>
      </c>
      <c r="K77" s="55">
        <v>0</v>
      </c>
      <c r="L77" s="56">
        <v>0</v>
      </c>
      <c r="M77" s="57">
        <f t="shared" si="23"/>
        <v>0</v>
      </c>
      <c r="N77" s="3">
        <f t="shared" si="12"/>
        <v>0.3968407150836763</v>
      </c>
      <c r="O77" s="3">
        <f t="shared" si="0"/>
        <v>0.4964797403987411</v>
      </c>
      <c r="P77" s="4">
        <f t="shared" si="13"/>
        <v>0.44784829243097496</v>
      </c>
      <c r="Q77" s="41"/>
      <c r="R77" s="58">
        <f t="shared" si="25"/>
        <v>85.717594458074075</v>
      </c>
      <c r="S77" s="58">
        <f t="shared" si="26"/>
        <v>107.23962392612808</v>
      </c>
      <c r="T77" s="58">
        <f t="shared" si="27"/>
        <v>96.735231165090596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22866.035312706998</v>
      </c>
      <c r="F78" s="56">
        <v>24052.449515252996</v>
      </c>
      <c r="G78" s="57">
        <f t="shared" si="24"/>
        <v>46918.484827959997</v>
      </c>
      <c r="H78" s="55">
        <v>305</v>
      </c>
      <c r="I78" s="56">
        <v>314</v>
      </c>
      <c r="J78" s="57">
        <f t="shared" si="22"/>
        <v>619</v>
      </c>
      <c r="K78" s="55">
        <v>0</v>
      </c>
      <c r="L78" s="56">
        <v>0</v>
      </c>
      <c r="M78" s="57">
        <f t="shared" si="23"/>
        <v>0</v>
      </c>
      <c r="N78" s="3">
        <f t="shared" si="12"/>
        <v>0.34708614621595318</v>
      </c>
      <c r="O78" s="3">
        <f t="shared" si="0"/>
        <v>0.35463035968466911</v>
      </c>
      <c r="P78" s="4">
        <f t="shared" si="13"/>
        <v>0.35091309779782204</v>
      </c>
      <c r="Q78" s="41"/>
      <c r="R78" s="58">
        <f t="shared" si="25"/>
        <v>74.970607582645897</v>
      </c>
      <c r="S78" s="58">
        <f t="shared" si="26"/>
        <v>76.600157691888526</v>
      </c>
      <c r="T78" s="58">
        <f t="shared" si="27"/>
        <v>75.797229124329562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21527.652915115963</v>
      </c>
      <c r="F79" s="56">
        <v>22826.816935492046</v>
      </c>
      <c r="G79" s="57">
        <f t="shared" si="24"/>
        <v>44354.469850608009</v>
      </c>
      <c r="H79" s="55">
        <v>307</v>
      </c>
      <c r="I79" s="56">
        <v>334</v>
      </c>
      <c r="J79" s="57">
        <f t="shared" si="22"/>
        <v>641</v>
      </c>
      <c r="K79" s="55">
        <v>0</v>
      </c>
      <c r="L79" s="56">
        <v>0</v>
      </c>
      <c r="M79" s="57">
        <f t="shared" si="23"/>
        <v>0</v>
      </c>
      <c r="N79" s="3">
        <f t="shared" si="12"/>
        <v>0.32464188857395287</v>
      </c>
      <c r="O79" s="3">
        <f t="shared" si="0"/>
        <v>0.31640631148109399</v>
      </c>
      <c r="P79" s="4">
        <f t="shared" si="13"/>
        <v>0.32035065183602018</v>
      </c>
      <c r="Q79" s="41"/>
      <c r="R79" s="58">
        <f t="shared" si="25"/>
        <v>70.122647931973816</v>
      </c>
      <c r="S79" s="58">
        <f t="shared" si="26"/>
        <v>68.343763279916303</v>
      </c>
      <c r="T79" s="58">
        <f t="shared" si="27"/>
        <v>69.195740796580353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16795.301306502974</v>
      </c>
      <c r="F80" s="56">
        <v>17647.256359922769</v>
      </c>
      <c r="G80" s="57">
        <f t="shared" si="24"/>
        <v>34442.557666425739</v>
      </c>
      <c r="H80" s="55">
        <v>313</v>
      </c>
      <c r="I80" s="56">
        <v>312</v>
      </c>
      <c r="J80" s="57">
        <f t="shared" si="22"/>
        <v>625</v>
      </c>
      <c r="K80" s="55">
        <v>0</v>
      </c>
      <c r="L80" s="56">
        <v>0</v>
      </c>
      <c r="M80" s="57">
        <f t="shared" si="23"/>
        <v>0</v>
      </c>
      <c r="N80" s="3">
        <f t="shared" si="12"/>
        <v>0.24842180372889264</v>
      </c>
      <c r="O80" s="3">
        <f t="shared" si="0"/>
        <v>0.26185981065887298</v>
      </c>
      <c r="P80" s="4">
        <f t="shared" si="13"/>
        <v>0.25513005678833883</v>
      </c>
      <c r="Q80" s="41"/>
      <c r="R80" s="58">
        <f t="shared" si="25"/>
        <v>53.659109605440811</v>
      </c>
      <c r="S80" s="58">
        <f t="shared" si="26"/>
        <v>56.561719102316566</v>
      </c>
      <c r="T80" s="58">
        <f t="shared" si="27"/>
        <v>55.108092266281183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13717.624312106625</v>
      </c>
      <c r="F81" s="56">
        <v>15520.941989559864</v>
      </c>
      <c r="G81" s="57">
        <f t="shared" si="24"/>
        <v>29238.566301666491</v>
      </c>
      <c r="H81" s="55">
        <v>327</v>
      </c>
      <c r="I81" s="56">
        <v>314</v>
      </c>
      <c r="J81" s="57">
        <f t="shared" si="22"/>
        <v>641</v>
      </c>
      <c r="K81" s="55">
        <v>0</v>
      </c>
      <c r="L81" s="56">
        <v>0</v>
      </c>
      <c r="M81" s="57">
        <f t="shared" si="23"/>
        <v>0</v>
      </c>
      <c r="N81" s="3">
        <f t="shared" si="12"/>
        <v>0.19421259927662568</v>
      </c>
      <c r="O81" s="3">
        <f t="shared" ref="O81:O85" si="31">+F81/(I81*216+L81*248)</f>
        <v>0.22884144240327706</v>
      </c>
      <c r="P81" s="4">
        <f t="shared" ref="P81:P86" si="32">+G81/(J81*216+M81*248)</f>
        <v>0.21117587032462654</v>
      </c>
      <c r="Q81" s="41"/>
      <c r="R81" s="58">
        <f t="shared" si="25"/>
        <v>41.949921443751151</v>
      </c>
      <c r="S81" s="58">
        <f t="shared" si="26"/>
        <v>49.429751559107849</v>
      </c>
      <c r="T81" s="58">
        <f t="shared" si="27"/>
        <v>45.613987990119334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11517.685928712861</v>
      </c>
      <c r="F82" s="56">
        <v>14587.464614587958</v>
      </c>
      <c r="G82" s="57">
        <f t="shared" si="24"/>
        <v>26105.150543300821</v>
      </c>
      <c r="H82" s="55">
        <v>336</v>
      </c>
      <c r="I82" s="56">
        <v>308</v>
      </c>
      <c r="J82" s="57">
        <f t="shared" si="22"/>
        <v>644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0.15869827392957536</v>
      </c>
      <c r="O82" s="3">
        <f t="shared" si="31"/>
        <v>0.219268046756072</v>
      </c>
      <c r="P82" s="4">
        <f t="shared" si="32"/>
        <v>0.18766642615094334</v>
      </c>
      <c r="Q82" s="41"/>
      <c r="R82" s="58">
        <f t="shared" si="25"/>
        <v>34.278827168788276</v>
      </c>
      <c r="S82" s="58">
        <f t="shared" si="26"/>
        <v>47.361898099311553</v>
      </c>
      <c r="T82" s="58">
        <f t="shared" si="27"/>
        <v>40.535948048603757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8996.7972691134928</v>
      </c>
      <c r="F83" s="56">
        <v>10601.052059801355</v>
      </c>
      <c r="G83" s="57">
        <f t="shared" si="24"/>
        <v>19597.849328914846</v>
      </c>
      <c r="H83" s="55">
        <v>324</v>
      </c>
      <c r="I83" s="56">
        <v>288</v>
      </c>
      <c r="J83" s="57">
        <f t="shared" si="22"/>
        <v>612</v>
      </c>
      <c r="K83" s="55">
        <v>0</v>
      </c>
      <c r="L83" s="56">
        <v>0</v>
      </c>
      <c r="M83" s="57">
        <f t="shared" si="23"/>
        <v>0</v>
      </c>
      <c r="N83" s="3">
        <f t="shared" si="33"/>
        <v>0.12855505928660113</v>
      </c>
      <c r="O83" s="3">
        <f t="shared" si="31"/>
        <v>0.17041300250452282</v>
      </c>
      <c r="P83" s="4">
        <f t="shared" si="32"/>
        <v>0.14825291491856427</v>
      </c>
      <c r="Q83" s="41"/>
      <c r="R83" s="58">
        <f t="shared" si="25"/>
        <v>27.767892805905841</v>
      </c>
      <c r="S83" s="58">
        <f t="shared" si="26"/>
        <v>36.809208540976925</v>
      </c>
      <c r="T83" s="58">
        <f t="shared" si="27"/>
        <v>32.02262962240988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5305.7274882729671</v>
      </c>
      <c r="F84" s="61">
        <v>4801.0000000000009</v>
      </c>
      <c r="G84" s="62">
        <f t="shared" si="24"/>
        <v>10106.727488272969</v>
      </c>
      <c r="H84" s="67">
        <v>318</v>
      </c>
      <c r="I84" s="61">
        <v>284</v>
      </c>
      <c r="J84" s="62">
        <f t="shared" si="22"/>
        <v>602</v>
      </c>
      <c r="K84" s="67">
        <v>0</v>
      </c>
      <c r="L84" s="61">
        <v>0</v>
      </c>
      <c r="M84" s="62">
        <f t="shared" si="23"/>
        <v>0</v>
      </c>
      <c r="N84" s="6">
        <f t="shared" si="33"/>
        <v>7.7243877944807929E-2</v>
      </c>
      <c r="O84" s="6">
        <f t="shared" si="31"/>
        <v>7.8263562858633298E-2</v>
      </c>
      <c r="P84" s="7">
        <f t="shared" si="32"/>
        <v>7.7724925312792001E-2</v>
      </c>
      <c r="Q84" s="41"/>
      <c r="R84" s="58">
        <f t="shared" si="25"/>
        <v>16.684677636078511</v>
      </c>
      <c r="S84" s="58">
        <f t="shared" si="26"/>
        <v>16.904929577464792</v>
      </c>
      <c r="T84" s="58">
        <f t="shared" si="27"/>
        <v>16.788583867563073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1648.9179891197768</v>
      </c>
      <c r="F85" s="64">
        <v>4144.3825571442412</v>
      </c>
      <c r="G85" s="65">
        <f t="shared" ref="G85:G86" si="34">+E85+F85</f>
        <v>5793.3005462640176</v>
      </c>
      <c r="H85" s="71">
        <v>105</v>
      </c>
      <c r="I85" s="64">
        <v>98</v>
      </c>
      <c r="J85" s="65">
        <f t="shared" ref="J85:J86" si="35">+H85+I85</f>
        <v>203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7.2703615040554531E-2</v>
      </c>
      <c r="O85" s="3">
        <f t="shared" si="31"/>
        <v>0.19578526819464481</v>
      </c>
      <c r="P85" s="4">
        <f t="shared" si="32"/>
        <v>0.1321223441494257</v>
      </c>
      <c r="Q85" s="41"/>
      <c r="R85" s="58">
        <f t="shared" si="25"/>
        <v>15.70398084875978</v>
      </c>
      <c r="S85" s="58">
        <f t="shared" si="26"/>
        <v>42.289617930043278</v>
      </c>
      <c r="T85" s="58">
        <f t="shared" si="27"/>
        <v>28.53842633627595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1373.7187573966896</v>
      </c>
      <c r="F86" s="61">
        <v>3880</v>
      </c>
      <c r="G86" s="62">
        <f t="shared" si="34"/>
        <v>5253.7187573966894</v>
      </c>
      <c r="H86" s="72">
        <v>107</v>
      </c>
      <c r="I86" s="61">
        <v>98</v>
      </c>
      <c r="J86" s="62">
        <f t="shared" si="35"/>
        <v>205</v>
      </c>
      <c r="K86" s="72">
        <v>0</v>
      </c>
      <c r="L86" s="61">
        <v>0</v>
      </c>
      <c r="M86" s="62">
        <f t="shared" si="36"/>
        <v>0</v>
      </c>
      <c r="N86" s="6">
        <f t="shared" si="33"/>
        <v>5.9437467869361785E-2</v>
      </c>
      <c r="O86" s="6">
        <f>+F86/(I86*216+L86*248)</f>
        <v>0.18329554043839758</v>
      </c>
      <c r="P86" s="7">
        <f t="shared" si="32"/>
        <v>0.11864766841455938</v>
      </c>
      <c r="Q86" s="41"/>
      <c r="R86" s="58">
        <f t="shared" si="25"/>
        <v>12.838493059782145</v>
      </c>
      <c r="S86" s="58">
        <f t="shared" si="26"/>
        <v>39.591836734693878</v>
      </c>
      <c r="T86" s="58">
        <f t="shared" si="27"/>
        <v>25.627896377544825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1360873.2737570705</v>
      </c>
    </row>
    <row r="91" spans="2:20" x14ac:dyDescent="0.25">
      <c r="C91" t="s">
        <v>112</v>
      </c>
      <c r="D91" s="78">
        <f>SUMPRODUCT(((((J5:J86)*216)+((M5:M86)*248))*((D5:D86))/1000))</f>
        <v>7520502.2049599998</v>
      </c>
    </row>
    <row r="92" spans="2:20" x14ac:dyDescent="0.25">
      <c r="C92" t="s">
        <v>111</v>
      </c>
      <c r="D92" s="39">
        <f>+D90/D91</f>
        <v>0.18095510601134235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0.14731141549618149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141.99999999999997</v>
      </c>
      <c r="F5" s="56">
        <v>637.7855412994636</v>
      </c>
      <c r="G5" s="57">
        <f>+E5+F5</f>
        <v>779.7855412994636</v>
      </c>
      <c r="H5" s="56">
        <v>90</v>
      </c>
      <c r="I5" s="56">
        <v>131</v>
      </c>
      <c r="J5" s="57">
        <f>+H5+I5</f>
        <v>221</v>
      </c>
      <c r="K5" s="56">
        <v>0</v>
      </c>
      <c r="L5" s="56">
        <v>0</v>
      </c>
      <c r="M5" s="57">
        <f>+K5+L5</f>
        <v>0</v>
      </c>
      <c r="N5" s="32">
        <f>+E5/(H5*216+K5*248)</f>
        <v>7.3045267489711919E-3</v>
      </c>
      <c r="O5" s="32">
        <f t="shared" ref="O5:O80" si="0">+F5/(I5*216+L5*248)</f>
        <v>2.2539777399613499E-2</v>
      </c>
      <c r="P5" s="33">
        <f t="shared" ref="P5:P80" si="1">+G5/(J5*216+M5*248)</f>
        <v>1.6335376682157357E-2</v>
      </c>
      <c r="Q5" s="41"/>
      <c r="R5" s="58">
        <f>+E5/(H5+K5)</f>
        <v>1.5777777777777775</v>
      </c>
      <c r="S5" s="58">
        <f t="shared" ref="S5" si="2">+F5/(I5+L5)</f>
        <v>4.8685919183165156</v>
      </c>
      <c r="T5" s="58">
        <f t="shared" ref="T5" si="3">+G5/(J5+M5)</f>
        <v>3.5284413633459892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263.95801899757669</v>
      </c>
      <c r="F6" s="56">
        <v>1182.5122212368951</v>
      </c>
      <c r="G6" s="57">
        <f t="shared" ref="G6:G70" si="4">+E6+F6</f>
        <v>1446.4702402344719</v>
      </c>
      <c r="H6" s="56">
        <v>90</v>
      </c>
      <c r="I6" s="56">
        <v>130</v>
      </c>
      <c r="J6" s="57">
        <f t="shared" ref="J6:J59" si="5">+H6+I6</f>
        <v>220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1.3578087396994686E-2</v>
      </c>
      <c r="O6" s="32">
        <f t="shared" ref="O6:O16" si="8">+F6/(I6*216+L6*248)</f>
        <v>4.2112258591057522E-2</v>
      </c>
      <c r="P6" s="33">
        <f t="shared" ref="P6:P16" si="9">+G6/(J6*216+M6*248)</f>
        <v>3.0439188557122725E-2</v>
      </c>
      <c r="Q6" s="41"/>
      <c r="R6" s="58">
        <f t="shared" ref="R6:R70" si="10">+E6/(H6+K6)</f>
        <v>2.9328668777508522</v>
      </c>
      <c r="S6" s="58">
        <f t="shared" ref="S6:S70" si="11">+F6/(I6+L6)</f>
        <v>9.0962478556684232</v>
      </c>
      <c r="T6" s="58">
        <f t="shared" ref="T6:T70" si="12">+G6/(J6+M6)</f>
        <v>6.5748647283385084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351.74881519853966</v>
      </c>
      <c r="F7" s="56">
        <v>1564.4036042294163</v>
      </c>
      <c r="G7" s="57">
        <f t="shared" si="4"/>
        <v>1916.1524194279559</v>
      </c>
      <c r="H7" s="56">
        <v>89</v>
      </c>
      <c r="I7" s="56">
        <v>119</v>
      </c>
      <c r="J7" s="57">
        <f t="shared" si="5"/>
        <v>208</v>
      </c>
      <c r="K7" s="56">
        <v>0</v>
      </c>
      <c r="L7" s="56">
        <v>0</v>
      </c>
      <c r="M7" s="57">
        <f t="shared" si="6"/>
        <v>0</v>
      </c>
      <c r="N7" s="32">
        <f t="shared" si="7"/>
        <v>1.8297379067755911E-2</v>
      </c>
      <c r="O7" s="32">
        <f t="shared" si="8"/>
        <v>6.0862262847394037E-2</v>
      </c>
      <c r="P7" s="33">
        <f t="shared" si="9"/>
        <v>4.2649403922452721E-2</v>
      </c>
      <c r="Q7" s="41"/>
      <c r="R7" s="58">
        <f t="shared" si="10"/>
        <v>3.9522338786352771</v>
      </c>
      <c r="S7" s="58">
        <f t="shared" si="11"/>
        <v>13.146248775037112</v>
      </c>
      <c r="T7" s="58">
        <f t="shared" si="12"/>
        <v>9.2122712472497881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449.00272366770719</v>
      </c>
      <c r="F8" s="56">
        <v>1806.1463634174359</v>
      </c>
      <c r="G8" s="57">
        <f t="shared" si="4"/>
        <v>2255.149087085143</v>
      </c>
      <c r="H8" s="56">
        <v>76</v>
      </c>
      <c r="I8" s="56">
        <v>118</v>
      </c>
      <c r="J8" s="57">
        <f t="shared" si="5"/>
        <v>194</v>
      </c>
      <c r="K8" s="56">
        <v>0</v>
      </c>
      <c r="L8" s="56">
        <v>0</v>
      </c>
      <c r="M8" s="57">
        <f t="shared" si="6"/>
        <v>0</v>
      </c>
      <c r="N8" s="32">
        <f t="shared" si="7"/>
        <v>2.735153043784766E-2</v>
      </c>
      <c r="O8" s="32">
        <f t="shared" si="8"/>
        <v>7.086261626716242E-2</v>
      </c>
      <c r="P8" s="33">
        <f t="shared" si="9"/>
        <v>5.3817036251554581E-2</v>
      </c>
      <c r="Q8" s="41"/>
      <c r="R8" s="58">
        <f t="shared" si="10"/>
        <v>5.9079305745750945</v>
      </c>
      <c r="S8" s="58">
        <f t="shared" si="11"/>
        <v>15.306325113707084</v>
      </c>
      <c r="T8" s="58">
        <f t="shared" si="12"/>
        <v>11.624479830335789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616.91823610335257</v>
      </c>
      <c r="F9" s="56">
        <v>2371.8190747505623</v>
      </c>
      <c r="G9" s="57">
        <f t="shared" si="4"/>
        <v>2988.737310853915</v>
      </c>
      <c r="H9" s="56">
        <v>75</v>
      </c>
      <c r="I9" s="56">
        <v>118</v>
      </c>
      <c r="J9" s="57">
        <f t="shared" si="5"/>
        <v>193</v>
      </c>
      <c r="K9" s="56">
        <v>0</v>
      </c>
      <c r="L9" s="56">
        <v>0</v>
      </c>
      <c r="M9" s="57">
        <f t="shared" si="6"/>
        <v>0</v>
      </c>
      <c r="N9" s="32">
        <f t="shared" si="7"/>
        <v>3.8081372598972381E-2</v>
      </c>
      <c r="O9" s="32">
        <f t="shared" si="8"/>
        <v>9.305630393716896E-2</v>
      </c>
      <c r="P9" s="33">
        <f t="shared" si="9"/>
        <v>7.1692988650305003E-2</v>
      </c>
      <c r="Q9" s="41"/>
      <c r="R9" s="58">
        <f t="shared" si="10"/>
        <v>8.2255764813780345</v>
      </c>
      <c r="S9" s="58">
        <f t="shared" si="11"/>
        <v>20.100161650428493</v>
      </c>
      <c r="T9" s="58">
        <f t="shared" si="12"/>
        <v>15.485685548465881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704.73160612045717</v>
      </c>
      <c r="F10" s="56">
        <v>2860.0967528752412</v>
      </c>
      <c r="G10" s="57">
        <f t="shared" si="4"/>
        <v>3564.8283589956982</v>
      </c>
      <c r="H10" s="56">
        <v>92</v>
      </c>
      <c r="I10" s="56">
        <v>118</v>
      </c>
      <c r="J10" s="57">
        <f t="shared" si="5"/>
        <v>210</v>
      </c>
      <c r="K10" s="56">
        <v>0</v>
      </c>
      <c r="L10" s="56">
        <v>0</v>
      </c>
      <c r="M10" s="57">
        <f t="shared" si="6"/>
        <v>0</v>
      </c>
      <c r="N10" s="32">
        <f t="shared" si="7"/>
        <v>3.5463547006866804E-2</v>
      </c>
      <c r="O10" s="32">
        <f t="shared" si="8"/>
        <v>0.1122134633111755</v>
      </c>
      <c r="P10" s="33">
        <f t="shared" si="9"/>
        <v>7.8589690454049788E-2</v>
      </c>
      <c r="Q10" s="41"/>
      <c r="R10" s="58">
        <f t="shared" si="10"/>
        <v>7.6601261534832306</v>
      </c>
      <c r="S10" s="58">
        <f t="shared" si="11"/>
        <v>24.238108075213908</v>
      </c>
      <c r="T10" s="58">
        <f t="shared" si="12"/>
        <v>16.975373138074755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1223.8142537416995</v>
      </c>
      <c r="F11" s="56">
        <v>3323.4259734646444</v>
      </c>
      <c r="G11" s="57">
        <f t="shared" si="4"/>
        <v>4547.2402272063437</v>
      </c>
      <c r="H11" s="56">
        <v>90</v>
      </c>
      <c r="I11" s="56">
        <v>115</v>
      </c>
      <c r="J11" s="57">
        <f t="shared" si="5"/>
        <v>205</v>
      </c>
      <c r="K11" s="56">
        <v>0</v>
      </c>
      <c r="L11" s="56">
        <v>0</v>
      </c>
      <c r="M11" s="57">
        <f t="shared" si="6"/>
        <v>0</v>
      </c>
      <c r="N11" s="32">
        <f t="shared" si="7"/>
        <v>6.2953408114284959E-2</v>
      </c>
      <c r="O11" s="32">
        <f t="shared" si="8"/>
        <v>0.13379331616202272</v>
      </c>
      <c r="P11" s="33">
        <f t="shared" si="9"/>
        <v>0.10269286872643052</v>
      </c>
      <c r="Q11" s="41"/>
      <c r="R11" s="58">
        <f t="shared" si="10"/>
        <v>13.59793615268555</v>
      </c>
      <c r="S11" s="58">
        <f t="shared" si="11"/>
        <v>28.899356290996906</v>
      </c>
      <c r="T11" s="58">
        <f t="shared" si="12"/>
        <v>22.181659644908994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1280.3056455104506</v>
      </c>
      <c r="F12" s="56">
        <v>3445.514303773587</v>
      </c>
      <c r="G12" s="57">
        <f t="shared" si="4"/>
        <v>4725.8199492840376</v>
      </c>
      <c r="H12" s="56">
        <v>90</v>
      </c>
      <c r="I12" s="56">
        <v>114</v>
      </c>
      <c r="J12" s="57">
        <f t="shared" si="5"/>
        <v>204</v>
      </c>
      <c r="K12" s="56">
        <v>0</v>
      </c>
      <c r="L12" s="56">
        <v>0</v>
      </c>
      <c r="M12" s="57">
        <f t="shared" si="6"/>
        <v>0</v>
      </c>
      <c r="N12" s="32">
        <f t="shared" si="7"/>
        <v>6.5859343904858578E-2</v>
      </c>
      <c r="O12" s="32">
        <f t="shared" si="8"/>
        <v>0.13992504482511317</v>
      </c>
      <c r="P12" s="33">
        <f t="shared" si="9"/>
        <v>0.10724900030147144</v>
      </c>
      <c r="Q12" s="41"/>
      <c r="R12" s="58">
        <f t="shared" si="10"/>
        <v>14.225618283449451</v>
      </c>
      <c r="S12" s="58">
        <f t="shared" si="11"/>
        <v>30.223809682224449</v>
      </c>
      <c r="T12" s="58">
        <f t="shared" si="12"/>
        <v>23.165784065117833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1360.7679271528341</v>
      </c>
      <c r="F13" s="56">
        <v>3499.9869706038539</v>
      </c>
      <c r="G13" s="57">
        <f t="shared" si="4"/>
        <v>4860.7548977566876</v>
      </c>
      <c r="H13" s="56">
        <v>92</v>
      </c>
      <c r="I13" s="56">
        <v>109</v>
      </c>
      <c r="J13" s="57">
        <f t="shared" si="5"/>
        <v>201</v>
      </c>
      <c r="K13" s="56">
        <v>0</v>
      </c>
      <c r="L13" s="56">
        <v>0</v>
      </c>
      <c r="M13" s="57">
        <f t="shared" si="6"/>
        <v>0</v>
      </c>
      <c r="N13" s="32">
        <f t="shared" si="7"/>
        <v>6.8476646897787541E-2</v>
      </c>
      <c r="O13" s="32">
        <f t="shared" si="8"/>
        <v>0.14865727873784632</v>
      </c>
      <c r="P13" s="33">
        <f t="shared" si="9"/>
        <v>0.11195768605483433</v>
      </c>
      <c r="Q13" s="41"/>
      <c r="R13" s="58">
        <f t="shared" si="10"/>
        <v>14.790955729922109</v>
      </c>
      <c r="S13" s="58">
        <f t="shared" si="11"/>
        <v>32.10997220737481</v>
      </c>
      <c r="T13" s="58">
        <f t="shared" si="12"/>
        <v>24.182860187844216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1624.6028114424562</v>
      </c>
      <c r="F14" s="56">
        <v>4002.3112685433193</v>
      </c>
      <c r="G14" s="57">
        <f t="shared" si="4"/>
        <v>5626.914079985776</v>
      </c>
      <c r="H14" s="56">
        <v>100</v>
      </c>
      <c r="I14" s="56">
        <v>100</v>
      </c>
      <c r="J14" s="57">
        <f t="shared" si="5"/>
        <v>200</v>
      </c>
      <c r="K14" s="56">
        <v>0</v>
      </c>
      <c r="L14" s="56">
        <v>0</v>
      </c>
      <c r="M14" s="57">
        <f t="shared" si="6"/>
        <v>0</v>
      </c>
      <c r="N14" s="32">
        <f t="shared" si="7"/>
        <v>7.5213093122335928E-2</v>
      </c>
      <c r="O14" s="32">
        <f t="shared" si="8"/>
        <v>0.18529218835848701</v>
      </c>
      <c r="P14" s="33">
        <f t="shared" si="9"/>
        <v>0.13025264074041148</v>
      </c>
      <c r="Q14" s="41"/>
      <c r="R14" s="58">
        <f t="shared" si="10"/>
        <v>16.246028114424561</v>
      </c>
      <c r="S14" s="58">
        <f t="shared" si="11"/>
        <v>40.02311268543319</v>
      </c>
      <c r="T14" s="58">
        <f t="shared" si="12"/>
        <v>28.134570399928879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3309.2507118158783</v>
      </c>
      <c r="F15" s="56">
        <v>7780.427013033207</v>
      </c>
      <c r="G15" s="57">
        <f t="shared" si="4"/>
        <v>11089.677724849085</v>
      </c>
      <c r="H15" s="56">
        <v>208</v>
      </c>
      <c r="I15" s="56">
        <v>208</v>
      </c>
      <c r="J15" s="57">
        <f t="shared" si="5"/>
        <v>416</v>
      </c>
      <c r="K15" s="56">
        <v>84</v>
      </c>
      <c r="L15" s="56">
        <v>82</v>
      </c>
      <c r="M15" s="57">
        <f t="shared" si="6"/>
        <v>166</v>
      </c>
      <c r="N15" s="32">
        <f t="shared" si="7"/>
        <v>5.0323155593307155E-2</v>
      </c>
      <c r="O15" s="32">
        <f t="shared" si="8"/>
        <v>0.11921468210703001</v>
      </c>
      <c r="P15" s="33">
        <f t="shared" si="9"/>
        <v>8.4638522139829989E-2</v>
      </c>
      <c r="Q15" s="41"/>
      <c r="R15" s="58">
        <f t="shared" si="10"/>
        <v>11.33305038293109</v>
      </c>
      <c r="S15" s="58">
        <f t="shared" si="11"/>
        <v>26.829058665631749</v>
      </c>
      <c r="T15" s="58">
        <f t="shared" si="12"/>
        <v>19.05442908049671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7814.1728943004064</v>
      </c>
      <c r="F16" s="56">
        <v>12660.874917771807</v>
      </c>
      <c r="G16" s="57">
        <f t="shared" si="4"/>
        <v>20475.047812072215</v>
      </c>
      <c r="H16" s="56">
        <v>224</v>
      </c>
      <c r="I16" s="56">
        <v>248</v>
      </c>
      <c r="J16" s="57">
        <f t="shared" si="5"/>
        <v>472</v>
      </c>
      <c r="K16" s="56">
        <v>141</v>
      </c>
      <c r="L16" s="56">
        <v>124</v>
      </c>
      <c r="M16" s="57">
        <f t="shared" si="6"/>
        <v>265</v>
      </c>
      <c r="N16" s="32">
        <f t="shared" si="7"/>
        <v>9.374907493881858E-2</v>
      </c>
      <c r="O16" s="32">
        <f t="shared" si="8"/>
        <v>0.15015269115004515</v>
      </c>
      <c r="P16" s="33">
        <f t="shared" si="9"/>
        <v>0.12211369705181672</v>
      </c>
      <c r="Q16" s="41"/>
      <c r="R16" s="58">
        <f t="shared" si="10"/>
        <v>21.408692861097002</v>
      </c>
      <c r="S16" s="58">
        <f t="shared" si="11"/>
        <v>34.034609994010232</v>
      </c>
      <c r="T16" s="58">
        <f t="shared" si="12"/>
        <v>27.781611685308295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8436.0657405580423</v>
      </c>
      <c r="F17" s="56">
        <v>13535.455688594091</v>
      </c>
      <c r="G17" s="57">
        <f t="shared" si="4"/>
        <v>21971.521429152133</v>
      </c>
      <c r="H17" s="56">
        <v>220</v>
      </c>
      <c r="I17" s="56">
        <v>245</v>
      </c>
      <c r="J17" s="57">
        <f t="shared" si="5"/>
        <v>465</v>
      </c>
      <c r="K17" s="56">
        <v>167</v>
      </c>
      <c r="L17" s="56">
        <v>128</v>
      </c>
      <c r="M17" s="57">
        <f t="shared" si="6"/>
        <v>295</v>
      </c>
      <c r="N17" s="32">
        <f t="shared" ref="N17:N81" si="13">+E17/(H17*216+K17*248)</f>
        <v>9.4855466184200349E-2</v>
      </c>
      <c r="O17" s="32">
        <f t="shared" si="0"/>
        <v>0.15987262223133908</v>
      </c>
      <c r="P17" s="33">
        <f t="shared" si="1"/>
        <v>0.12656406353198232</v>
      </c>
      <c r="Q17" s="41"/>
      <c r="R17" s="58">
        <f t="shared" si="10"/>
        <v>21.798619484646103</v>
      </c>
      <c r="S17" s="58">
        <f t="shared" si="11"/>
        <v>36.288084956016327</v>
      </c>
      <c r="T17" s="58">
        <f t="shared" si="12"/>
        <v>28.909896617305439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11318.191679448702</v>
      </c>
      <c r="F18" s="56">
        <v>16022.079137419161</v>
      </c>
      <c r="G18" s="57">
        <f t="shared" si="4"/>
        <v>27340.270816867866</v>
      </c>
      <c r="H18" s="56">
        <v>220</v>
      </c>
      <c r="I18" s="56">
        <v>221</v>
      </c>
      <c r="J18" s="57">
        <f t="shared" si="5"/>
        <v>441</v>
      </c>
      <c r="K18" s="56">
        <v>153</v>
      </c>
      <c r="L18" s="56">
        <v>144</v>
      </c>
      <c r="M18" s="57">
        <f t="shared" si="6"/>
        <v>297</v>
      </c>
      <c r="N18" s="32">
        <f t="shared" si="13"/>
        <v>0.13243227182730391</v>
      </c>
      <c r="O18" s="32">
        <f t="shared" si="0"/>
        <v>0.19200075660793742</v>
      </c>
      <c r="P18" s="33">
        <f t="shared" si="1"/>
        <v>0.16186103306377206</v>
      </c>
      <c r="Q18" s="41"/>
      <c r="R18" s="58">
        <f t="shared" si="10"/>
        <v>30.343677424795448</v>
      </c>
      <c r="S18" s="58">
        <f t="shared" si="11"/>
        <v>43.89610722580592</v>
      </c>
      <c r="T18" s="58">
        <f t="shared" si="12"/>
        <v>37.046437421230173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15442.067389612757</v>
      </c>
      <c r="F19" s="56">
        <v>17870.799765792741</v>
      </c>
      <c r="G19" s="57">
        <f t="shared" si="4"/>
        <v>33312.867155405496</v>
      </c>
      <c r="H19" s="56">
        <v>221</v>
      </c>
      <c r="I19" s="56">
        <v>212</v>
      </c>
      <c r="J19" s="57">
        <f t="shared" si="5"/>
        <v>433</v>
      </c>
      <c r="K19" s="56">
        <v>153</v>
      </c>
      <c r="L19" s="56">
        <v>151</v>
      </c>
      <c r="M19" s="57">
        <f t="shared" si="6"/>
        <v>304</v>
      </c>
      <c r="N19" s="32">
        <f t="shared" si="13"/>
        <v>0.18022954469669417</v>
      </c>
      <c r="O19" s="32">
        <f t="shared" si="0"/>
        <v>0.21469005004556393</v>
      </c>
      <c r="P19" s="33">
        <f t="shared" si="1"/>
        <v>0.1972109114101675</v>
      </c>
      <c r="Q19" s="41"/>
      <c r="R19" s="58">
        <f t="shared" si="10"/>
        <v>41.288950239606301</v>
      </c>
      <c r="S19" s="58">
        <f t="shared" si="11"/>
        <v>49.230853349291294</v>
      </c>
      <c r="T19" s="58">
        <f t="shared" si="12"/>
        <v>45.200633860794433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21500.390733661723</v>
      </c>
      <c r="F20" s="56">
        <v>24051.237763499437</v>
      </c>
      <c r="G20" s="57">
        <f t="shared" si="4"/>
        <v>45551.62849716116</v>
      </c>
      <c r="H20" s="56">
        <v>203</v>
      </c>
      <c r="I20" s="56">
        <v>206</v>
      </c>
      <c r="J20" s="57">
        <f t="shared" si="5"/>
        <v>409</v>
      </c>
      <c r="K20" s="56">
        <v>157</v>
      </c>
      <c r="L20" s="56">
        <v>149</v>
      </c>
      <c r="M20" s="57">
        <f t="shared" si="6"/>
        <v>306</v>
      </c>
      <c r="N20" s="32">
        <f t="shared" si="13"/>
        <v>0.25971674156433278</v>
      </c>
      <c r="O20" s="32">
        <f t="shared" si="0"/>
        <v>0.29529562129824471</v>
      </c>
      <c r="P20" s="33">
        <f t="shared" si="1"/>
        <v>0.27736146729724515</v>
      </c>
      <c r="Q20" s="41"/>
      <c r="R20" s="58">
        <f t="shared" si="10"/>
        <v>59.723307593504785</v>
      </c>
      <c r="S20" s="58">
        <f t="shared" si="11"/>
        <v>67.749965530984326</v>
      </c>
      <c r="T20" s="58">
        <f t="shared" si="12"/>
        <v>63.708571324700927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21192.129654932538</v>
      </c>
      <c r="F21" s="56">
        <v>24057.001270676108</v>
      </c>
      <c r="G21" s="57">
        <f t="shared" si="4"/>
        <v>45249.130925608646</v>
      </c>
      <c r="H21" s="56">
        <v>204</v>
      </c>
      <c r="I21" s="56">
        <v>206</v>
      </c>
      <c r="J21" s="57">
        <f t="shared" si="5"/>
        <v>410</v>
      </c>
      <c r="K21" s="56">
        <v>166</v>
      </c>
      <c r="L21" s="56">
        <v>150</v>
      </c>
      <c r="M21" s="57">
        <f t="shared" si="6"/>
        <v>316</v>
      </c>
      <c r="N21" s="32">
        <f t="shared" si="13"/>
        <v>0.24864053002314315</v>
      </c>
      <c r="O21" s="32">
        <f t="shared" si="0"/>
        <v>0.29446975703432371</v>
      </c>
      <c r="P21" s="33">
        <f t="shared" si="1"/>
        <v>0.27106974818849233</v>
      </c>
      <c r="Q21" s="41"/>
      <c r="R21" s="58">
        <f t="shared" si="10"/>
        <v>57.276026094412266</v>
      </c>
      <c r="S21" s="58">
        <f t="shared" si="11"/>
        <v>67.575846265944122</v>
      </c>
      <c r="T21" s="58">
        <f t="shared" si="12"/>
        <v>62.326626619295659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20269.063086075963</v>
      </c>
      <c r="F22" s="56">
        <v>22630.676646504377</v>
      </c>
      <c r="G22" s="57">
        <f t="shared" si="4"/>
        <v>42899.739732580339</v>
      </c>
      <c r="H22" s="56">
        <v>204</v>
      </c>
      <c r="I22" s="56">
        <v>194</v>
      </c>
      <c r="J22" s="57">
        <f t="shared" si="5"/>
        <v>398</v>
      </c>
      <c r="K22" s="56">
        <v>188</v>
      </c>
      <c r="L22" s="56">
        <v>146</v>
      </c>
      <c r="M22" s="57">
        <f t="shared" si="6"/>
        <v>334</v>
      </c>
      <c r="N22" s="32">
        <f t="shared" si="13"/>
        <v>0.22350325386022366</v>
      </c>
      <c r="O22" s="32">
        <f t="shared" si="0"/>
        <v>0.28972087062812851</v>
      </c>
      <c r="P22" s="33">
        <f t="shared" si="1"/>
        <v>0.25414537756267974</v>
      </c>
      <c r="Q22" s="41"/>
      <c r="R22" s="58">
        <f t="shared" si="10"/>
        <v>51.706793586928477</v>
      </c>
      <c r="S22" s="58">
        <f t="shared" si="11"/>
        <v>66.560813666189347</v>
      </c>
      <c r="T22" s="58">
        <f t="shared" si="12"/>
        <v>58.606201820464946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19602.265830070315</v>
      </c>
      <c r="F23" s="56">
        <v>17178.862478970677</v>
      </c>
      <c r="G23" s="57">
        <f t="shared" si="4"/>
        <v>36781.128309040992</v>
      </c>
      <c r="H23" s="56">
        <v>206</v>
      </c>
      <c r="I23" s="56">
        <v>192</v>
      </c>
      <c r="J23" s="57">
        <f t="shared" si="5"/>
        <v>398</v>
      </c>
      <c r="K23" s="56">
        <v>197</v>
      </c>
      <c r="L23" s="56">
        <v>146</v>
      </c>
      <c r="M23" s="57">
        <f t="shared" si="6"/>
        <v>343</v>
      </c>
      <c r="N23" s="32">
        <f t="shared" si="13"/>
        <v>0.20998228029469443</v>
      </c>
      <c r="O23" s="32">
        <f t="shared" si="0"/>
        <v>0.22114910503309318</v>
      </c>
      <c r="P23" s="33">
        <f t="shared" si="1"/>
        <v>0.21505407355957359</v>
      </c>
      <c r="Q23" s="41"/>
      <c r="R23" s="58">
        <f t="shared" si="10"/>
        <v>48.640858139132298</v>
      </c>
      <c r="S23" s="58">
        <f t="shared" si="11"/>
        <v>50.825036920031593</v>
      </c>
      <c r="T23" s="58">
        <f t="shared" si="12"/>
        <v>49.637150214630218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18337.338875226527</v>
      </c>
      <c r="F24" s="56">
        <v>15830.726477395609</v>
      </c>
      <c r="G24" s="57">
        <f t="shared" si="4"/>
        <v>34168.065352622136</v>
      </c>
      <c r="H24" s="56">
        <v>213</v>
      </c>
      <c r="I24" s="56">
        <v>194</v>
      </c>
      <c r="J24" s="57">
        <f t="shared" si="5"/>
        <v>407</v>
      </c>
      <c r="K24" s="56">
        <v>201</v>
      </c>
      <c r="L24" s="56">
        <v>146</v>
      </c>
      <c r="M24" s="57">
        <f t="shared" si="6"/>
        <v>347</v>
      </c>
      <c r="N24" s="32">
        <f t="shared" si="13"/>
        <v>0.19130089796388883</v>
      </c>
      <c r="O24" s="32">
        <f t="shared" si="0"/>
        <v>0.20266702270324161</v>
      </c>
      <c r="P24" s="33">
        <f t="shared" si="1"/>
        <v>0.19640431201498054</v>
      </c>
      <c r="Q24" s="41"/>
      <c r="R24" s="58">
        <f t="shared" si="10"/>
        <v>44.293089070595478</v>
      </c>
      <c r="S24" s="58">
        <f t="shared" si="11"/>
        <v>46.560960227634141</v>
      </c>
      <c r="T24" s="58">
        <f t="shared" si="12"/>
        <v>45.315736541939174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17225.637760204536</v>
      </c>
      <c r="F25" s="56">
        <v>15626.376292757332</v>
      </c>
      <c r="G25" s="57">
        <f t="shared" si="4"/>
        <v>32852.014052961866</v>
      </c>
      <c r="H25" s="56">
        <v>238</v>
      </c>
      <c r="I25" s="56">
        <v>196</v>
      </c>
      <c r="J25" s="57">
        <f t="shared" si="5"/>
        <v>434</v>
      </c>
      <c r="K25" s="56">
        <v>199</v>
      </c>
      <c r="L25" s="56">
        <v>146</v>
      </c>
      <c r="M25" s="57">
        <f t="shared" si="6"/>
        <v>345</v>
      </c>
      <c r="N25" s="32">
        <f t="shared" si="13"/>
        <v>0.17095710361457458</v>
      </c>
      <c r="O25" s="32">
        <f t="shared" si="0"/>
        <v>0.19895060466435796</v>
      </c>
      <c r="P25" s="33">
        <f t="shared" si="1"/>
        <v>0.18321963845180178</v>
      </c>
      <c r="Q25" s="41"/>
      <c r="R25" s="58">
        <f t="shared" si="10"/>
        <v>39.417935378042415</v>
      </c>
      <c r="S25" s="58">
        <f t="shared" si="11"/>
        <v>45.691158750752429</v>
      </c>
      <c r="T25" s="58">
        <f t="shared" si="12"/>
        <v>42.172033444110227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16642.014706704864</v>
      </c>
      <c r="F26" s="56">
        <v>14615.345482834153</v>
      </c>
      <c r="G26" s="57">
        <f t="shared" si="4"/>
        <v>31257.360189539017</v>
      </c>
      <c r="H26" s="56">
        <v>238</v>
      </c>
      <c r="I26" s="56">
        <v>195</v>
      </c>
      <c r="J26" s="57">
        <f t="shared" si="5"/>
        <v>433</v>
      </c>
      <c r="K26" s="56">
        <v>199</v>
      </c>
      <c r="L26" s="56">
        <v>154</v>
      </c>
      <c r="M26" s="57">
        <f t="shared" si="6"/>
        <v>353</v>
      </c>
      <c r="N26" s="32">
        <f t="shared" si="13"/>
        <v>0.16516489387360922</v>
      </c>
      <c r="O26" s="32">
        <f t="shared" si="0"/>
        <v>0.18198208839070318</v>
      </c>
      <c r="P26" s="33">
        <f t="shared" si="1"/>
        <v>0.17262392964974715</v>
      </c>
      <c r="Q26" s="41"/>
      <c r="R26" s="58">
        <f t="shared" si="10"/>
        <v>38.082413516487101</v>
      </c>
      <c r="S26" s="58">
        <f t="shared" si="11"/>
        <v>41.877780753106457</v>
      </c>
      <c r="T26" s="58">
        <f t="shared" si="12"/>
        <v>39.767633828930045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15241.172098425341</v>
      </c>
      <c r="F27" s="56">
        <v>11597.82283996715</v>
      </c>
      <c r="G27" s="57">
        <f t="shared" si="4"/>
        <v>26838.99493839249</v>
      </c>
      <c r="H27" s="56">
        <v>255</v>
      </c>
      <c r="I27" s="56">
        <v>196</v>
      </c>
      <c r="J27" s="57">
        <f t="shared" si="5"/>
        <v>451</v>
      </c>
      <c r="K27" s="56">
        <v>198</v>
      </c>
      <c r="L27" s="56">
        <v>146</v>
      </c>
      <c r="M27" s="57">
        <f t="shared" si="6"/>
        <v>344</v>
      </c>
      <c r="N27" s="32">
        <f t="shared" si="13"/>
        <v>0.1462909093375695</v>
      </c>
      <c r="O27" s="32">
        <f t="shared" si="0"/>
        <v>0.14766020116071438</v>
      </c>
      <c r="P27" s="33">
        <f t="shared" si="1"/>
        <v>0.146879487207174</v>
      </c>
      <c r="Q27" s="41"/>
      <c r="R27" s="58">
        <f t="shared" si="10"/>
        <v>33.644971519702736</v>
      </c>
      <c r="S27" s="58">
        <f t="shared" si="11"/>
        <v>33.911762689962423</v>
      </c>
      <c r="T27" s="58">
        <f t="shared" si="12"/>
        <v>33.759742060871055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4326.300360133504</v>
      </c>
      <c r="F28" s="56">
        <v>5035.7902941769571</v>
      </c>
      <c r="G28" s="57">
        <f t="shared" si="4"/>
        <v>9362.0906543104611</v>
      </c>
      <c r="H28" s="56">
        <v>104</v>
      </c>
      <c r="I28" s="56">
        <v>90</v>
      </c>
      <c r="J28" s="57">
        <f t="shared" si="5"/>
        <v>194</v>
      </c>
      <c r="K28" s="56">
        <v>0</v>
      </c>
      <c r="L28" s="56">
        <v>0</v>
      </c>
      <c r="M28" s="57">
        <f t="shared" si="6"/>
        <v>0</v>
      </c>
      <c r="N28" s="32">
        <f t="shared" si="13"/>
        <v>0.19258815705722507</v>
      </c>
      <c r="O28" s="32">
        <f t="shared" si="0"/>
        <v>0.25904271060581058</v>
      </c>
      <c r="P28" s="33">
        <f t="shared" si="1"/>
        <v>0.22341758911584719</v>
      </c>
      <c r="Q28" s="41"/>
      <c r="R28" s="58">
        <f t="shared" si="10"/>
        <v>41.599041924360613</v>
      </c>
      <c r="S28" s="58">
        <f t="shared" si="11"/>
        <v>55.953225490855075</v>
      </c>
      <c r="T28" s="58">
        <f t="shared" si="12"/>
        <v>48.258199249022994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3854.6345780439251</v>
      </c>
      <c r="F29" s="56">
        <v>5157.6652738782377</v>
      </c>
      <c r="G29" s="57">
        <f t="shared" si="4"/>
        <v>9012.2998519221619</v>
      </c>
      <c r="H29" s="56">
        <v>110</v>
      </c>
      <c r="I29" s="56">
        <v>91</v>
      </c>
      <c r="J29" s="57">
        <f t="shared" si="5"/>
        <v>201</v>
      </c>
      <c r="K29" s="56">
        <v>0</v>
      </c>
      <c r="L29" s="56">
        <v>0</v>
      </c>
      <c r="M29" s="57">
        <f t="shared" si="6"/>
        <v>0</v>
      </c>
      <c r="N29" s="32">
        <f t="shared" si="13"/>
        <v>0.16223209503551872</v>
      </c>
      <c r="O29" s="32">
        <f t="shared" si="0"/>
        <v>0.26239648320503856</v>
      </c>
      <c r="P29" s="33">
        <f t="shared" si="1"/>
        <v>0.20758015137097297</v>
      </c>
      <c r="Q29" s="41"/>
      <c r="R29" s="58">
        <f t="shared" si="10"/>
        <v>35.042132527672045</v>
      </c>
      <c r="S29" s="58">
        <f t="shared" si="11"/>
        <v>56.677640372288323</v>
      </c>
      <c r="T29" s="58">
        <f t="shared" si="12"/>
        <v>44.837312696130162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3679.1476524727905</v>
      </c>
      <c r="F30" s="56">
        <v>5118.3691744187745</v>
      </c>
      <c r="G30" s="57">
        <f t="shared" si="4"/>
        <v>8797.5168268915659</v>
      </c>
      <c r="H30" s="56">
        <v>118</v>
      </c>
      <c r="I30" s="56">
        <v>87</v>
      </c>
      <c r="J30" s="57">
        <f t="shared" si="5"/>
        <v>205</v>
      </c>
      <c r="K30" s="56">
        <v>0</v>
      </c>
      <c r="L30" s="56">
        <v>0</v>
      </c>
      <c r="M30" s="57">
        <f t="shared" si="6"/>
        <v>0</v>
      </c>
      <c r="N30" s="32">
        <f t="shared" si="13"/>
        <v>0.14434822867517225</v>
      </c>
      <c r="O30" s="32">
        <f t="shared" si="0"/>
        <v>0.27236958143990925</v>
      </c>
      <c r="P30" s="33">
        <f t="shared" si="1"/>
        <v>0.19867924179971919</v>
      </c>
      <c r="Q30" s="41"/>
      <c r="R30" s="58">
        <f t="shared" si="10"/>
        <v>31.179217393837206</v>
      </c>
      <c r="S30" s="58">
        <f t="shared" si="11"/>
        <v>58.831829591020394</v>
      </c>
      <c r="T30" s="58">
        <f t="shared" si="12"/>
        <v>42.914716228739344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3388.2699879365055</v>
      </c>
      <c r="F31" s="56">
        <v>4705.8711061161193</v>
      </c>
      <c r="G31" s="57">
        <f t="shared" si="4"/>
        <v>8094.1410940526248</v>
      </c>
      <c r="H31" s="56">
        <v>125</v>
      </c>
      <c r="I31" s="56">
        <v>88</v>
      </c>
      <c r="J31" s="57">
        <f t="shared" si="5"/>
        <v>213</v>
      </c>
      <c r="K31" s="56">
        <v>0</v>
      </c>
      <c r="L31" s="56">
        <v>0</v>
      </c>
      <c r="M31" s="57">
        <f t="shared" si="6"/>
        <v>0</v>
      </c>
      <c r="N31" s="32">
        <f t="shared" si="13"/>
        <v>0.12549148103468538</v>
      </c>
      <c r="O31" s="32">
        <f t="shared" si="0"/>
        <v>0.24757318529651301</v>
      </c>
      <c r="P31" s="33">
        <f t="shared" si="1"/>
        <v>0.17592899265459538</v>
      </c>
      <c r="Q31" s="41"/>
      <c r="R31" s="58">
        <f t="shared" si="10"/>
        <v>27.106159903492042</v>
      </c>
      <c r="S31" s="58">
        <f t="shared" si="11"/>
        <v>53.475808024046813</v>
      </c>
      <c r="T31" s="58">
        <f t="shared" si="12"/>
        <v>38.000662413392604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3153.8660645497334</v>
      </c>
      <c r="F32" s="56">
        <v>4600.8023169576318</v>
      </c>
      <c r="G32" s="57">
        <f t="shared" si="4"/>
        <v>7754.6683815073648</v>
      </c>
      <c r="H32" s="56">
        <v>124</v>
      </c>
      <c r="I32" s="56">
        <v>88</v>
      </c>
      <c r="J32" s="57">
        <f t="shared" si="5"/>
        <v>212</v>
      </c>
      <c r="K32" s="56">
        <v>0</v>
      </c>
      <c r="L32" s="56">
        <v>0</v>
      </c>
      <c r="M32" s="57">
        <f t="shared" si="6"/>
        <v>0</v>
      </c>
      <c r="N32" s="32">
        <f t="shared" si="13"/>
        <v>0.11775186919615194</v>
      </c>
      <c r="O32" s="32">
        <f t="shared" si="0"/>
        <v>0.24204557643926936</v>
      </c>
      <c r="P32" s="33">
        <f t="shared" si="1"/>
        <v>0.16934548352348369</v>
      </c>
      <c r="Q32" s="41"/>
      <c r="R32" s="58">
        <f t="shared" si="10"/>
        <v>25.434403746368819</v>
      </c>
      <c r="S32" s="58">
        <f t="shared" si="11"/>
        <v>52.281844510882181</v>
      </c>
      <c r="T32" s="58">
        <f t="shared" si="12"/>
        <v>36.578624441072478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2396.1444465644249</v>
      </c>
      <c r="F33" s="56">
        <v>3588.156226119233</v>
      </c>
      <c r="G33" s="57">
        <f t="shared" si="4"/>
        <v>5984.3006726836575</v>
      </c>
      <c r="H33" s="56">
        <v>127</v>
      </c>
      <c r="I33" s="56">
        <v>78</v>
      </c>
      <c r="J33" s="57">
        <f t="shared" si="5"/>
        <v>205</v>
      </c>
      <c r="K33" s="56">
        <v>0</v>
      </c>
      <c r="L33" s="56">
        <v>0</v>
      </c>
      <c r="M33" s="57">
        <f t="shared" si="6"/>
        <v>0</v>
      </c>
      <c r="N33" s="32">
        <f t="shared" si="13"/>
        <v>8.7348514383363399E-2</v>
      </c>
      <c r="O33" s="32">
        <f t="shared" si="0"/>
        <v>0.2129722356433543</v>
      </c>
      <c r="P33" s="33">
        <f t="shared" si="1"/>
        <v>0.13514680832618919</v>
      </c>
      <c r="Q33" s="41"/>
      <c r="R33" s="58">
        <f t="shared" si="10"/>
        <v>18.867279106806496</v>
      </c>
      <c r="S33" s="58">
        <f t="shared" si="11"/>
        <v>46.002002898964527</v>
      </c>
      <c r="T33" s="58">
        <f t="shared" si="12"/>
        <v>29.191710598456865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1067.6186027597284</v>
      </c>
      <c r="F34" s="56">
        <v>1127.4423111734197</v>
      </c>
      <c r="G34" s="57">
        <f t="shared" si="4"/>
        <v>2195.0609139331482</v>
      </c>
      <c r="H34" s="56">
        <v>136</v>
      </c>
      <c r="I34" s="56">
        <v>78</v>
      </c>
      <c r="J34" s="57">
        <f t="shared" si="5"/>
        <v>214</v>
      </c>
      <c r="K34" s="56">
        <v>0</v>
      </c>
      <c r="L34" s="56">
        <v>0</v>
      </c>
      <c r="M34" s="57">
        <f t="shared" si="6"/>
        <v>0</v>
      </c>
      <c r="N34" s="32">
        <f t="shared" si="13"/>
        <v>3.634322585647224E-2</v>
      </c>
      <c r="O34" s="32">
        <f t="shared" si="0"/>
        <v>6.6918465762904777E-2</v>
      </c>
      <c r="P34" s="33">
        <f t="shared" si="1"/>
        <v>4.74874721775084E-2</v>
      </c>
      <c r="Q34" s="41"/>
      <c r="R34" s="58">
        <f t="shared" si="10"/>
        <v>7.8501367849980035</v>
      </c>
      <c r="S34" s="58">
        <f t="shared" si="11"/>
        <v>14.454388604787432</v>
      </c>
      <c r="T34" s="58">
        <f t="shared" si="12"/>
        <v>10.257293990341815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598.15274800112127</v>
      </c>
      <c r="F35" s="56">
        <v>655.96759011150516</v>
      </c>
      <c r="G35" s="57">
        <f t="shared" si="4"/>
        <v>1254.1203381126265</v>
      </c>
      <c r="H35" s="56">
        <v>138</v>
      </c>
      <c r="I35" s="56">
        <v>77</v>
      </c>
      <c r="J35" s="57">
        <f t="shared" si="5"/>
        <v>215</v>
      </c>
      <c r="K35" s="56">
        <v>0</v>
      </c>
      <c r="L35" s="56">
        <v>0</v>
      </c>
      <c r="M35" s="57">
        <f t="shared" si="6"/>
        <v>0</v>
      </c>
      <c r="N35" s="32">
        <f t="shared" si="13"/>
        <v>2.0066852791234609E-2</v>
      </c>
      <c r="O35" s="32">
        <f t="shared" si="0"/>
        <v>3.9440090795545044E-2</v>
      </c>
      <c r="P35" s="33">
        <f t="shared" si="1"/>
        <v>2.7005175239289976E-2</v>
      </c>
      <c r="Q35" s="41"/>
      <c r="R35" s="58">
        <f t="shared" si="10"/>
        <v>4.3344402029066762</v>
      </c>
      <c r="S35" s="58">
        <f t="shared" si="11"/>
        <v>8.5190596118377293</v>
      </c>
      <c r="T35" s="58">
        <f t="shared" si="12"/>
        <v>5.8331178516866347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124.64522386671787</v>
      </c>
      <c r="F36" s="61">
        <v>89</v>
      </c>
      <c r="G36" s="62">
        <f t="shared" si="4"/>
        <v>213.64522386671786</v>
      </c>
      <c r="H36" s="61">
        <v>136</v>
      </c>
      <c r="I36" s="61">
        <v>77</v>
      </c>
      <c r="J36" s="62">
        <f t="shared" si="5"/>
        <v>213</v>
      </c>
      <c r="K36" s="61">
        <v>0</v>
      </c>
      <c r="L36" s="61">
        <v>0</v>
      </c>
      <c r="M36" s="62">
        <f t="shared" si="6"/>
        <v>0</v>
      </c>
      <c r="N36" s="34">
        <f t="shared" si="13"/>
        <v>4.2430972176851125E-3</v>
      </c>
      <c r="O36" s="34">
        <f t="shared" si="0"/>
        <v>5.3511303511303513E-3</v>
      </c>
      <c r="P36" s="35">
        <f t="shared" si="1"/>
        <v>4.6436537964423116E-3</v>
      </c>
      <c r="Q36" s="41"/>
      <c r="R36" s="58">
        <f t="shared" si="10"/>
        <v>0.91650899901998439</v>
      </c>
      <c r="S36" s="58">
        <f t="shared" si="11"/>
        <v>1.1558441558441559</v>
      </c>
      <c r="T36" s="58">
        <f t="shared" si="12"/>
        <v>1.0030292200315392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5619.957757019065</v>
      </c>
      <c r="F37" s="64">
        <v>4577.9519932890216</v>
      </c>
      <c r="G37" s="65">
        <f t="shared" si="4"/>
        <v>10197.909750308087</v>
      </c>
      <c r="H37" s="64">
        <v>100</v>
      </c>
      <c r="I37" s="64">
        <v>75</v>
      </c>
      <c r="J37" s="65">
        <f t="shared" si="5"/>
        <v>175</v>
      </c>
      <c r="K37" s="64">
        <v>96</v>
      </c>
      <c r="L37" s="64">
        <v>80</v>
      </c>
      <c r="M37" s="65">
        <f t="shared" si="6"/>
        <v>176</v>
      </c>
      <c r="N37" s="30">
        <f t="shared" si="13"/>
        <v>0.12376580684062423</v>
      </c>
      <c r="O37" s="30">
        <f t="shared" si="0"/>
        <v>0.12702419515230359</v>
      </c>
      <c r="P37" s="31">
        <f t="shared" si="1"/>
        <v>0.12520761406428749</v>
      </c>
      <c r="Q37" s="41"/>
      <c r="R37" s="58">
        <f t="shared" si="10"/>
        <v>28.673253862342168</v>
      </c>
      <c r="S37" s="58">
        <f t="shared" si="11"/>
        <v>29.535174150251752</v>
      </c>
      <c r="T37" s="58">
        <f t="shared" si="12"/>
        <v>29.05387393250167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5370.5231382736511</v>
      </c>
      <c r="F38" s="56">
        <v>4534.1975637446731</v>
      </c>
      <c r="G38" s="57">
        <f t="shared" si="4"/>
        <v>9904.7207020183232</v>
      </c>
      <c r="H38" s="56">
        <v>100</v>
      </c>
      <c r="I38" s="56">
        <v>75</v>
      </c>
      <c r="J38" s="57">
        <f t="shared" si="5"/>
        <v>175</v>
      </c>
      <c r="K38" s="56">
        <v>98</v>
      </c>
      <c r="L38" s="56">
        <v>77</v>
      </c>
      <c r="M38" s="57">
        <f t="shared" si="6"/>
        <v>175</v>
      </c>
      <c r="N38" s="32">
        <f t="shared" si="13"/>
        <v>0.11699466578672123</v>
      </c>
      <c r="O38" s="32">
        <f t="shared" si="0"/>
        <v>0.12846207966185044</v>
      </c>
      <c r="P38" s="33">
        <f t="shared" si="1"/>
        <v>0.12197931899037344</v>
      </c>
      <c r="Q38" s="41"/>
      <c r="R38" s="58">
        <f t="shared" si="10"/>
        <v>27.123854233705309</v>
      </c>
      <c r="S38" s="58">
        <f t="shared" si="11"/>
        <v>29.830247129899163</v>
      </c>
      <c r="T38" s="58">
        <f t="shared" si="12"/>
        <v>28.299202005766638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5228.3957710563491</v>
      </c>
      <c r="F39" s="56">
        <v>4460.2409203243524</v>
      </c>
      <c r="G39" s="57">
        <f t="shared" si="4"/>
        <v>9688.6366913807014</v>
      </c>
      <c r="H39" s="56">
        <v>100</v>
      </c>
      <c r="I39" s="56">
        <v>75</v>
      </c>
      <c r="J39" s="57">
        <f t="shared" si="5"/>
        <v>175</v>
      </c>
      <c r="K39" s="56">
        <v>92</v>
      </c>
      <c r="L39" s="56">
        <v>75</v>
      </c>
      <c r="M39" s="57">
        <f t="shared" si="6"/>
        <v>167</v>
      </c>
      <c r="N39" s="32">
        <f t="shared" si="13"/>
        <v>0.11771424196362458</v>
      </c>
      <c r="O39" s="32">
        <f t="shared" si="0"/>
        <v>0.1281678425380561</v>
      </c>
      <c r="P39" s="33">
        <f t="shared" si="1"/>
        <v>0.12230656295925951</v>
      </c>
      <c r="Q39" s="41"/>
      <c r="R39" s="58">
        <f t="shared" si="10"/>
        <v>27.231227974251819</v>
      </c>
      <c r="S39" s="58">
        <f t="shared" si="11"/>
        <v>29.734939468829015</v>
      </c>
      <c r="T39" s="58">
        <f t="shared" si="12"/>
        <v>28.329347050820765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5128.9181873882635</v>
      </c>
      <c r="F40" s="56">
        <v>4411.9884791190761</v>
      </c>
      <c r="G40" s="57">
        <f t="shared" si="4"/>
        <v>9540.9066665073406</v>
      </c>
      <c r="H40" s="56">
        <v>100</v>
      </c>
      <c r="I40" s="56">
        <v>59</v>
      </c>
      <c r="J40" s="57">
        <f t="shared" si="5"/>
        <v>159</v>
      </c>
      <c r="K40" s="56">
        <v>96</v>
      </c>
      <c r="L40" s="56">
        <v>79</v>
      </c>
      <c r="M40" s="57">
        <f t="shared" si="6"/>
        <v>175</v>
      </c>
      <c r="N40" s="32">
        <f t="shared" si="13"/>
        <v>0.1129518628300798</v>
      </c>
      <c r="O40" s="32">
        <f t="shared" si="0"/>
        <v>0.13644199898314807</v>
      </c>
      <c r="P40" s="33">
        <f t="shared" si="1"/>
        <v>0.1227220964512675</v>
      </c>
      <c r="Q40" s="41"/>
      <c r="R40" s="58">
        <f t="shared" si="10"/>
        <v>26.167949935654406</v>
      </c>
      <c r="S40" s="58">
        <f t="shared" si="11"/>
        <v>31.970931008109247</v>
      </c>
      <c r="T40" s="58">
        <f t="shared" si="12"/>
        <v>28.565588821878265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5061.5971630346394</v>
      </c>
      <c r="F41" s="56">
        <v>4357.7044780506785</v>
      </c>
      <c r="G41" s="57">
        <f t="shared" si="4"/>
        <v>9419.3016410853179</v>
      </c>
      <c r="H41" s="56">
        <v>95</v>
      </c>
      <c r="I41" s="56">
        <v>55</v>
      </c>
      <c r="J41" s="57">
        <f t="shared" si="5"/>
        <v>150</v>
      </c>
      <c r="K41" s="56">
        <v>112</v>
      </c>
      <c r="L41" s="56">
        <v>80</v>
      </c>
      <c r="M41" s="57">
        <f t="shared" si="6"/>
        <v>192</v>
      </c>
      <c r="N41" s="32">
        <f t="shared" si="13"/>
        <v>0.1048036517110038</v>
      </c>
      <c r="O41" s="32">
        <f t="shared" si="0"/>
        <v>0.13738034293980703</v>
      </c>
      <c r="P41" s="33">
        <f t="shared" si="1"/>
        <v>0.11771772696817284</v>
      </c>
      <c r="Q41" s="41"/>
      <c r="R41" s="58">
        <f t="shared" si="10"/>
        <v>24.45216020789681</v>
      </c>
      <c r="S41" s="58">
        <f t="shared" si="11"/>
        <v>32.279292430005029</v>
      </c>
      <c r="T41" s="58">
        <f t="shared" si="12"/>
        <v>27.541817663992159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4052.5742730255001</v>
      </c>
      <c r="F42" s="56">
        <v>1641.6868769601203</v>
      </c>
      <c r="G42" s="57">
        <f t="shared" si="4"/>
        <v>5694.2611499856202</v>
      </c>
      <c r="H42" s="56">
        <v>0</v>
      </c>
      <c r="I42" s="56">
        <v>0</v>
      </c>
      <c r="J42" s="57">
        <f t="shared" si="5"/>
        <v>0</v>
      </c>
      <c r="K42" s="56">
        <v>112</v>
      </c>
      <c r="L42" s="56">
        <v>80</v>
      </c>
      <c r="M42" s="57">
        <f t="shared" si="6"/>
        <v>192</v>
      </c>
      <c r="N42" s="32">
        <f t="shared" si="13"/>
        <v>0.1459020115576577</v>
      </c>
      <c r="O42" s="32">
        <f t="shared" si="0"/>
        <v>8.2746314362909287E-2</v>
      </c>
      <c r="P42" s="33">
        <f t="shared" si="1"/>
        <v>0.11958713772651253</v>
      </c>
      <c r="Q42" s="41"/>
      <c r="R42" s="58">
        <f t="shared" si="10"/>
        <v>36.18369886629911</v>
      </c>
      <c r="S42" s="58">
        <f t="shared" si="11"/>
        <v>20.521085962001504</v>
      </c>
      <c r="T42" s="58">
        <f t="shared" si="12"/>
        <v>29.657610156175107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3714.2217406249797</v>
      </c>
      <c r="F43" s="56">
        <v>1430.4141352902952</v>
      </c>
      <c r="G43" s="57">
        <f t="shared" si="4"/>
        <v>5144.6358759152754</v>
      </c>
      <c r="H43" s="56">
        <v>0</v>
      </c>
      <c r="I43" s="56">
        <v>0</v>
      </c>
      <c r="J43" s="57">
        <f t="shared" si="5"/>
        <v>0</v>
      </c>
      <c r="K43" s="56">
        <v>112</v>
      </c>
      <c r="L43" s="56">
        <v>80</v>
      </c>
      <c r="M43" s="57">
        <f t="shared" si="6"/>
        <v>192</v>
      </c>
      <c r="N43" s="32">
        <f t="shared" si="13"/>
        <v>0.13372054077710901</v>
      </c>
      <c r="O43" s="32">
        <f t="shared" si="0"/>
        <v>7.2097486657776974E-2</v>
      </c>
      <c r="P43" s="33">
        <f t="shared" si="1"/>
        <v>0.10804426822738733</v>
      </c>
      <c r="Q43" s="41"/>
      <c r="R43" s="58">
        <f t="shared" si="10"/>
        <v>33.162694112723031</v>
      </c>
      <c r="S43" s="58">
        <f t="shared" si="11"/>
        <v>17.880176691128689</v>
      </c>
      <c r="T43" s="58">
        <f t="shared" si="12"/>
        <v>26.794978520392061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3611.8580356227244</v>
      </c>
      <c r="F44" s="56">
        <v>1408.2479121546162</v>
      </c>
      <c r="G44" s="57">
        <f t="shared" si="4"/>
        <v>5020.1059477773406</v>
      </c>
      <c r="H44" s="56">
        <v>0</v>
      </c>
      <c r="I44" s="56">
        <v>0</v>
      </c>
      <c r="J44" s="57">
        <f t="shared" si="5"/>
        <v>0</v>
      </c>
      <c r="K44" s="56">
        <v>112</v>
      </c>
      <c r="L44" s="56">
        <v>92</v>
      </c>
      <c r="M44" s="57">
        <f t="shared" si="6"/>
        <v>204</v>
      </c>
      <c r="N44" s="32">
        <f t="shared" si="13"/>
        <v>0.13003521153595637</v>
      </c>
      <c r="O44" s="32">
        <f t="shared" si="0"/>
        <v>6.1721945658950568E-2</v>
      </c>
      <c r="P44" s="33">
        <f t="shared" si="1"/>
        <v>9.9227268101228269E-2</v>
      </c>
      <c r="Q44" s="41"/>
      <c r="R44" s="58">
        <f t="shared" si="10"/>
        <v>32.248732460917182</v>
      </c>
      <c r="S44" s="58">
        <f t="shared" si="11"/>
        <v>15.30704252341974</v>
      </c>
      <c r="T44" s="58">
        <f t="shared" si="12"/>
        <v>24.608362489104611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3474.7861622040655</v>
      </c>
      <c r="F45" s="56">
        <v>1402.7373716486334</v>
      </c>
      <c r="G45" s="57">
        <f t="shared" si="4"/>
        <v>4877.5235338526991</v>
      </c>
      <c r="H45" s="56">
        <v>0</v>
      </c>
      <c r="I45" s="56">
        <v>0</v>
      </c>
      <c r="J45" s="57">
        <f t="shared" si="5"/>
        <v>0</v>
      </c>
      <c r="K45" s="56">
        <v>112</v>
      </c>
      <c r="L45" s="56">
        <v>95</v>
      </c>
      <c r="M45" s="57">
        <f t="shared" si="6"/>
        <v>207</v>
      </c>
      <c r="N45" s="32">
        <f t="shared" si="13"/>
        <v>0.12510030825907495</v>
      </c>
      <c r="O45" s="32">
        <f t="shared" si="0"/>
        <v>5.9538937676088005E-2</v>
      </c>
      <c r="P45" s="33">
        <f t="shared" si="1"/>
        <v>9.5011756542245196E-2</v>
      </c>
      <c r="Q45" s="41"/>
      <c r="R45" s="58">
        <f t="shared" si="10"/>
        <v>31.024876448250584</v>
      </c>
      <c r="S45" s="58">
        <f t="shared" si="11"/>
        <v>14.765656543669825</v>
      </c>
      <c r="T45" s="58">
        <f t="shared" si="12"/>
        <v>23.562915622476808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3433.3526613523318</v>
      </c>
      <c r="F46" s="56">
        <v>1435.4557813340577</v>
      </c>
      <c r="G46" s="57">
        <f t="shared" si="4"/>
        <v>4868.8084426863898</v>
      </c>
      <c r="H46" s="56">
        <v>0</v>
      </c>
      <c r="I46" s="56">
        <v>0</v>
      </c>
      <c r="J46" s="57">
        <f t="shared" si="5"/>
        <v>0</v>
      </c>
      <c r="K46" s="56">
        <v>112</v>
      </c>
      <c r="L46" s="56">
        <v>86</v>
      </c>
      <c r="M46" s="57">
        <f t="shared" si="6"/>
        <v>198</v>
      </c>
      <c r="N46" s="32">
        <f t="shared" si="13"/>
        <v>0.12360860675951656</v>
      </c>
      <c r="O46" s="32">
        <f t="shared" si="0"/>
        <v>6.7303815703959949E-2</v>
      </c>
      <c r="P46" s="33">
        <f t="shared" si="1"/>
        <v>9.9152990442456623E-2</v>
      </c>
      <c r="Q46" s="41"/>
      <c r="R46" s="58">
        <f t="shared" si="10"/>
        <v>30.654934476360104</v>
      </c>
      <c r="S46" s="58">
        <f t="shared" si="11"/>
        <v>16.691346294582068</v>
      </c>
      <c r="T46" s="58">
        <f t="shared" si="12"/>
        <v>24.589941629729243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3374.3408533214542</v>
      </c>
      <c r="F47" s="56">
        <v>1455.3853422440702</v>
      </c>
      <c r="G47" s="57">
        <f t="shared" si="4"/>
        <v>4829.7261955655249</v>
      </c>
      <c r="H47" s="56">
        <v>0</v>
      </c>
      <c r="I47" s="56">
        <v>0</v>
      </c>
      <c r="J47" s="57">
        <f t="shared" si="5"/>
        <v>0</v>
      </c>
      <c r="K47" s="56">
        <v>112</v>
      </c>
      <c r="L47" s="56">
        <v>82</v>
      </c>
      <c r="M47" s="57">
        <f t="shared" si="6"/>
        <v>194</v>
      </c>
      <c r="N47" s="32">
        <f t="shared" si="13"/>
        <v>0.12148404569849705</v>
      </c>
      <c r="O47" s="32">
        <f t="shared" si="0"/>
        <v>7.1566942478563642E-2</v>
      </c>
      <c r="P47" s="33">
        <f t="shared" si="1"/>
        <v>0.10038506392512314</v>
      </c>
      <c r="Q47" s="41"/>
      <c r="R47" s="58">
        <f t="shared" si="10"/>
        <v>30.128043333227271</v>
      </c>
      <c r="S47" s="58">
        <f t="shared" si="11"/>
        <v>17.748601734683785</v>
      </c>
      <c r="T47" s="58">
        <f t="shared" si="12"/>
        <v>24.895495853430539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3132.6675669725123</v>
      </c>
      <c r="F48" s="56">
        <v>1114.457427458708</v>
      </c>
      <c r="G48" s="57">
        <f t="shared" si="4"/>
        <v>4247.1249944312203</v>
      </c>
      <c r="H48" s="56">
        <v>0</v>
      </c>
      <c r="I48" s="56">
        <v>0</v>
      </c>
      <c r="J48" s="57">
        <f t="shared" ref="J48:J58" si="14">+H48+I48</f>
        <v>0</v>
      </c>
      <c r="K48" s="56">
        <v>110</v>
      </c>
      <c r="L48" s="56">
        <v>80</v>
      </c>
      <c r="M48" s="57">
        <f t="shared" ref="M48:M58" si="15">+K48+L48</f>
        <v>190</v>
      </c>
      <c r="N48" s="32">
        <f t="shared" ref="N48" si="16">+E48/(H48*216+K48*248)</f>
        <v>0.1148338550943003</v>
      </c>
      <c r="O48" s="32">
        <f t="shared" ref="O48" si="17">+F48/(I48*216+L48*248)</f>
        <v>5.617224936787843E-2</v>
      </c>
      <c r="P48" s="33">
        <f t="shared" ref="P48" si="18">+G48/(J48*216+M48*248)</f>
        <v>9.0134231630543724E-2</v>
      </c>
      <c r="Q48" s="41"/>
      <c r="R48" s="58">
        <f t="shared" ref="R48" si="19">+E48/(H48+K48)</f>
        <v>28.478796063386476</v>
      </c>
      <c r="S48" s="58">
        <f t="shared" ref="S48" si="20">+F48/(I48+L48)</f>
        <v>13.93071784323385</v>
      </c>
      <c r="T48" s="58">
        <f t="shared" ref="T48" si="21">+G48/(J48+M48)</f>
        <v>22.353289444374845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2985.146838213901</v>
      </c>
      <c r="F49" s="56">
        <v>1109.9904760352883</v>
      </c>
      <c r="G49" s="57">
        <f t="shared" si="4"/>
        <v>4095.1373142491893</v>
      </c>
      <c r="H49" s="56">
        <v>0</v>
      </c>
      <c r="I49" s="56">
        <v>0</v>
      </c>
      <c r="J49" s="57">
        <f t="shared" si="14"/>
        <v>0</v>
      </c>
      <c r="K49" s="56">
        <v>130</v>
      </c>
      <c r="L49" s="56">
        <v>80</v>
      </c>
      <c r="M49" s="57">
        <f t="shared" si="15"/>
        <v>210</v>
      </c>
      <c r="N49" s="32">
        <f t="shared" si="13"/>
        <v>9.2591403170406358E-2</v>
      </c>
      <c r="O49" s="32">
        <f t="shared" si="0"/>
        <v>5.5947100606617353E-2</v>
      </c>
      <c r="P49" s="33">
        <f t="shared" si="1"/>
        <v>7.8631668860391496E-2</v>
      </c>
      <c r="Q49" s="41"/>
      <c r="R49" s="58">
        <f t="shared" si="10"/>
        <v>22.962667986260776</v>
      </c>
      <c r="S49" s="58">
        <f t="shared" si="11"/>
        <v>13.874880950441105</v>
      </c>
      <c r="T49" s="58">
        <f t="shared" si="12"/>
        <v>19.500653877377093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2979.3423951048067</v>
      </c>
      <c r="F50" s="56">
        <v>1092.5726400265228</v>
      </c>
      <c r="G50" s="57">
        <f t="shared" si="4"/>
        <v>4071.9150351313292</v>
      </c>
      <c r="H50" s="56">
        <v>0</v>
      </c>
      <c r="I50" s="56">
        <v>0</v>
      </c>
      <c r="J50" s="57">
        <f t="shared" si="14"/>
        <v>0</v>
      </c>
      <c r="K50" s="56">
        <v>142</v>
      </c>
      <c r="L50" s="56">
        <v>80</v>
      </c>
      <c r="M50" s="57">
        <f t="shared" si="15"/>
        <v>222</v>
      </c>
      <c r="N50" s="32">
        <f t="shared" si="13"/>
        <v>8.4601953518423631E-2</v>
      </c>
      <c r="O50" s="32">
        <f t="shared" si="0"/>
        <v>5.5069185485207804E-2</v>
      </c>
      <c r="P50" s="33">
        <f t="shared" si="1"/>
        <v>7.3959514587535038E-2</v>
      </c>
      <c r="Q50" s="41"/>
      <c r="R50" s="58">
        <f t="shared" si="10"/>
        <v>20.981284472569062</v>
      </c>
      <c r="S50" s="58">
        <f t="shared" si="11"/>
        <v>13.657158000331535</v>
      </c>
      <c r="T50" s="58">
        <f t="shared" si="12"/>
        <v>18.341959617708689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2777.6330342742635</v>
      </c>
      <c r="F51" s="56">
        <v>1050.7886556336907</v>
      </c>
      <c r="G51" s="57">
        <f t="shared" si="4"/>
        <v>3828.4216899079543</v>
      </c>
      <c r="H51" s="56">
        <v>0</v>
      </c>
      <c r="I51" s="56">
        <v>0</v>
      </c>
      <c r="J51" s="57">
        <f t="shared" si="14"/>
        <v>0</v>
      </c>
      <c r="K51" s="56">
        <v>132</v>
      </c>
      <c r="L51" s="56">
        <v>80</v>
      </c>
      <c r="M51" s="57">
        <f t="shared" si="15"/>
        <v>212</v>
      </c>
      <c r="N51" s="32">
        <f t="shared" si="13"/>
        <v>8.4849493959990946E-2</v>
      </c>
      <c r="O51" s="32">
        <f t="shared" si="0"/>
        <v>5.2963137884762639E-2</v>
      </c>
      <c r="P51" s="33">
        <f t="shared" si="1"/>
        <v>7.2816906761791589E-2</v>
      </c>
      <c r="Q51" s="41"/>
      <c r="R51" s="58">
        <f t="shared" si="10"/>
        <v>21.042674502077755</v>
      </c>
      <c r="S51" s="58">
        <f t="shared" si="11"/>
        <v>13.134858195421135</v>
      </c>
      <c r="T51" s="58">
        <f t="shared" si="12"/>
        <v>18.058592876924312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2761.1004324049868</v>
      </c>
      <c r="F52" s="56">
        <v>1058.894617985791</v>
      </c>
      <c r="G52" s="57">
        <f t="shared" si="4"/>
        <v>3819.9950503907776</v>
      </c>
      <c r="H52" s="56">
        <v>0</v>
      </c>
      <c r="I52" s="56">
        <v>0</v>
      </c>
      <c r="J52" s="57">
        <f t="shared" si="14"/>
        <v>0</v>
      </c>
      <c r="K52" s="56">
        <v>132</v>
      </c>
      <c r="L52" s="56">
        <v>80</v>
      </c>
      <c r="M52" s="57">
        <f t="shared" si="15"/>
        <v>212</v>
      </c>
      <c r="N52" s="32">
        <f t="shared" si="13"/>
        <v>8.4344465799272572E-2</v>
      </c>
      <c r="O52" s="32">
        <f t="shared" si="0"/>
        <v>5.3371704535574147E-2</v>
      </c>
      <c r="P52" s="33">
        <f t="shared" si="1"/>
        <v>7.2656631360141083E-2</v>
      </c>
      <c r="Q52" s="41"/>
      <c r="R52" s="58">
        <f t="shared" si="10"/>
        <v>20.917427518219597</v>
      </c>
      <c r="S52" s="58">
        <f t="shared" si="11"/>
        <v>13.236182724822388</v>
      </c>
      <c r="T52" s="58">
        <f t="shared" si="12"/>
        <v>18.01884457731499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2701.2745325143155</v>
      </c>
      <c r="F53" s="56">
        <v>1051.1520002280731</v>
      </c>
      <c r="G53" s="57">
        <f t="shared" si="4"/>
        <v>3752.4265327423886</v>
      </c>
      <c r="H53" s="56">
        <v>0</v>
      </c>
      <c r="I53" s="56">
        <v>0</v>
      </c>
      <c r="J53" s="57">
        <f t="shared" si="14"/>
        <v>0</v>
      </c>
      <c r="K53" s="56">
        <v>128</v>
      </c>
      <c r="L53" s="56">
        <v>71</v>
      </c>
      <c r="M53" s="57">
        <f t="shared" si="15"/>
        <v>199</v>
      </c>
      <c r="N53" s="32">
        <f t="shared" si="13"/>
        <v>8.5095593892210039E-2</v>
      </c>
      <c r="O53" s="32">
        <f t="shared" si="0"/>
        <v>5.9697410281012782E-2</v>
      </c>
      <c r="P53" s="33">
        <f t="shared" si="1"/>
        <v>7.6033930392737648E-2</v>
      </c>
      <c r="Q53" s="41"/>
      <c r="R53" s="58">
        <f t="shared" si="10"/>
        <v>21.10370728526809</v>
      </c>
      <c r="S53" s="58">
        <f t="shared" si="11"/>
        <v>14.804957749691171</v>
      </c>
      <c r="T53" s="58">
        <f t="shared" si="12"/>
        <v>18.856414737398939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2645.5437268907585</v>
      </c>
      <c r="F54" s="56">
        <v>1002.9318271978859</v>
      </c>
      <c r="G54" s="57">
        <f t="shared" si="4"/>
        <v>3648.4755540886445</v>
      </c>
      <c r="H54" s="56">
        <v>0</v>
      </c>
      <c r="I54" s="56">
        <v>0</v>
      </c>
      <c r="J54" s="57">
        <f t="shared" si="14"/>
        <v>0</v>
      </c>
      <c r="K54" s="56">
        <v>120</v>
      </c>
      <c r="L54" s="56">
        <v>85</v>
      </c>
      <c r="M54" s="57">
        <f t="shared" si="15"/>
        <v>205</v>
      </c>
      <c r="N54" s="32">
        <f t="shared" si="13"/>
        <v>8.8895958564877642E-2</v>
      </c>
      <c r="O54" s="32">
        <f t="shared" si="0"/>
        <v>4.7577411157394965E-2</v>
      </c>
      <c r="P54" s="33">
        <f t="shared" si="1"/>
        <v>7.176387793250677E-2</v>
      </c>
      <c r="Q54" s="41"/>
      <c r="R54" s="58">
        <f t="shared" si="10"/>
        <v>22.046197724089655</v>
      </c>
      <c r="S54" s="58">
        <f t="shared" si="11"/>
        <v>11.799197967033953</v>
      </c>
      <c r="T54" s="58">
        <f t="shared" si="12"/>
        <v>17.797441727261681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2020.2663676569837</v>
      </c>
      <c r="F55" s="56">
        <v>738.50747180944006</v>
      </c>
      <c r="G55" s="57">
        <f t="shared" si="4"/>
        <v>2758.7738394664239</v>
      </c>
      <c r="H55" s="56">
        <v>0</v>
      </c>
      <c r="I55" s="56">
        <v>0</v>
      </c>
      <c r="J55" s="57">
        <f t="shared" si="14"/>
        <v>0</v>
      </c>
      <c r="K55" s="56">
        <v>114</v>
      </c>
      <c r="L55" s="56">
        <v>85</v>
      </c>
      <c r="M55" s="57">
        <f t="shared" si="15"/>
        <v>199</v>
      </c>
      <c r="N55" s="32">
        <f t="shared" si="13"/>
        <v>7.1458204854873503E-2</v>
      </c>
      <c r="O55" s="32">
        <f t="shared" si="0"/>
        <v>3.5033561281282738E-2</v>
      </c>
      <c r="P55" s="33">
        <f t="shared" si="1"/>
        <v>5.5899940011882476E-2</v>
      </c>
      <c r="Q55" s="41"/>
      <c r="R55" s="58">
        <f t="shared" si="10"/>
        <v>17.72163480400863</v>
      </c>
      <c r="S55" s="58">
        <f t="shared" si="11"/>
        <v>8.6883231977581179</v>
      </c>
      <c r="T55" s="58">
        <f t="shared" si="12"/>
        <v>13.863185122946854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1972.3615562201226</v>
      </c>
      <c r="F56" s="56">
        <v>724.48299123121569</v>
      </c>
      <c r="G56" s="57">
        <f t="shared" si="4"/>
        <v>2696.8445474513383</v>
      </c>
      <c r="H56" s="56">
        <v>0</v>
      </c>
      <c r="I56" s="56">
        <v>0</v>
      </c>
      <c r="J56" s="57">
        <f t="shared" si="14"/>
        <v>0</v>
      </c>
      <c r="K56" s="56">
        <v>126</v>
      </c>
      <c r="L56" s="56">
        <v>80</v>
      </c>
      <c r="M56" s="57">
        <f t="shared" si="15"/>
        <v>206</v>
      </c>
      <c r="N56" s="32">
        <f t="shared" si="13"/>
        <v>6.3119609454048986E-2</v>
      </c>
      <c r="O56" s="32">
        <f t="shared" si="0"/>
        <v>3.6516279799960472E-2</v>
      </c>
      <c r="P56" s="33">
        <f t="shared" si="1"/>
        <v>5.2788219297121401E-2</v>
      </c>
      <c r="Q56" s="41"/>
      <c r="R56" s="58">
        <f t="shared" si="10"/>
        <v>15.653663144604147</v>
      </c>
      <c r="S56" s="58">
        <f t="shared" si="11"/>
        <v>9.0560373903901965</v>
      </c>
      <c r="T56" s="58">
        <f t="shared" si="12"/>
        <v>13.091478385686107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1515.1656478727634</v>
      </c>
      <c r="F57" s="56">
        <v>605.47374043281002</v>
      </c>
      <c r="G57" s="57">
        <f t="shared" si="4"/>
        <v>2120.6393883055734</v>
      </c>
      <c r="H57" s="56">
        <v>0</v>
      </c>
      <c r="I57" s="56">
        <v>0</v>
      </c>
      <c r="J57" s="57">
        <f t="shared" si="14"/>
        <v>0</v>
      </c>
      <c r="K57" s="56">
        <v>148</v>
      </c>
      <c r="L57" s="56">
        <v>80</v>
      </c>
      <c r="M57" s="57">
        <f t="shared" si="15"/>
        <v>228</v>
      </c>
      <c r="N57" s="32">
        <f t="shared" si="13"/>
        <v>4.1280668261572673E-2</v>
      </c>
      <c r="O57" s="32">
        <f t="shared" si="0"/>
        <v>3.0517829658911796E-2</v>
      </c>
      <c r="P57" s="33">
        <f t="shared" si="1"/>
        <v>3.7504233664147804E-2</v>
      </c>
      <c r="Q57" s="41"/>
      <c r="R57" s="58">
        <f t="shared" si="10"/>
        <v>10.237605728870022</v>
      </c>
      <c r="S57" s="58">
        <f t="shared" si="11"/>
        <v>7.5684217554101254</v>
      </c>
      <c r="T57" s="58">
        <f t="shared" si="12"/>
        <v>9.3010499487086555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1385.0986876787024</v>
      </c>
      <c r="F58" s="61">
        <v>584.99999999999977</v>
      </c>
      <c r="G58" s="62">
        <f t="shared" si="4"/>
        <v>1970.0986876787022</v>
      </c>
      <c r="H58" s="56">
        <v>0</v>
      </c>
      <c r="I58" s="56">
        <v>0</v>
      </c>
      <c r="J58" s="57">
        <f t="shared" si="14"/>
        <v>0</v>
      </c>
      <c r="K58" s="56">
        <v>150</v>
      </c>
      <c r="L58" s="56">
        <v>80</v>
      </c>
      <c r="M58" s="57">
        <f t="shared" si="15"/>
        <v>230</v>
      </c>
      <c r="N58" s="34">
        <f t="shared" si="13"/>
        <v>3.7233835690287702E-2</v>
      </c>
      <c r="O58" s="34">
        <f t="shared" si="0"/>
        <v>2.9485887096774181E-2</v>
      </c>
      <c r="P58" s="35">
        <f t="shared" si="1"/>
        <v>3.4538897049065605E-2</v>
      </c>
      <c r="Q58" s="41"/>
      <c r="R58" s="58">
        <f t="shared" si="10"/>
        <v>9.23399125119135</v>
      </c>
      <c r="S58" s="58">
        <f t="shared" si="11"/>
        <v>7.3124999999999973</v>
      </c>
      <c r="T58" s="58">
        <f t="shared" si="12"/>
        <v>8.5656464681682696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4105.1345965744158</v>
      </c>
      <c r="F59" s="64">
        <v>2308.4602511007606</v>
      </c>
      <c r="G59" s="65">
        <f t="shared" si="4"/>
        <v>6413.5948476751764</v>
      </c>
      <c r="H59" s="66">
        <v>25</v>
      </c>
      <c r="I59" s="64">
        <v>38</v>
      </c>
      <c r="J59" s="65">
        <f t="shared" si="5"/>
        <v>63</v>
      </c>
      <c r="K59" s="66">
        <v>98</v>
      </c>
      <c r="L59" s="64">
        <v>65</v>
      </c>
      <c r="M59" s="65">
        <f t="shared" si="6"/>
        <v>163</v>
      </c>
      <c r="N59" s="30">
        <f t="shared" si="13"/>
        <v>0.1382014071025591</v>
      </c>
      <c r="O59" s="30">
        <f t="shared" si="0"/>
        <v>9.4889027092270664E-2</v>
      </c>
      <c r="P59" s="31">
        <f t="shared" si="1"/>
        <v>0.11869993425516687</v>
      </c>
      <c r="Q59" s="41"/>
      <c r="R59" s="58">
        <f t="shared" si="10"/>
        <v>33.375078020930211</v>
      </c>
      <c r="S59" s="58">
        <f t="shared" si="11"/>
        <v>22.412235447580201</v>
      </c>
      <c r="T59" s="58">
        <f t="shared" si="12"/>
        <v>28.378738264049453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3970.8206209684458</v>
      </c>
      <c r="F60" s="56">
        <v>2312.4805232718718</v>
      </c>
      <c r="G60" s="57">
        <f t="shared" si="4"/>
        <v>6283.3011442403176</v>
      </c>
      <c r="H60" s="55">
        <v>39</v>
      </c>
      <c r="I60" s="56">
        <v>38</v>
      </c>
      <c r="J60" s="57">
        <f t="shared" ref="J60:J84" si="22">+H60+I60</f>
        <v>77</v>
      </c>
      <c r="K60" s="55">
        <v>102</v>
      </c>
      <c r="L60" s="56">
        <v>65</v>
      </c>
      <c r="M60" s="57">
        <f t="shared" ref="M60:M84" si="23">+K60+L60</f>
        <v>167</v>
      </c>
      <c r="N60" s="32">
        <f t="shared" si="13"/>
        <v>0.11775861865268226</v>
      </c>
      <c r="O60" s="32">
        <f t="shared" si="0"/>
        <v>9.5054279976647144E-2</v>
      </c>
      <c r="P60" s="33">
        <f t="shared" si="1"/>
        <v>0.10824319777150491</v>
      </c>
      <c r="Q60" s="41"/>
      <c r="R60" s="58">
        <f t="shared" si="10"/>
        <v>28.161848375662736</v>
      </c>
      <c r="S60" s="58">
        <f t="shared" si="11"/>
        <v>22.451267216231766</v>
      </c>
      <c r="T60" s="58">
        <f t="shared" si="12"/>
        <v>25.751234197706221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3733.411200213779</v>
      </c>
      <c r="F61" s="56">
        <v>2293.6772320236678</v>
      </c>
      <c r="G61" s="57">
        <f t="shared" si="4"/>
        <v>6027.0884322374468</v>
      </c>
      <c r="H61" s="55">
        <v>39</v>
      </c>
      <c r="I61" s="56">
        <v>38</v>
      </c>
      <c r="J61" s="57">
        <f t="shared" si="22"/>
        <v>77</v>
      </c>
      <c r="K61" s="55">
        <v>104</v>
      </c>
      <c r="L61" s="56">
        <v>65</v>
      </c>
      <c r="M61" s="57">
        <f t="shared" si="23"/>
        <v>169</v>
      </c>
      <c r="N61" s="32">
        <f t="shared" si="13"/>
        <v>0.10911302315331363</v>
      </c>
      <c r="O61" s="32">
        <f t="shared" si="0"/>
        <v>9.4281372575783784E-2</v>
      </c>
      <c r="P61" s="33">
        <f t="shared" si="1"/>
        <v>0.10294972041946991</v>
      </c>
      <c r="Q61" s="41"/>
      <c r="R61" s="58">
        <f t="shared" si="10"/>
        <v>26.107770630865588</v>
      </c>
      <c r="S61" s="58">
        <f t="shared" si="11"/>
        <v>22.268710990521047</v>
      </c>
      <c r="T61" s="58">
        <f t="shared" si="12"/>
        <v>24.500359480640029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3629.7109717926801</v>
      </c>
      <c r="F62" s="56">
        <v>2285.9221420628432</v>
      </c>
      <c r="G62" s="57">
        <f t="shared" si="4"/>
        <v>5915.6331138555233</v>
      </c>
      <c r="H62" s="55">
        <v>39</v>
      </c>
      <c r="I62" s="56">
        <v>38</v>
      </c>
      <c r="J62" s="57">
        <f t="shared" si="22"/>
        <v>77</v>
      </c>
      <c r="K62" s="55">
        <v>103</v>
      </c>
      <c r="L62" s="56">
        <v>65</v>
      </c>
      <c r="M62" s="57">
        <f t="shared" si="23"/>
        <v>168</v>
      </c>
      <c r="N62" s="32">
        <f t="shared" si="13"/>
        <v>0.10685677613614813</v>
      </c>
      <c r="O62" s="32">
        <f t="shared" si="0"/>
        <v>9.3962600380748246E-2</v>
      </c>
      <c r="P62" s="33">
        <f t="shared" si="1"/>
        <v>0.10147579789103066</v>
      </c>
      <c r="Q62" s="41"/>
      <c r="R62" s="58">
        <f t="shared" si="10"/>
        <v>25.561344871779436</v>
      </c>
      <c r="S62" s="58">
        <f t="shared" si="11"/>
        <v>22.193418854979061</v>
      </c>
      <c r="T62" s="58">
        <f t="shared" si="12"/>
        <v>24.145441281042952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3486.5704986093424</v>
      </c>
      <c r="F63" s="56">
        <v>2219.1690845400512</v>
      </c>
      <c r="G63" s="57">
        <f t="shared" si="4"/>
        <v>5705.7395831493941</v>
      </c>
      <c r="H63" s="55">
        <v>39</v>
      </c>
      <c r="I63" s="56">
        <v>38</v>
      </c>
      <c r="J63" s="57">
        <f t="shared" si="22"/>
        <v>77</v>
      </c>
      <c r="K63" s="55">
        <v>103</v>
      </c>
      <c r="L63" s="56">
        <v>65</v>
      </c>
      <c r="M63" s="57">
        <f t="shared" si="23"/>
        <v>168</v>
      </c>
      <c r="N63" s="32">
        <f t="shared" si="13"/>
        <v>0.10264279612015256</v>
      </c>
      <c r="O63" s="32">
        <f t="shared" si="0"/>
        <v>9.1218722646335543E-2</v>
      </c>
      <c r="P63" s="33">
        <f t="shared" si="1"/>
        <v>9.7875318772289596E-2</v>
      </c>
      <c r="Q63" s="41"/>
      <c r="R63" s="58">
        <f t="shared" si="10"/>
        <v>24.553313370488326</v>
      </c>
      <c r="S63" s="58">
        <f t="shared" si="11"/>
        <v>21.545330917864575</v>
      </c>
      <c r="T63" s="58">
        <f t="shared" si="12"/>
        <v>23.288732992446505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3253.7625932702313</v>
      </c>
      <c r="F64" s="56">
        <v>2150.9594443858218</v>
      </c>
      <c r="G64" s="57">
        <f t="shared" si="4"/>
        <v>5404.7220376560526</v>
      </c>
      <c r="H64" s="55">
        <v>39</v>
      </c>
      <c r="I64" s="56">
        <v>11</v>
      </c>
      <c r="J64" s="57">
        <f t="shared" si="22"/>
        <v>50</v>
      </c>
      <c r="K64" s="55">
        <v>98</v>
      </c>
      <c r="L64" s="56">
        <v>65</v>
      </c>
      <c r="M64" s="57">
        <f t="shared" si="23"/>
        <v>163</v>
      </c>
      <c r="N64" s="3">
        <f t="shared" si="13"/>
        <v>9.9418314387381787E-2</v>
      </c>
      <c r="O64" s="3">
        <f t="shared" si="0"/>
        <v>0.11629322255546182</v>
      </c>
      <c r="P64" s="4">
        <f t="shared" si="1"/>
        <v>0.10551151877354469</v>
      </c>
      <c r="Q64" s="41"/>
      <c r="R64" s="58">
        <f t="shared" si="10"/>
        <v>23.750091921680522</v>
      </c>
      <c r="S64" s="58">
        <f t="shared" si="11"/>
        <v>28.302097952445024</v>
      </c>
      <c r="T64" s="58">
        <f t="shared" si="12"/>
        <v>25.374281866929824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2791.3552391948842</v>
      </c>
      <c r="F65" s="56">
        <v>2006.3595310425305</v>
      </c>
      <c r="G65" s="57">
        <f t="shared" si="4"/>
        <v>4797.714770237415</v>
      </c>
      <c r="H65" s="55">
        <v>43</v>
      </c>
      <c r="I65" s="56">
        <v>5</v>
      </c>
      <c r="J65" s="57">
        <f t="shared" si="22"/>
        <v>48</v>
      </c>
      <c r="K65" s="55">
        <v>112</v>
      </c>
      <c r="L65" s="56">
        <v>65</v>
      </c>
      <c r="M65" s="57">
        <f t="shared" si="23"/>
        <v>177</v>
      </c>
      <c r="N65" s="3">
        <f t="shared" si="13"/>
        <v>7.5311764493710451E-2</v>
      </c>
      <c r="O65" s="3">
        <f t="shared" si="0"/>
        <v>0.11664880994433317</v>
      </c>
      <c r="P65" s="4">
        <f t="shared" si="1"/>
        <v>8.8414322022656186E-2</v>
      </c>
      <c r="Q65" s="41"/>
      <c r="R65" s="58">
        <f t="shared" si="10"/>
        <v>18.008743478676674</v>
      </c>
      <c r="S65" s="58">
        <f t="shared" si="11"/>
        <v>28.662279014893294</v>
      </c>
      <c r="T65" s="58">
        <f t="shared" si="12"/>
        <v>21.323176756610735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1320.5708605213094</v>
      </c>
      <c r="F66" s="56">
        <v>999.39926491826316</v>
      </c>
      <c r="G66" s="57">
        <f t="shared" si="4"/>
        <v>2319.9701254395727</v>
      </c>
      <c r="H66" s="55">
        <v>31</v>
      </c>
      <c r="I66" s="56">
        <v>1</v>
      </c>
      <c r="J66" s="57">
        <f t="shared" si="22"/>
        <v>32</v>
      </c>
      <c r="K66" s="55">
        <v>40</v>
      </c>
      <c r="L66" s="56">
        <v>39</v>
      </c>
      <c r="M66" s="57">
        <f t="shared" si="23"/>
        <v>79</v>
      </c>
      <c r="N66" s="3">
        <f t="shared" si="13"/>
        <v>7.947585824032917E-2</v>
      </c>
      <c r="O66" s="3">
        <f t="shared" si="0"/>
        <v>0.10107193213170138</v>
      </c>
      <c r="P66" s="4">
        <f t="shared" si="1"/>
        <v>8.7532829966781342E-2</v>
      </c>
      <c r="Q66" s="41"/>
      <c r="R66" s="58">
        <f t="shared" si="10"/>
        <v>18.599589584807177</v>
      </c>
      <c r="S66" s="58">
        <f t="shared" si="11"/>
        <v>24.984981622956578</v>
      </c>
      <c r="T66" s="58">
        <f t="shared" si="12"/>
        <v>20.90063176071687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1152.4146883658059</v>
      </c>
      <c r="F67" s="56">
        <v>695.78847807947113</v>
      </c>
      <c r="G67" s="57">
        <f t="shared" si="4"/>
        <v>1848.203166445277</v>
      </c>
      <c r="H67" s="55">
        <v>31</v>
      </c>
      <c r="I67" s="56">
        <v>1</v>
      </c>
      <c r="J67" s="57">
        <f t="shared" si="22"/>
        <v>32</v>
      </c>
      <c r="K67" s="55">
        <v>40</v>
      </c>
      <c r="L67" s="56">
        <v>39</v>
      </c>
      <c r="M67" s="57">
        <f t="shared" si="23"/>
        <v>79</v>
      </c>
      <c r="N67" s="3">
        <f t="shared" si="13"/>
        <v>6.9355722698953168E-2</v>
      </c>
      <c r="O67" s="3">
        <f t="shared" si="0"/>
        <v>7.036695773457434E-2</v>
      </c>
      <c r="P67" s="4">
        <f t="shared" si="1"/>
        <v>6.9732989980579418E-2</v>
      </c>
      <c r="Q67" s="41"/>
      <c r="R67" s="58">
        <f t="shared" si="10"/>
        <v>16.231192793884588</v>
      </c>
      <c r="S67" s="58">
        <f t="shared" si="11"/>
        <v>17.394711951986778</v>
      </c>
      <c r="T67" s="58">
        <f t="shared" si="12"/>
        <v>16.650478976984477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1112.0836144709026</v>
      </c>
      <c r="F68" s="56">
        <v>642.15949537890617</v>
      </c>
      <c r="G68" s="57">
        <f t="shared" si="4"/>
        <v>1754.2431098498087</v>
      </c>
      <c r="H68" s="55">
        <v>31</v>
      </c>
      <c r="I68" s="56">
        <v>1</v>
      </c>
      <c r="J68" s="57">
        <f t="shared" si="22"/>
        <v>32</v>
      </c>
      <c r="K68" s="55">
        <v>40</v>
      </c>
      <c r="L68" s="56">
        <v>39</v>
      </c>
      <c r="M68" s="57">
        <f t="shared" si="23"/>
        <v>79</v>
      </c>
      <c r="N68" s="3">
        <f t="shared" si="13"/>
        <v>6.6928479445769296E-2</v>
      </c>
      <c r="O68" s="3">
        <f t="shared" si="0"/>
        <v>6.4943314662106205E-2</v>
      </c>
      <c r="P68" s="4">
        <f t="shared" si="1"/>
        <v>6.6187862581112616E-2</v>
      </c>
      <c r="Q68" s="41"/>
      <c r="R68" s="58">
        <f t="shared" si="10"/>
        <v>15.663149499590178</v>
      </c>
      <c r="S68" s="58">
        <f t="shared" si="11"/>
        <v>16.053987384472656</v>
      </c>
      <c r="T68" s="58">
        <f t="shared" si="12"/>
        <v>15.803991980628906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538.91808899649641</v>
      </c>
      <c r="F69" s="61">
        <v>435.00000000000006</v>
      </c>
      <c r="G69" s="62">
        <f t="shared" si="4"/>
        <v>973.91808899649641</v>
      </c>
      <c r="H69" s="67">
        <v>33</v>
      </c>
      <c r="I69" s="61">
        <v>1</v>
      </c>
      <c r="J69" s="62">
        <f t="shared" si="22"/>
        <v>34</v>
      </c>
      <c r="K69" s="67">
        <v>53</v>
      </c>
      <c r="L69" s="61">
        <v>39</v>
      </c>
      <c r="M69" s="62">
        <f t="shared" si="23"/>
        <v>92</v>
      </c>
      <c r="N69" s="6">
        <f t="shared" si="13"/>
        <v>2.6584357192013439E-2</v>
      </c>
      <c r="O69" s="6">
        <f t="shared" si="0"/>
        <v>4.399271844660195E-2</v>
      </c>
      <c r="P69" s="7">
        <f t="shared" si="1"/>
        <v>3.2291713826143778E-2</v>
      </c>
      <c r="Q69" s="41"/>
      <c r="R69" s="58">
        <f t="shared" si="10"/>
        <v>6.2664894069360049</v>
      </c>
      <c r="S69" s="58">
        <f t="shared" si="11"/>
        <v>10.875000000000002</v>
      </c>
      <c r="T69" s="58">
        <f t="shared" si="12"/>
        <v>7.7295086428293365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2024.0000000000002</v>
      </c>
      <c r="F70" s="64">
        <v>4962.6300257297698</v>
      </c>
      <c r="G70" s="65">
        <f t="shared" si="4"/>
        <v>6986.6300257297698</v>
      </c>
      <c r="H70" s="66">
        <v>148</v>
      </c>
      <c r="I70" s="64">
        <v>223</v>
      </c>
      <c r="J70" s="65">
        <f t="shared" si="22"/>
        <v>371</v>
      </c>
      <c r="K70" s="66">
        <v>0</v>
      </c>
      <c r="L70" s="64">
        <v>0</v>
      </c>
      <c r="M70" s="65">
        <f t="shared" si="23"/>
        <v>0</v>
      </c>
      <c r="N70" s="15">
        <f t="shared" si="13"/>
        <v>6.3313313313313316E-2</v>
      </c>
      <c r="O70" s="15">
        <f t="shared" si="0"/>
        <v>0.10302752918389324</v>
      </c>
      <c r="P70" s="16">
        <f t="shared" si="1"/>
        <v>8.7184661397246802E-2</v>
      </c>
      <c r="Q70" s="41"/>
      <c r="R70" s="58">
        <f t="shared" si="10"/>
        <v>13.675675675675677</v>
      </c>
      <c r="S70" s="58">
        <f t="shared" si="11"/>
        <v>22.253946303720941</v>
      </c>
      <c r="T70" s="58">
        <f t="shared" si="12"/>
        <v>18.831886861805309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2873.0276945088012</v>
      </c>
      <c r="F71" s="56">
        <v>7345.1876514531959</v>
      </c>
      <c r="G71" s="57">
        <f t="shared" ref="G71:G84" si="24">+E71+F71</f>
        <v>10218.215345961997</v>
      </c>
      <c r="H71" s="55">
        <v>151</v>
      </c>
      <c r="I71" s="56">
        <v>231</v>
      </c>
      <c r="J71" s="57">
        <f t="shared" si="22"/>
        <v>382</v>
      </c>
      <c r="K71" s="55">
        <v>0</v>
      </c>
      <c r="L71" s="56">
        <v>0</v>
      </c>
      <c r="M71" s="57">
        <f t="shared" si="23"/>
        <v>0</v>
      </c>
      <c r="N71" s="3">
        <f t="shared" si="13"/>
        <v>8.8086451266519539E-2</v>
      </c>
      <c r="O71" s="3">
        <f t="shared" si="0"/>
        <v>0.14720994972449086</v>
      </c>
      <c r="P71" s="4">
        <f t="shared" si="1"/>
        <v>0.12383914274241319</v>
      </c>
      <c r="Q71" s="41"/>
      <c r="R71" s="58">
        <f t="shared" ref="R71:R86" si="25">+E71/(H71+K71)</f>
        <v>19.02667347356822</v>
      </c>
      <c r="S71" s="58">
        <f t="shared" ref="S71:S86" si="26">+F71/(I71+L71)</f>
        <v>31.797349140490027</v>
      </c>
      <c r="T71" s="58">
        <f t="shared" ref="T71:T86" si="27">+G71/(J71+M71)</f>
        <v>26.749254832361249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5669.9931272718468</v>
      </c>
      <c r="F72" s="56">
        <v>11315.500607478536</v>
      </c>
      <c r="G72" s="57">
        <f t="shared" si="24"/>
        <v>16985.493734750384</v>
      </c>
      <c r="H72" s="55">
        <v>152</v>
      </c>
      <c r="I72" s="56">
        <v>225</v>
      </c>
      <c r="J72" s="57">
        <f t="shared" si="22"/>
        <v>377</v>
      </c>
      <c r="K72" s="55">
        <v>0</v>
      </c>
      <c r="L72" s="56">
        <v>0</v>
      </c>
      <c r="M72" s="57">
        <f t="shared" si="23"/>
        <v>0</v>
      </c>
      <c r="N72" s="3">
        <f t="shared" si="13"/>
        <v>0.17269715909088226</v>
      </c>
      <c r="O72" s="3">
        <f t="shared" si="0"/>
        <v>0.23282923060655425</v>
      </c>
      <c r="P72" s="4">
        <f t="shared" si="1"/>
        <v>0.20858500018113743</v>
      </c>
      <c r="Q72" s="41"/>
      <c r="R72" s="58">
        <f t="shared" si="25"/>
        <v>37.302586363630574</v>
      </c>
      <c r="S72" s="58">
        <f t="shared" si="26"/>
        <v>50.291113811015713</v>
      </c>
      <c r="T72" s="58">
        <f t="shared" si="27"/>
        <v>45.054360039125683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6519.0473951467648</v>
      </c>
      <c r="F73" s="56">
        <v>12984.232410610472</v>
      </c>
      <c r="G73" s="57">
        <f t="shared" si="24"/>
        <v>19503.279805757236</v>
      </c>
      <c r="H73" s="55">
        <v>155</v>
      </c>
      <c r="I73" s="56">
        <v>203</v>
      </c>
      <c r="J73" s="57">
        <f t="shared" si="22"/>
        <v>358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0.19471467727439559</v>
      </c>
      <c r="O73" s="3">
        <f t="shared" ref="O73" si="29">+F73/(I73*216+L73*248)</f>
        <v>0.2961191482076827</v>
      </c>
      <c r="P73" s="4">
        <f t="shared" ref="P73" si="30">+G73/(J73*216+M73*248)</f>
        <v>0.25221497783153884</v>
      </c>
      <c r="Q73" s="41"/>
      <c r="R73" s="58">
        <f t="shared" si="25"/>
        <v>42.058370291269448</v>
      </c>
      <c r="S73" s="58">
        <f t="shared" si="26"/>
        <v>63.961736012859468</v>
      </c>
      <c r="T73" s="58">
        <f t="shared" si="27"/>
        <v>54.478435211612393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7043.0079742626885</v>
      </c>
      <c r="F74" s="56">
        <v>14623.452936422276</v>
      </c>
      <c r="G74" s="57">
        <f t="shared" si="24"/>
        <v>21666.460910684964</v>
      </c>
      <c r="H74" s="55">
        <v>155</v>
      </c>
      <c r="I74" s="56">
        <v>193</v>
      </c>
      <c r="J74" s="57">
        <f t="shared" si="22"/>
        <v>348</v>
      </c>
      <c r="K74" s="55">
        <v>0</v>
      </c>
      <c r="L74" s="56">
        <v>0</v>
      </c>
      <c r="M74" s="57">
        <f t="shared" si="23"/>
        <v>0</v>
      </c>
      <c r="N74" s="3">
        <f t="shared" si="13"/>
        <v>0.21036463483460838</v>
      </c>
      <c r="O74" s="3">
        <f t="shared" si="0"/>
        <v>0.35078326944018123</v>
      </c>
      <c r="P74" s="4">
        <f t="shared" si="1"/>
        <v>0.28824048678540021</v>
      </c>
      <c r="Q74" s="41"/>
      <c r="R74" s="58">
        <f t="shared" si="25"/>
        <v>45.438761124275409</v>
      </c>
      <c r="S74" s="58">
        <f t="shared" si="26"/>
        <v>75.769186199079158</v>
      </c>
      <c r="T74" s="58">
        <f t="shared" si="27"/>
        <v>62.259945145646448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8668.8149086381345</v>
      </c>
      <c r="F75" s="56">
        <v>15310.478354389394</v>
      </c>
      <c r="G75" s="57">
        <f t="shared" si="24"/>
        <v>23979.293263027528</v>
      </c>
      <c r="H75" s="55">
        <v>158</v>
      </c>
      <c r="I75" s="56">
        <v>196</v>
      </c>
      <c r="J75" s="57">
        <f t="shared" si="22"/>
        <v>354</v>
      </c>
      <c r="K75" s="55">
        <v>0</v>
      </c>
      <c r="L75" s="56">
        <v>0</v>
      </c>
      <c r="M75" s="57">
        <f t="shared" si="23"/>
        <v>0</v>
      </c>
      <c r="N75" s="3">
        <f t="shared" si="13"/>
        <v>0.25400887566333025</v>
      </c>
      <c r="O75" s="3">
        <f t="shared" si="0"/>
        <v>0.36164206241471547</v>
      </c>
      <c r="P75" s="4">
        <f t="shared" si="1"/>
        <v>0.31360239149178082</v>
      </c>
      <c r="Q75" s="41"/>
      <c r="R75" s="58">
        <f t="shared" si="25"/>
        <v>54.865917143279333</v>
      </c>
      <c r="S75" s="58">
        <f t="shared" si="26"/>
        <v>78.114685481578533</v>
      </c>
      <c r="T75" s="58">
        <f t="shared" si="27"/>
        <v>67.738116562224661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13592.844699528787</v>
      </c>
      <c r="F76" s="56">
        <v>17791.737219022485</v>
      </c>
      <c r="G76" s="57">
        <f t="shared" si="24"/>
        <v>31384.581918551274</v>
      </c>
      <c r="H76" s="55">
        <v>182</v>
      </c>
      <c r="I76" s="56">
        <v>211</v>
      </c>
      <c r="J76" s="57">
        <f t="shared" si="22"/>
        <v>393</v>
      </c>
      <c r="K76" s="55">
        <v>0</v>
      </c>
      <c r="L76" s="56">
        <v>0</v>
      </c>
      <c r="M76" s="57">
        <f t="shared" si="23"/>
        <v>0</v>
      </c>
      <c r="N76" s="3">
        <f t="shared" si="13"/>
        <v>0.34576833281259634</v>
      </c>
      <c r="O76" s="3">
        <f t="shared" si="0"/>
        <v>0.39037513645388988</v>
      </c>
      <c r="P76" s="4">
        <f t="shared" si="1"/>
        <v>0.36971753273196767</v>
      </c>
      <c r="Q76" s="41"/>
      <c r="R76" s="58">
        <f t="shared" si="25"/>
        <v>74.685959887520809</v>
      </c>
      <c r="S76" s="58">
        <f t="shared" si="26"/>
        <v>84.321029474040216</v>
      </c>
      <c r="T76" s="58">
        <f t="shared" si="27"/>
        <v>79.858987070105016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15426.086338573317</v>
      </c>
      <c r="F77" s="56">
        <v>18723.585856179143</v>
      </c>
      <c r="G77" s="57">
        <f t="shared" si="24"/>
        <v>34149.672194752464</v>
      </c>
      <c r="H77" s="55">
        <v>180</v>
      </c>
      <c r="I77" s="56">
        <v>208</v>
      </c>
      <c r="J77" s="57">
        <f t="shared" si="22"/>
        <v>388</v>
      </c>
      <c r="K77" s="55">
        <v>0</v>
      </c>
      <c r="L77" s="56">
        <v>0</v>
      </c>
      <c r="M77" s="57">
        <f t="shared" si="23"/>
        <v>0</v>
      </c>
      <c r="N77" s="3">
        <f t="shared" si="13"/>
        <v>0.39676147990157712</v>
      </c>
      <c r="O77" s="3">
        <f t="shared" si="0"/>
        <v>0.41674648006096737</v>
      </c>
      <c r="P77" s="4">
        <f t="shared" si="1"/>
        <v>0.40747508823444617</v>
      </c>
      <c r="Q77" s="41"/>
      <c r="R77" s="58">
        <f t="shared" si="25"/>
        <v>85.700479658740647</v>
      </c>
      <c r="S77" s="58">
        <f t="shared" si="26"/>
        <v>90.01723969316896</v>
      </c>
      <c r="T77" s="58">
        <f t="shared" si="27"/>
        <v>88.014619058640378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13408.022836007374</v>
      </c>
      <c r="F78" s="56">
        <v>13891.064453551107</v>
      </c>
      <c r="G78" s="57">
        <f t="shared" si="24"/>
        <v>27299.087289558483</v>
      </c>
      <c r="H78" s="55">
        <v>158</v>
      </c>
      <c r="I78" s="56">
        <v>206</v>
      </c>
      <c r="J78" s="57">
        <f t="shared" si="22"/>
        <v>364</v>
      </c>
      <c r="K78" s="55">
        <v>0</v>
      </c>
      <c r="L78" s="56">
        <v>0</v>
      </c>
      <c r="M78" s="57">
        <f t="shared" si="23"/>
        <v>0</v>
      </c>
      <c r="N78" s="3">
        <f t="shared" si="13"/>
        <v>0.39287455567297747</v>
      </c>
      <c r="O78" s="3">
        <f t="shared" si="0"/>
        <v>0.3121868135012385</v>
      </c>
      <c r="P78" s="4">
        <f t="shared" si="1"/>
        <v>0.34721061367468564</v>
      </c>
      <c r="Q78" s="41"/>
      <c r="R78" s="58">
        <f t="shared" si="25"/>
        <v>84.860904025363126</v>
      </c>
      <c r="S78" s="58">
        <f t="shared" si="26"/>
        <v>67.432351716267505</v>
      </c>
      <c r="T78" s="58">
        <f t="shared" si="27"/>
        <v>74.997492553732101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12494.196533621174</v>
      </c>
      <c r="F79" s="56">
        <v>13487.799114721114</v>
      </c>
      <c r="G79" s="57">
        <f t="shared" si="24"/>
        <v>25981.995648342287</v>
      </c>
      <c r="H79" s="55">
        <v>157</v>
      </c>
      <c r="I79" s="56">
        <v>178</v>
      </c>
      <c r="J79" s="57">
        <f t="shared" si="22"/>
        <v>335</v>
      </c>
      <c r="K79" s="55">
        <v>0</v>
      </c>
      <c r="L79" s="56">
        <v>0</v>
      </c>
      <c r="M79" s="57">
        <f t="shared" si="23"/>
        <v>0</v>
      </c>
      <c r="N79" s="3">
        <f t="shared" si="13"/>
        <v>0.36842995204119999</v>
      </c>
      <c r="O79" s="3">
        <f t="shared" si="0"/>
        <v>0.35080626078654581</v>
      </c>
      <c r="P79" s="4">
        <f t="shared" si="1"/>
        <v>0.35906572206111509</v>
      </c>
      <c r="Q79" s="41"/>
      <c r="R79" s="58">
        <f t="shared" si="25"/>
        <v>79.580869640899195</v>
      </c>
      <c r="S79" s="58">
        <f t="shared" si="26"/>
        <v>75.774152329893894</v>
      </c>
      <c r="T79" s="58">
        <f t="shared" si="27"/>
        <v>77.558195965200852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9517.1891253450685</v>
      </c>
      <c r="F80" s="56">
        <v>10855.487799927865</v>
      </c>
      <c r="G80" s="57">
        <f t="shared" si="24"/>
        <v>20372.676925272935</v>
      </c>
      <c r="H80" s="55">
        <v>157</v>
      </c>
      <c r="I80" s="56">
        <v>178</v>
      </c>
      <c r="J80" s="57">
        <f t="shared" si="22"/>
        <v>335</v>
      </c>
      <c r="K80" s="55">
        <v>0</v>
      </c>
      <c r="L80" s="56">
        <v>0</v>
      </c>
      <c r="M80" s="57">
        <f t="shared" si="23"/>
        <v>0</v>
      </c>
      <c r="N80" s="3">
        <f t="shared" si="13"/>
        <v>0.28064369914322568</v>
      </c>
      <c r="O80" s="3">
        <f t="shared" si="0"/>
        <v>0.28234206720578092</v>
      </c>
      <c r="P80" s="4">
        <f t="shared" si="1"/>
        <v>0.28154611560631476</v>
      </c>
      <c r="Q80" s="41"/>
      <c r="R80" s="58">
        <f t="shared" si="25"/>
        <v>60.619039014936739</v>
      </c>
      <c r="S80" s="58">
        <f t="shared" si="26"/>
        <v>60.98588651644868</v>
      </c>
      <c r="T80" s="58">
        <f t="shared" si="27"/>
        <v>60.81396097096399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7911.1626992281272</v>
      </c>
      <c r="F81" s="56">
        <v>9828.9922125686189</v>
      </c>
      <c r="G81" s="57">
        <f t="shared" si="24"/>
        <v>17740.154911796744</v>
      </c>
      <c r="H81" s="55">
        <v>157</v>
      </c>
      <c r="I81" s="56">
        <v>176</v>
      </c>
      <c r="J81" s="57">
        <f t="shared" si="22"/>
        <v>333</v>
      </c>
      <c r="K81" s="55">
        <v>0</v>
      </c>
      <c r="L81" s="56">
        <v>0</v>
      </c>
      <c r="M81" s="57">
        <f t="shared" si="23"/>
        <v>0</v>
      </c>
      <c r="N81" s="3">
        <f t="shared" si="13"/>
        <v>0.23328505246603348</v>
      </c>
      <c r="O81" s="3">
        <f t="shared" ref="O81:O86" si="31">+F81/(I81*216+L81*248)</f>
        <v>0.25854882714037825</v>
      </c>
      <c r="P81" s="4">
        <f t="shared" ref="P81:P86" si="32">+G81/(J81*216+M81*248)</f>
        <v>0.24663767811974119</v>
      </c>
      <c r="Q81" s="41"/>
      <c r="R81" s="58">
        <f t="shared" si="25"/>
        <v>50.38957133266323</v>
      </c>
      <c r="S81" s="58">
        <f t="shared" si="26"/>
        <v>55.8465466623217</v>
      </c>
      <c r="T81" s="58">
        <f t="shared" si="27"/>
        <v>53.2737384738641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6770.1679098205523</v>
      </c>
      <c r="F82" s="56">
        <v>9264.8276460048473</v>
      </c>
      <c r="G82" s="57">
        <f t="shared" si="24"/>
        <v>16034.995555825401</v>
      </c>
      <c r="H82" s="55">
        <v>162</v>
      </c>
      <c r="I82" s="56">
        <v>176</v>
      </c>
      <c r="J82" s="57">
        <f t="shared" si="22"/>
        <v>338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0.19347759230168474</v>
      </c>
      <c r="O82" s="3">
        <f t="shared" si="31"/>
        <v>0.24370863967815781</v>
      </c>
      <c r="P82" s="4">
        <f t="shared" si="32"/>
        <v>0.21963340395333936</v>
      </c>
      <c r="Q82" s="41"/>
      <c r="R82" s="58">
        <f t="shared" si="25"/>
        <v>41.791159937163904</v>
      </c>
      <c r="S82" s="58">
        <f t="shared" si="26"/>
        <v>52.641066170482084</v>
      </c>
      <c r="T82" s="58">
        <f t="shared" si="27"/>
        <v>47.440815253921301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5339.1418341762146</v>
      </c>
      <c r="F83" s="56">
        <v>6814.0519301347231</v>
      </c>
      <c r="G83" s="57">
        <f t="shared" si="24"/>
        <v>12153.193764310938</v>
      </c>
      <c r="H83" s="55">
        <v>178</v>
      </c>
      <c r="I83" s="56">
        <v>168</v>
      </c>
      <c r="J83" s="57">
        <f t="shared" si="22"/>
        <v>346</v>
      </c>
      <c r="K83" s="55">
        <v>0</v>
      </c>
      <c r="L83" s="56">
        <v>0</v>
      </c>
      <c r="M83" s="57">
        <f t="shared" si="23"/>
        <v>0</v>
      </c>
      <c r="N83" s="3">
        <f t="shared" si="33"/>
        <v>0.1388665687207713</v>
      </c>
      <c r="O83" s="3">
        <f t="shared" si="31"/>
        <v>0.18777700424753976</v>
      </c>
      <c r="P83" s="4">
        <f t="shared" si="32"/>
        <v>0.16261498828290166</v>
      </c>
      <c r="Q83" s="41"/>
      <c r="R83" s="58">
        <f t="shared" si="25"/>
        <v>29.995178843686599</v>
      </c>
      <c r="S83" s="58">
        <f t="shared" si="26"/>
        <v>40.55983291746859</v>
      </c>
      <c r="T83" s="58">
        <f t="shared" si="27"/>
        <v>35.124837469106758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3287.1281375827839</v>
      </c>
      <c r="F84" s="61">
        <v>3704.9999999999986</v>
      </c>
      <c r="G84" s="62">
        <f t="shared" si="24"/>
        <v>6992.1281375827821</v>
      </c>
      <c r="H84" s="67">
        <v>184</v>
      </c>
      <c r="I84" s="61">
        <v>166</v>
      </c>
      <c r="J84" s="62">
        <f t="shared" si="22"/>
        <v>350</v>
      </c>
      <c r="K84" s="67">
        <v>0</v>
      </c>
      <c r="L84" s="61">
        <v>0</v>
      </c>
      <c r="M84" s="62">
        <f t="shared" si="23"/>
        <v>0</v>
      </c>
      <c r="N84" s="6">
        <f t="shared" si="33"/>
        <v>8.2707531642078905E-2</v>
      </c>
      <c r="O84" s="6">
        <f t="shared" si="31"/>
        <v>0.10332998661311911</v>
      </c>
      <c r="P84" s="7">
        <f t="shared" si="32"/>
        <v>9.2488467428343685E-2</v>
      </c>
      <c r="Q84" s="41"/>
      <c r="R84" s="58">
        <f t="shared" si="25"/>
        <v>17.864826834689044</v>
      </c>
      <c r="S84" s="58">
        <f t="shared" si="26"/>
        <v>22.319277108433727</v>
      </c>
      <c r="T84" s="58">
        <f t="shared" si="27"/>
        <v>19.977508964522233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1050.2147693080992</v>
      </c>
      <c r="F85" s="64">
        <v>2775.4428800519445</v>
      </c>
      <c r="G85" s="65">
        <f t="shared" ref="G85:G86" si="34">+E85+F85</f>
        <v>3825.6576493600437</v>
      </c>
      <c r="H85" s="71">
        <v>95</v>
      </c>
      <c r="I85" s="64">
        <v>55</v>
      </c>
      <c r="J85" s="65">
        <f t="shared" ref="J85:J86" si="35">+H85+I85</f>
        <v>150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5.1180056983825495E-2</v>
      </c>
      <c r="O85" s="3">
        <f t="shared" si="31"/>
        <v>0.23362313805151047</v>
      </c>
      <c r="P85" s="4">
        <f t="shared" si="32"/>
        <v>0.11807585337530999</v>
      </c>
      <c r="Q85" s="41"/>
      <c r="R85" s="58">
        <f t="shared" si="25"/>
        <v>11.054892308506307</v>
      </c>
      <c r="S85" s="58">
        <f t="shared" si="26"/>
        <v>50.462597819126266</v>
      </c>
      <c r="T85" s="58">
        <f t="shared" si="27"/>
        <v>25.504384329066959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882.01203109395124</v>
      </c>
      <c r="F86" s="61">
        <v>2629.0000000000009</v>
      </c>
      <c r="G86" s="62">
        <f t="shared" si="34"/>
        <v>3511.0120310939519</v>
      </c>
      <c r="H86" s="72">
        <v>93</v>
      </c>
      <c r="I86" s="61">
        <v>55</v>
      </c>
      <c r="J86" s="62">
        <f t="shared" si="35"/>
        <v>148</v>
      </c>
      <c r="K86" s="72">
        <v>0</v>
      </c>
      <c r="L86" s="61">
        <v>0</v>
      </c>
      <c r="M86" s="62">
        <f t="shared" si="36"/>
        <v>0</v>
      </c>
      <c r="N86" s="6">
        <f t="shared" si="33"/>
        <v>4.3907408955294269E-2</v>
      </c>
      <c r="O86" s="6">
        <f t="shared" si="31"/>
        <v>0.22129629629629638</v>
      </c>
      <c r="P86" s="7">
        <f t="shared" si="32"/>
        <v>0.10982895492661261</v>
      </c>
      <c r="Q86" s="41"/>
      <c r="R86" s="58">
        <f t="shared" si="25"/>
        <v>9.4840003343435608</v>
      </c>
      <c r="S86" s="58">
        <f t="shared" si="26"/>
        <v>47.800000000000018</v>
      </c>
      <c r="T86" s="58">
        <f t="shared" si="27"/>
        <v>23.723054264148324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699734.55417060375</v>
      </c>
    </row>
    <row r="91" spans="2:20" x14ac:dyDescent="0.25">
      <c r="C91" t="s">
        <v>112</v>
      </c>
      <c r="D91" s="78">
        <f>SUMPRODUCT(((((J5:J86)*216)+((M5:M86)*248))*((D5:D86))/1000))</f>
        <v>4750036.1856800029</v>
      </c>
    </row>
    <row r="92" spans="2:20" x14ac:dyDescent="0.25">
      <c r="C92" t="s">
        <v>111</v>
      </c>
      <c r="D92" s="39">
        <f>+D90/D91</f>
        <v>0.14731141549618143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0.14114924149909328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85.000000000000014</v>
      </c>
      <c r="F5" s="56">
        <v>322.34470732449813</v>
      </c>
      <c r="G5" s="57">
        <f>+E5+F5</f>
        <v>407.34470732449813</v>
      </c>
      <c r="H5" s="56">
        <v>40</v>
      </c>
      <c r="I5" s="56">
        <v>72</v>
      </c>
      <c r="J5" s="57">
        <f>+H5+I5</f>
        <v>112</v>
      </c>
      <c r="K5" s="56">
        <v>0</v>
      </c>
      <c r="L5" s="56">
        <v>0</v>
      </c>
      <c r="M5" s="57">
        <f>+K5+L5</f>
        <v>0</v>
      </c>
      <c r="N5" s="32">
        <f>+E5/(H5*216+K5*248)</f>
        <v>9.837962962962965E-3</v>
      </c>
      <c r="O5" s="32">
        <f t="shared" ref="O5:O80" si="0">+F5/(I5*216+L5*248)</f>
        <v>2.072689733310816E-2</v>
      </c>
      <c r="P5" s="33">
        <f t="shared" ref="P5:P80" si="1">+G5/(J5*216+M5*248)</f>
        <v>1.6837992200913449E-2</v>
      </c>
      <c r="Q5" s="41"/>
      <c r="R5" s="58">
        <f>+E5/(H5+K5)</f>
        <v>2.1250000000000004</v>
      </c>
      <c r="S5" s="58">
        <f t="shared" ref="S5" si="2">+F5/(I5+L5)</f>
        <v>4.4770098239513629</v>
      </c>
      <c r="T5" s="58">
        <f t="shared" ref="T5" si="3">+G5/(J5+M5)</f>
        <v>3.6370063153973047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129.14878235991813</v>
      </c>
      <c r="F6" s="56">
        <v>650.96894507473291</v>
      </c>
      <c r="G6" s="57">
        <f t="shared" ref="G6:G70" si="4">+E6+F6</f>
        <v>780.11772743465099</v>
      </c>
      <c r="H6" s="56">
        <v>40</v>
      </c>
      <c r="I6" s="56">
        <v>66</v>
      </c>
      <c r="J6" s="57">
        <f t="shared" ref="J6:J59" si="5">+H6+I6</f>
        <v>106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1.4947775736101636E-2</v>
      </c>
      <c r="O6" s="32">
        <f t="shared" ref="O6:O16" si="8">+F6/(I6*216+L6*248)</f>
        <v>4.5662804789192823E-2</v>
      </c>
      <c r="P6" s="33">
        <f t="shared" ref="P6:P16" si="9">+G6/(J6*216+M6*248)</f>
        <v>3.4072227788026335E-2</v>
      </c>
      <c r="Q6" s="41"/>
      <c r="R6" s="58">
        <f t="shared" ref="R6:R70" si="10">+E6/(H6+K6)</f>
        <v>3.2287195589979532</v>
      </c>
      <c r="S6" s="58">
        <f t="shared" ref="S6:S70" si="11">+F6/(I6+L6)</f>
        <v>9.8631658344656508</v>
      </c>
      <c r="T6" s="58">
        <f t="shared" ref="T6:T70" si="12">+G6/(J6+M6)</f>
        <v>7.359601202213689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186.24319635759588</v>
      </c>
      <c r="F7" s="56">
        <v>903.57091197250224</v>
      </c>
      <c r="G7" s="57">
        <f t="shared" si="4"/>
        <v>1089.8141083300982</v>
      </c>
      <c r="H7" s="56">
        <v>41</v>
      </c>
      <c r="I7" s="56">
        <v>65</v>
      </c>
      <c r="J7" s="57">
        <f t="shared" si="5"/>
        <v>106</v>
      </c>
      <c r="K7" s="56">
        <v>0</v>
      </c>
      <c r="L7" s="56">
        <v>0</v>
      </c>
      <c r="M7" s="57">
        <f t="shared" si="6"/>
        <v>0</v>
      </c>
      <c r="N7" s="32">
        <f t="shared" si="7"/>
        <v>2.103017122375744E-2</v>
      </c>
      <c r="O7" s="32">
        <f t="shared" si="8"/>
        <v>6.4356902562144033E-2</v>
      </c>
      <c r="P7" s="33">
        <f t="shared" si="9"/>
        <v>4.7598449874654884E-2</v>
      </c>
      <c r="Q7" s="41"/>
      <c r="R7" s="58">
        <f t="shared" si="10"/>
        <v>4.5425169843316064</v>
      </c>
      <c r="S7" s="58">
        <f t="shared" si="11"/>
        <v>13.901090953423111</v>
      </c>
      <c r="T7" s="58">
        <f t="shared" si="12"/>
        <v>10.281265172925455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236.16304518833934</v>
      </c>
      <c r="F8" s="56">
        <v>1014.8055861008463</v>
      </c>
      <c r="G8" s="57">
        <f t="shared" si="4"/>
        <v>1250.9686312891856</v>
      </c>
      <c r="H8" s="56">
        <v>54</v>
      </c>
      <c r="I8" s="56">
        <v>65</v>
      </c>
      <c r="J8" s="57">
        <f t="shared" si="5"/>
        <v>119</v>
      </c>
      <c r="K8" s="56">
        <v>0</v>
      </c>
      <c r="L8" s="56">
        <v>0</v>
      </c>
      <c r="M8" s="57">
        <f t="shared" si="6"/>
        <v>0</v>
      </c>
      <c r="N8" s="32">
        <f t="shared" si="7"/>
        <v>2.0247174656064758E-2</v>
      </c>
      <c r="O8" s="32">
        <f t="shared" si="8"/>
        <v>7.227960014963293E-2</v>
      </c>
      <c r="P8" s="33">
        <f t="shared" si="9"/>
        <v>4.8668247404652414E-2</v>
      </c>
      <c r="Q8" s="41"/>
      <c r="R8" s="58">
        <f t="shared" si="10"/>
        <v>4.3733897257099876</v>
      </c>
      <c r="S8" s="58">
        <f t="shared" si="11"/>
        <v>15.612393632320712</v>
      </c>
      <c r="T8" s="58">
        <f t="shared" si="12"/>
        <v>10.512341439404921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319.37742731023377</v>
      </c>
      <c r="F9" s="56">
        <v>1221.9990454405181</v>
      </c>
      <c r="G9" s="57">
        <f t="shared" si="4"/>
        <v>1541.3764727507519</v>
      </c>
      <c r="H9" s="56">
        <v>55</v>
      </c>
      <c r="I9" s="56">
        <v>65</v>
      </c>
      <c r="J9" s="57">
        <f t="shared" si="5"/>
        <v>120</v>
      </c>
      <c r="K9" s="56">
        <v>0</v>
      </c>
      <c r="L9" s="56">
        <v>0</v>
      </c>
      <c r="M9" s="57">
        <f t="shared" si="6"/>
        <v>0</v>
      </c>
      <c r="N9" s="32">
        <f t="shared" si="7"/>
        <v>2.6883621827460756E-2</v>
      </c>
      <c r="O9" s="32">
        <f t="shared" si="8"/>
        <v>8.7036969048469956E-2</v>
      </c>
      <c r="P9" s="33">
        <f t="shared" si="9"/>
        <v>5.9466684905507404E-2</v>
      </c>
      <c r="Q9" s="41"/>
      <c r="R9" s="58">
        <f t="shared" si="10"/>
        <v>5.8068623147315233</v>
      </c>
      <c r="S9" s="58">
        <f t="shared" si="11"/>
        <v>18.799985314469509</v>
      </c>
      <c r="T9" s="58">
        <f t="shared" si="12"/>
        <v>12.8448039395896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352.28616033862249</v>
      </c>
      <c r="F10" s="56">
        <v>1405.5021036308528</v>
      </c>
      <c r="G10" s="57">
        <f t="shared" si="4"/>
        <v>1757.7882639694753</v>
      </c>
      <c r="H10" s="56">
        <v>56</v>
      </c>
      <c r="I10" s="56">
        <v>65</v>
      </c>
      <c r="J10" s="57">
        <f t="shared" si="5"/>
        <v>121</v>
      </c>
      <c r="K10" s="56">
        <v>0</v>
      </c>
      <c r="L10" s="56">
        <v>0</v>
      </c>
      <c r="M10" s="57">
        <f t="shared" si="6"/>
        <v>0</v>
      </c>
      <c r="N10" s="32">
        <f t="shared" si="7"/>
        <v>2.9124186535931091E-2</v>
      </c>
      <c r="O10" s="32">
        <f t="shared" si="8"/>
        <v>0.10010698743809493</v>
      </c>
      <c r="P10" s="33">
        <f t="shared" si="9"/>
        <v>6.7255443218911665E-2</v>
      </c>
      <c r="Q10" s="41"/>
      <c r="R10" s="58">
        <f t="shared" si="10"/>
        <v>6.2908242917611163</v>
      </c>
      <c r="S10" s="58">
        <f t="shared" si="11"/>
        <v>21.623109286628505</v>
      </c>
      <c r="T10" s="58">
        <f t="shared" si="12"/>
        <v>14.527175735284921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615.58658026225135</v>
      </c>
      <c r="F11" s="56">
        <v>1660.9905548468444</v>
      </c>
      <c r="G11" s="57">
        <f t="shared" si="4"/>
        <v>2276.5771351090957</v>
      </c>
      <c r="H11" s="56">
        <v>60</v>
      </c>
      <c r="I11" s="56">
        <v>64</v>
      </c>
      <c r="J11" s="57">
        <f t="shared" si="5"/>
        <v>124</v>
      </c>
      <c r="K11" s="56">
        <v>0</v>
      </c>
      <c r="L11" s="56">
        <v>0</v>
      </c>
      <c r="M11" s="57">
        <f t="shared" si="6"/>
        <v>0</v>
      </c>
      <c r="N11" s="32">
        <f t="shared" si="7"/>
        <v>4.7498964526408283E-2</v>
      </c>
      <c r="O11" s="32">
        <f t="shared" si="8"/>
        <v>0.12015267323834233</v>
      </c>
      <c r="P11" s="33">
        <f t="shared" si="9"/>
        <v>8.4997652893858119E-2</v>
      </c>
      <c r="Q11" s="41"/>
      <c r="R11" s="58">
        <f t="shared" si="10"/>
        <v>10.259776337704189</v>
      </c>
      <c r="S11" s="58">
        <f t="shared" si="11"/>
        <v>25.952977419481943</v>
      </c>
      <c r="T11" s="58">
        <f t="shared" si="12"/>
        <v>18.359493025073352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622.27070894022313</v>
      </c>
      <c r="F12" s="56">
        <v>1747.2940797373699</v>
      </c>
      <c r="G12" s="57">
        <f t="shared" si="4"/>
        <v>2369.5647886775932</v>
      </c>
      <c r="H12" s="56">
        <v>60</v>
      </c>
      <c r="I12" s="56">
        <v>61</v>
      </c>
      <c r="J12" s="57">
        <f t="shared" si="5"/>
        <v>121</v>
      </c>
      <c r="K12" s="56">
        <v>0</v>
      </c>
      <c r="L12" s="56">
        <v>0</v>
      </c>
      <c r="M12" s="57">
        <f t="shared" si="6"/>
        <v>0</v>
      </c>
      <c r="N12" s="32">
        <f t="shared" si="7"/>
        <v>4.8014715196004872E-2</v>
      </c>
      <c r="O12" s="32">
        <f t="shared" si="8"/>
        <v>0.13261187611850106</v>
      </c>
      <c r="P12" s="33">
        <f t="shared" si="9"/>
        <v>9.0662870702387252E-2</v>
      </c>
      <c r="Q12" s="41"/>
      <c r="R12" s="58">
        <f t="shared" si="10"/>
        <v>10.371178482337053</v>
      </c>
      <c r="S12" s="58">
        <f t="shared" si="11"/>
        <v>28.644165241596227</v>
      </c>
      <c r="T12" s="58">
        <f t="shared" si="12"/>
        <v>19.583180071715645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633.73681107455752</v>
      </c>
      <c r="F13" s="56">
        <v>1781.0055750974043</v>
      </c>
      <c r="G13" s="57">
        <f t="shared" si="4"/>
        <v>2414.7423861719617</v>
      </c>
      <c r="H13" s="56">
        <v>60</v>
      </c>
      <c r="I13" s="56">
        <v>51</v>
      </c>
      <c r="J13" s="57">
        <f t="shared" si="5"/>
        <v>111</v>
      </c>
      <c r="K13" s="56">
        <v>0</v>
      </c>
      <c r="L13" s="56">
        <v>0</v>
      </c>
      <c r="M13" s="57">
        <f t="shared" si="6"/>
        <v>0</v>
      </c>
      <c r="N13" s="32">
        <f t="shared" si="7"/>
        <v>4.8899445298962771E-2</v>
      </c>
      <c r="O13" s="32">
        <f t="shared" si="8"/>
        <v>0.16167443492169611</v>
      </c>
      <c r="P13" s="33">
        <f t="shared" si="9"/>
        <v>0.10071498107156997</v>
      </c>
      <c r="Q13" s="41"/>
      <c r="R13" s="58">
        <f t="shared" si="10"/>
        <v>10.562280184575959</v>
      </c>
      <c r="S13" s="58">
        <f t="shared" si="11"/>
        <v>34.921677943086358</v>
      </c>
      <c r="T13" s="58">
        <f t="shared" si="12"/>
        <v>21.754435911459115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766.34678773495909</v>
      </c>
      <c r="F14" s="56">
        <v>2076.601948235601</v>
      </c>
      <c r="G14" s="57">
        <f t="shared" si="4"/>
        <v>2842.9487359705599</v>
      </c>
      <c r="H14" s="56">
        <v>60</v>
      </c>
      <c r="I14" s="56">
        <v>48</v>
      </c>
      <c r="J14" s="57">
        <f t="shared" si="5"/>
        <v>108</v>
      </c>
      <c r="K14" s="56">
        <v>0</v>
      </c>
      <c r="L14" s="56">
        <v>0</v>
      </c>
      <c r="M14" s="57">
        <f t="shared" si="6"/>
        <v>0</v>
      </c>
      <c r="N14" s="32">
        <f t="shared" si="7"/>
        <v>5.9131696584487588E-2</v>
      </c>
      <c r="O14" s="32">
        <f t="shared" si="8"/>
        <v>0.20028953976037817</v>
      </c>
      <c r="P14" s="33">
        <f t="shared" si="9"/>
        <v>0.12186851577377229</v>
      </c>
      <c r="Q14" s="41"/>
      <c r="R14" s="58">
        <f t="shared" si="10"/>
        <v>12.772446462249318</v>
      </c>
      <c r="S14" s="58">
        <f t="shared" si="11"/>
        <v>43.262540588241684</v>
      </c>
      <c r="T14" s="58">
        <f t="shared" si="12"/>
        <v>26.323599407134814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2089.8026047883454</v>
      </c>
      <c r="F15" s="56">
        <v>3481.3960762753222</v>
      </c>
      <c r="G15" s="57">
        <f t="shared" si="4"/>
        <v>5571.1986810636681</v>
      </c>
      <c r="H15" s="56">
        <v>80</v>
      </c>
      <c r="I15" s="56">
        <v>105</v>
      </c>
      <c r="J15" s="57">
        <f t="shared" si="5"/>
        <v>185</v>
      </c>
      <c r="K15" s="56">
        <v>45</v>
      </c>
      <c r="L15" s="56">
        <v>84</v>
      </c>
      <c r="M15" s="57">
        <f t="shared" si="6"/>
        <v>129</v>
      </c>
      <c r="N15" s="32">
        <f t="shared" si="7"/>
        <v>7.3481104247128878E-2</v>
      </c>
      <c r="O15" s="32">
        <f t="shared" si="8"/>
        <v>8.0010021977278037E-2</v>
      </c>
      <c r="P15" s="33">
        <f t="shared" si="9"/>
        <v>7.7429379045247784E-2</v>
      </c>
      <c r="Q15" s="41"/>
      <c r="R15" s="58">
        <f t="shared" si="10"/>
        <v>16.718420838306763</v>
      </c>
      <c r="S15" s="58">
        <f t="shared" si="11"/>
        <v>18.42008505965779</v>
      </c>
      <c r="T15" s="58">
        <f t="shared" si="12"/>
        <v>17.74267095880149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4684.8179445618734</v>
      </c>
      <c r="F16" s="56">
        <v>5984.5432963277199</v>
      </c>
      <c r="G16" s="57">
        <f t="shared" si="4"/>
        <v>10669.361240889593</v>
      </c>
      <c r="H16" s="56">
        <v>97</v>
      </c>
      <c r="I16" s="56">
        <v>110</v>
      </c>
      <c r="J16" s="57">
        <f t="shared" si="5"/>
        <v>207</v>
      </c>
      <c r="K16" s="56">
        <v>87</v>
      </c>
      <c r="L16" s="56">
        <v>144</v>
      </c>
      <c r="M16" s="57">
        <f t="shared" si="6"/>
        <v>231</v>
      </c>
      <c r="N16" s="32">
        <f t="shared" si="7"/>
        <v>0.1101584354910147</v>
      </c>
      <c r="O16" s="32">
        <f t="shared" si="8"/>
        <v>0.10062791391457694</v>
      </c>
      <c r="P16" s="33">
        <f t="shared" si="9"/>
        <v>0.10460158079303523</v>
      </c>
      <c r="Q16" s="41"/>
      <c r="R16" s="58">
        <f t="shared" si="10"/>
        <v>25.460967090010183</v>
      </c>
      <c r="S16" s="58">
        <f t="shared" si="11"/>
        <v>23.561194080030393</v>
      </c>
      <c r="T16" s="58">
        <f t="shared" si="12"/>
        <v>24.359272239473956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5101.3235724573742</v>
      </c>
      <c r="F17" s="56">
        <v>6452.4732687423002</v>
      </c>
      <c r="G17" s="57">
        <f t="shared" si="4"/>
        <v>11553.796841199674</v>
      </c>
      <c r="H17" s="56">
        <v>101</v>
      </c>
      <c r="I17" s="56">
        <v>110</v>
      </c>
      <c r="J17" s="57">
        <f t="shared" si="5"/>
        <v>211</v>
      </c>
      <c r="K17" s="56">
        <v>70</v>
      </c>
      <c r="L17" s="56">
        <v>140</v>
      </c>
      <c r="M17" s="57">
        <f t="shared" si="6"/>
        <v>210</v>
      </c>
      <c r="N17" s="32">
        <f t="shared" ref="N17:N81" si="13">+E17/(H17*216+K17*248)</f>
        <v>0.13021552921322682</v>
      </c>
      <c r="O17" s="32">
        <f t="shared" si="0"/>
        <v>0.1103364102042117</v>
      </c>
      <c r="P17" s="33">
        <f t="shared" si="1"/>
        <v>0.11831118253051194</v>
      </c>
      <c r="Q17" s="41"/>
      <c r="R17" s="58">
        <f t="shared" si="10"/>
        <v>29.832301593317979</v>
      </c>
      <c r="S17" s="58">
        <f t="shared" si="11"/>
        <v>25.809893074969199</v>
      </c>
      <c r="T17" s="58">
        <f t="shared" si="12"/>
        <v>27.443697960094237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6684.1662363134656</v>
      </c>
      <c r="F18" s="56">
        <v>7967.3244382228631</v>
      </c>
      <c r="G18" s="57">
        <f t="shared" si="4"/>
        <v>14651.49067453633</v>
      </c>
      <c r="H18" s="56">
        <v>102</v>
      </c>
      <c r="I18" s="56">
        <v>106</v>
      </c>
      <c r="J18" s="57">
        <f t="shared" si="5"/>
        <v>208</v>
      </c>
      <c r="K18" s="56">
        <v>84</v>
      </c>
      <c r="L18" s="56">
        <v>124</v>
      </c>
      <c r="M18" s="57">
        <f t="shared" si="6"/>
        <v>208</v>
      </c>
      <c r="N18" s="32">
        <f t="shared" si="13"/>
        <v>0.15593892861873521</v>
      </c>
      <c r="O18" s="32">
        <f t="shared" si="0"/>
        <v>0.14851111762270472</v>
      </c>
      <c r="P18" s="33">
        <f t="shared" si="1"/>
        <v>0.1518100409745558</v>
      </c>
      <c r="Q18" s="41"/>
      <c r="R18" s="58">
        <f t="shared" si="10"/>
        <v>35.936377614588523</v>
      </c>
      <c r="S18" s="58">
        <f t="shared" si="11"/>
        <v>34.640541035751582</v>
      </c>
      <c r="T18" s="58">
        <f t="shared" si="12"/>
        <v>35.219929506096946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9249.1089116921084</v>
      </c>
      <c r="F19" s="56">
        <v>9182.1662541578007</v>
      </c>
      <c r="G19" s="57">
        <f t="shared" si="4"/>
        <v>18431.275165849911</v>
      </c>
      <c r="H19" s="56">
        <v>115</v>
      </c>
      <c r="I19" s="56">
        <v>116</v>
      </c>
      <c r="J19" s="57">
        <f t="shared" si="5"/>
        <v>231</v>
      </c>
      <c r="K19" s="56">
        <v>84</v>
      </c>
      <c r="L19" s="56">
        <v>116</v>
      </c>
      <c r="M19" s="57">
        <f t="shared" si="6"/>
        <v>200</v>
      </c>
      <c r="N19" s="32">
        <f t="shared" si="13"/>
        <v>0.20251158065537109</v>
      </c>
      <c r="O19" s="32">
        <f t="shared" si="0"/>
        <v>0.17059613284330041</v>
      </c>
      <c r="P19" s="33">
        <f t="shared" si="1"/>
        <v>0.18524639348164662</v>
      </c>
      <c r="Q19" s="41"/>
      <c r="R19" s="58">
        <f t="shared" si="10"/>
        <v>46.477934229608586</v>
      </c>
      <c r="S19" s="58">
        <f t="shared" si="11"/>
        <v>39.578302819645693</v>
      </c>
      <c r="T19" s="58">
        <f t="shared" si="12"/>
        <v>42.763979503132042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12952.861576711195</v>
      </c>
      <c r="F20" s="56">
        <v>12940.182419571785</v>
      </c>
      <c r="G20" s="57">
        <f t="shared" si="4"/>
        <v>25893.043996282981</v>
      </c>
      <c r="H20" s="56">
        <v>148</v>
      </c>
      <c r="I20" s="56">
        <v>146</v>
      </c>
      <c r="J20" s="57">
        <f t="shared" si="5"/>
        <v>294</v>
      </c>
      <c r="K20" s="56">
        <v>84</v>
      </c>
      <c r="L20" s="56">
        <v>101</v>
      </c>
      <c r="M20" s="57">
        <f t="shared" si="6"/>
        <v>185</v>
      </c>
      <c r="N20" s="32">
        <f t="shared" si="13"/>
        <v>0.24531934804377264</v>
      </c>
      <c r="O20" s="32">
        <f t="shared" si="0"/>
        <v>0.22868977837501389</v>
      </c>
      <c r="P20" s="33">
        <f t="shared" si="1"/>
        <v>0.23671692383056919</v>
      </c>
      <c r="Q20" s="41"/>
      <c r="R20" s="58">
        <f t="shared" si="10"/>
        <v>55.831299899617221</v>
      </c>
      <c r="S20" s="58">
        <f t="shared" si="11"/>
        <v>52.389402508387796</v>
      </c>
      <c r="T20" s="58">
        <f t="shared" si="12"/>
        <v>54.056459282427937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12738.11390740223</v>
      </c>
      <c r="F21" s="56">
        <v>12930.269741254819</v>
      </c>
      <c r="G21" s="57">
        <f t="shared" si="4"/>
        <v>25668.383648657051</v>
      </c>
      <c r="H21" s="56">
        <v>136</v>
      </c>
      <c r="I21" s="56">
        <v>146</v>
      </c>
      <c r="J21" s="57">
        <f t="shared" si="5"/>
        <v>282</v>
      </c>
      <c r="K21" s="56">
        <v>84</v>
      </c>
      <c r="L21" s="56">
        <v>98</v>
      </c>
      <c r="M21" s="57">
        <f t="shared" si="6"/>
        <v>182</v>
      </c>
      <c r="N21" s="32">
        <f t="shared" si="13"/>
        <v>0.25370685762034395</v>
      </c>
      <c r="O21" s="32">
        <f t="shared" si="0"/>
        <v>0.23155927187060921</v>
      </c>
      <c r="P21" s="33">
        <f t="shared" si="1"/>
        <v>0.2420449574594245</v>
      </c>
      <c r="Q21" s="41"/>
      <c r="R21" s="58">
        <f t="shared" si="10"/>
        <v>57.900517760919229</v>
      </c>
      <c r="S21" s="58">
        <f t="shared" si="11"/>
        <v>52.992908775634504</v>
      </c>
      <c r="T21" s="58">
        <f t="shared" si="12"/>
        <v>55.319792346243645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12229.355522994734</v>
      </c>
      <c r="F22" s="56">
        <v>12089.494771156234</v>
      </c>
      <c r="G22" s="57">
        <f t="shared" si="4"/>
        <v>24318.850294150969</v>
      </c>
      <c r="H22" s="56">
        <v>136</v>
      </c>
      <c r="I22" s="56">
        <v>146</v>
      </c>
      <c r="J22" s="57">
        <f t="shared" si="5"/>
        <v>282</v>
      </c>
      <c r="K22" s="56">
        <v>84</v>
      </c>
      <c r="L22" s="56">
        <v>98</v>
      </c>
      <c r="M22" s="57">
        <f t="shared" si="6"/>
        <v>182</v>
      </c>
      <c r="N22" s="32">
        <f t="shared" si="13"/>
        <v>0.24357384327188364</v>
      </c>
      <c r="O22" s="32">
        <f t="shared" si="0"/>
        <v>0.21650241352357152</v>
      </c>
      <c r="P22" s="33">
        <f t="shared" si="1"/>
        <v>0.22931927329276336</v>
      </c>
      <c r="Q22" s="41"/>
      <c r="R22" s="58">
        <f t="shared" si="10"/>
        <v>55.587979649976063</v>
      </c>
      <c r="S22" s="58">
        <f t="shared" si="11"/>
        <v>49.547109717853417</v>
      </c>
      <c r="T22" s="58">
        <f t="shared" si="12"/>
        <v>52.41131528911847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11357.81788587502</v>
      </c>
      <c r="F23" s="56">
        <v>9278.4332142856128</v>
      </c>
      <c r="G23" s="57">
        <f t="shared" si="4"/>
        <v>20636.251100160633</v>
      </c>
      <c r="H23" s="56">
        <v>136</v>
      </c>
      <c r="I23" s="56">
        <v>144</v>
      </c>
      <c r="J23" s="57">
        <f t="shared" si="5"/>
        <v>280</v>
      </c>
      <c r="K23" s="56">
        <v>86</v>
      </c>
      <c r="L23" s="56">
        <v>98</v>
      </c>
      <c r="M23" s="57">
        <f t="shared" si="6"/>
        <v>184</v>
      </c>
      <c r="N23" s="32">
        <f t="shared" si="13"/>
        <v>0.22400240387099676</v>
      </c>
      <c r="O23" s="32">
        <f t="shared" si="0"/>
        <v>0.16745656248710677</v>
      </c>
      <c r="P23" s="33">
        <f t="shared" si="1"/>
        <v>0.19447612993969232</v>
      </c>
      <c r="Q23" s="41"/>
      <c r="R23" s="58">
        <f t="shared" si="10"/>
        <v>51.161341828265854</v>
      </c>
      <c r="S23" s="58">
        <f t="shared" si="11"/>
        <v>38.340633116882699</v>
      </c>
      <c r="T23" s="58">
        <f t="shared" si="12"/>
        <v>44.474679095173776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10498.311686049228</v>
      </c>
      <c r="F24" s="56">
        <v>8685.4266169854764</v>
      </c>
      <c r="G24" s="57">
        <f t="shared" si="4"/>
        <v>19183.738303034705</v>
      </c>
      <c r="H24" s="56">
        <v>117</v>
      </c>
      <c r="I24" s="56">
        <v>129</v>
      </c>
      <c r="J24" s="57">
        <f t="shared" si="5"/>
        <v>246</v>
      </c>
      <c r="K24" s="56">
        <v>102</v>
      </c>
      <c r="L24" s="56">
        <v>98</v>
      </c>
      <c r="M24" s="57">
        <f t="shared" si="6"/>
        <v>200</v>
      </c>
      <c r="N24" s="32">
        <f t="shared" si="13"/>
        <v>0.20760780901062387</v>
      </c>
      <c r="O24" s="32">
        <f t="shared" si="0"/>
        <v>0.16648954564072757</v>
      </c>
      <c r="P24" s="33">
        <f t="shared" si="1"/>
        <v>0.18672849150282964</v>
      </c>
      <c r="Q24" s="41"/>
      <c r="R24" s="58">
        <f t="shared" si="10"/>
        <v>47.937496283329807</v>
      </c>
      <c r="S24" s="58">
        <f t="shared" si="11"/>
        <v>38.261791264253198</v>
      </c>
      <c r="T24" s="58">
        <f t="shared" si="12"/>
        <v>43.012866150302031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9827.3495523855181</v>
      </c>
      <c r="F25" s="56">
        <v>8544.5257309002845</v>
      </c>
      <c r="G25" s="57">
        <f t="shared" si="4"/>
        <v>18371.875283285801</v>
      </c>
      <c r="H25" s="56">
        <v>122</v>
      </c>
      <c r="I25" s="56">
        <v>126</v>
      </c>
      <c r="J25" s="57">
        <f t="shared" si="5"/>
        <v>248</v>
      </c>
      <c r="K25" s="56">
        <v>104</v>
      </c>
      <c r="L25" s="56">
        <v>98</v>
      </c>
      <c r="M25" s="57">
        <f t="shared" si="6"/>
        <v>202</v>
      </c>
      <c r="N25" s="32">
        <f t="shared" si="13"/>
        <v>0.18846558669042493</v>
      </c>
      <c r="O25" s="32">
        <f t="shared" si="0"/>
        <v>0.16584871372089061</v>
      </c>
      <c r="P25" s="33">
        <f t="shared" si="1"/>
        <v>0.17722522074476965</v>
      </c>
      <c r="Q25" s="41"/>
      <c r="R25" s="58">
        <f t="shared" si="10"/>
        <v>43.483847576927069</v>
      </c>
      <c r="S25" s="58">
        <f t="shared" si="11"/>
        <v>38.145204155804841</v>
      </c>
      <c r="T25" s="58">
        <f t="shared" si="12"/>
        <v>40.826389518412888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9484.8869888760873</v>
      </c>
      <c r="F26" s="56">
        <v>8321.7038605655707</v>
      </c>
      <c r="G26" s="57">
        <f t="shared" si="4"/>
        <v>17806.590849441658</v>
      </c>
      <c r="H26" s="56">
        <v>130</v>
      </c>
      <c r="I26" s="56">
        <v>126</v>
      </c>
      <c r="J26" s="57">
        <f t="shared" si="5"/>
        <v>256</v>
      </c>
      <c r="K26" s="56">
        <v>104</v>
      </c>
      <c r="L26" s="56">
        <v>85</v>
      </c>
      <c r="M26" s="57">
        <f t="shared" si="6"/>
        <v>189</v>
      </c>
      <c r="N26" s="32">
        <f t="shared" si="13"/>
        <v>0.17606339079440317</v>
      </c>
      <c r="O26" s="32">
        <f t="shared" si="0"/>
        <v>0.17230627506554519</v>
      </c>
      <c r="P26" s="33">
        <f t="shared" si="1"/>
        <v>0.17428735856081803</v>
      </c>
      <c r="Q26" s="41"/>
      <c r="R26" s="58">
        <f t="shared" si="10"/>
        <v>40.53370508066704</v>
      </c>
      <c r="S26" s="58">
        <f t="shared" si="11"/>
        <v>39.439354789410288</v>
      </c>
      <c r="T26" s="58">
        <f t="shared" si="12"/>
        <v>40.0148108976217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8744.3639356028489</v>
      </c>
      <c r="F27" s="56">
        <v>6376.3912155937396</v>
      </c>
      <c r="G27" s="57">
        <f t="shared" si="4"/>
        <v>15120.755151196588</v>
      </c>
      <c r="H27" s="56">
        <v>132</v>
      </c>
      <c r="I27" s="56">
        <v>125</v>
      </c>
      <c r="J27" s="57">
        <f t="shared" si="5"/>
        <v>257</v>
      </c>
      <c r="K27" s="56">
        <v>105</v>
      </c>
      <c r="L27" s="56">
        <v>97</v>
      </c>
      <c r="M27" s="57">
        <f t="shared" si="6"/>
        <v>202</v>
      </c>
      <c r="N27" s="32">
        <f t="shared" si="13"/>
        <v>0.16029410352696233</v>
      </c>
      <c r="O27" s="32">
        <f t="shared" si="0"/>
        <v>0.1248901444608614</v>
      </c>
      <c r="P27" s="33">
        <f t="shared" si="1"/>
        <v>0.14317812240736108</v>
      </c>
      <c r="Q27" s="41"/>
      <c r="R27" s="58">
        <f t="shared" si="10"/>
        <v>36.896050361193453</v>
      </c>
      <c r="S27" s="58">
        <f t="shared" si="11"/>
        <v>28.722482953124953</v>
      </c>
      <c r="T27" s="58">
        <f t="shared" si="12"/>
        <v>32.942821680166858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2544.2391205216882</v>
      </c>
      <c r="F28" s="56">
        <v>2406.6626759254832</v>
      </c>
      <c r="G28" s="57">
        <f t="shared" si="4"/>
        <v>4950.9017964471714</v>
      </c>
      <c r="H28" s="56">
        <v>80</v>
      </c>
      <c r="I28" s="56">
        <v>85</v>
      </c>
      <c r="J28" s="57">
        <f t="shared" si="5"/>
        <v>165</v>
      </c>
      <c r="K28" s="56">
        <v>0</v>
      </c>
      <c r="L28" s="56">
        <v>0</v>
      </c>
      <c r="M28" s="57">
        <f t="shared" si="6"/>
        <v>0</v>
      </c>
      <c r="N28" s="32">
        <f t="shared" si="13"/>
        <v>0.14723606021537547</v>
      </c>
      <c r="O28" s="32">
        <f t="shared" si="0"/>
        <v>0.13108184509398058</v>
      </c>
      <c r="P28" s="33">
        <f t="shared" si="1"/>
        <v>0.13891419181950537</v>
      </c>
      <c r="Q28" s="41"/>
      <c r="R28" s="58">
        <f t="shared" si="10"/>
        <v>31.802989006521102</v>
      </c>
      <c r="S28" s="58">
        <f t="shared" si="11"/>
        <v>28.313678540299801</v>
      </c>
      <c r="T28" s="58">
        <f t="shared" si="12"/>
        <v>30.00546543301316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2299.8300447836082</v>
      </c>
      <c r="F29" s="56">
        <v>2415.8554710745589</v>
      </c>
      <c r="G29" s="57">
        <f t="shared" si="4"/>
        <v>4715.6855158581675</v>
      </c>
      <c r="H29" s="56">
        <v>80</v>
      </c>
      <c r="I29" s="56">
        <v>80</v>
      </c>
      <c r="J29" s="57">
        <f t="shared" si="5"/>
        <v>160</v>
      </c>
      <c r="K29" s="56">
        <v>0</v>
      </c>
      <c r="L29" s="56">
        <v>0</v>
      </c>
      <c r="M29" s="57">
        <f t="shared" si="6"/>
        <v>0</v>
      </c>
      <c r="N29" s="32">
        <f t="shared" si="13"/>
        <v>0.13309201648053287</v>
      </c>
      <c r="O29" s="32">
        <f t="shared" si="0"/>
        <v>0.13980645087237031</v>
      </c>
      <c r="P29" s="33">
        <f t="shared" si="1"/>
        <v>0.13644923367645159</v>
      </c>
      <c r="Q29" s="41"/>
      <c r="R29" s="58">
        <f t="shared" si="10"/>
        <v>28.747875559795101</v>
      </c>
      <c r="S29" s="58">
        <f t="shared" si="11"/>
        <v>30.198193388431985</v>
      </c>
      <c r="T29" s="58">
        <f t="shared" si="12"/>
        <v>29.473034474113547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2198.4827063275902</v>
      </c>
      <c r="F30" s="56">
        <v>2406.1605184606519</v>
      </c>
      <c r="G30" s="57">
        <f t="shared" si="4"/>
        <v>4604.6432247882422</v>
      </c>
      <c r="H30" s="56">
        <v>80</v>
      </c>
      <c r="I30" s="56">
        <v>88</v>
      </c>
      <c r="J30" s="57">
        <f t="shared" si="5"/>
        <v>168</v>
      </c>
      <c r="K30" s="56">
        <v>0</v>
      </c>
      <c r="L30" s="56">
        <v>0</v>
      </c>
      <c r="M30" s="57">
        <f t="shared" si="6"/>
        <v>0</v>
      </c>
      <c r="N30" s="32">
        <f t="shared" si="13"/>
        <v>0.12722700846803184</v>
      </c>
      <c r="O30" s="32">
        <f t="shared" si="0"/>
        <v>0.12658672761261847</v>
      </c>
      <c r="P30" s="33">
        <f t="shared" si="1"/>
        <v>0.12689162325805342</v>
      </c>
      <c r="Q30" s="41"/>
      <c r="R30" s="58">
        <f t="shared" si="10"/>
        <v>27.481033829094876</v>
      </c>
      <c r="S30" s="58">
        <f t="shared" si="11"/>
        <v>27.34273316432559</v>
      </c>
      <c r="T30" s="58">
        <f t="shared" si="12"/>
        <v>27.408590623739535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2009.7090385098284</v>
      </c>
      <c r="F31" s="56">
        <v>2332.7302544955464</v>
      </c>
      <c r="G31" s="57">
        <f t="shared" si="4"/>
        <v>4342.4392930053746</v>
      </c>
      <c r="H31" s="56">
        <v>76</v>
      </c>
      <c r="I31" s="56">
        <v>87</v>
      </c>
      <c r="J31" s="57">
        <f t="shared" si="5"/>
        <v>163</v>
      </c>
      <c r="K31" s="56">
        <v>0</v>
      </c>
      <c r="L31" s="56">
        <v>0</v>
      </c>
      <c r="M31" s="57">
        <f t="shared" si="6"/>
        <v>0</v>
      </c>
      <c r="N31" s="32">
        <f t="shared" si="13"/>
        <v>0.12242379620552073</v>
      </c>
      <c r="O31" s="32">
        <f t="shared" si="0"/>
        <v>0.12413421958788562</v>
      </c>
      <c r="P31" s="33">
        <f t="shared" si="1"/>
        <v>0.12333672156911425</v>
      </c>
      <c r="Q31" s="41"/>
      <c r="R31" s="58">
        <f t="shared" si="10"/>
        <v>26.44353998039248</v>
      </c>
      <c r="S31" s="58">
        <f t="shared" si="11"/>
        <v>26.812991430983292</v>
      </c>
      <c r="T31" s="58">
        <f t="shared" si="12"/>
        <v>26.640731858928678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1890.7470969457825</v>
      </c>
      <c r="F32" s="56">
        <v>2279.2690782605064</v>
      </c>
      <c r="G32" s="57">
        <f t="shared" si="4"/>
        <v>4170.0161752062886</v>
      </c>
      <c r="H32" s="56">
        <v>66</v>
      </c>
      <c r="I32" s="56">
        <v>87</v>
      </c>
      <c r="J32" s="57">
        <f t="shared" si="5"/>
        <v>153</v>
      </c>
      <c r="K32" s="56">
        <v>0</v>
      </c>
      <c r="L32" s="56">
        <v>0</v>
      </c>
      <c r="M32" s="57">
        <f t="shared" si="6"/>
        <v>0</v>
      </c>
      <c r="N32" s="32">
        <f t="shared" si="13"/>
        <v>0.13262816336600605</v>
      </c>
      <c r="O32" s="32">
        <f t="shared" si="0"/>
        <v>0.12128932940935007</v>
      </c>
      <c r="P32" s="33">
        <f t="shared" si="1"/>
        <v>0.12618059111614285</v>
      </c>
      <c r="Q32" s="41"/>
      <c r="R32" s="58">
        <f t="shared" si="10"/>
        <v>28.647683287057308</v>
      </c>
      <c r="S32" s="58">
        <f t="shared" si="11"/>
        <v>26.198495152419614</v>
      </c>
      <c r="T32" s="58">
        <f t="shared" si="12"/>
        <v>27.255007681086855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1428.8488186929551</v>
      </c>
      <c r="F33" s="56">
        <v>1805.6778341861634</v>
      </c>
      <c r="G33" s="57">
        <f t="shared" si="4"/>
        <v>3234.5266528791185</v>
      </c>
      <c r="H33" s="56">
        <v>70</v>
      </c>
      <c r="I33" s="56">
        <v>87</v>
      </c>
      <c r="J33" s="57">
        <f t="shared" si="5"/>
        <v>157</v>
      </c>
      <c r="K33" s="56">
        <v>0</v>
      </c>
      <c r="L33" s="56">
        <v>0</v>
      </c>
      <c r="M33" s="57">
        <f t="shared" si="6"/>
        <v>0</v>
      </c>
      <c r="N33" s="32">
        <f t="shared" si="13"/>
        <v>9.4500583246888564E-2</v>
      </c>
      <c r="O33" s="32">
        <f t="shared" si="0"/>
        <v>9.6087581640387582E-2</v>
      </c>
      <c r="P33" s="33">
        <f t="shared" si="1"/>
        <v>9.5380002738827505E-2</v>
      </c>
      <c r="Q33" s="41"/>
      <c r="R33" s="58">
        <f t="shared" si="10"/>
        <v>20.412125981327929</v>
      </c>
      <c r="S33" s="58">
        <f t="shared" si="11"/>
        <v>20.754917634323718</v>
      </c>
      <c r="T33" s="58">
        <f t="shared" si="12"/>
        <v>20.602080591586741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660.10117569567785</v>
      </c>
      <c r="F34" s="56">
        <v>676.72572627439069</v>
      </c>
      <c r="G34" s="57">
        <f t="shared" si="4"/>
        <v>1336.8269019700685</v>
      </c>
      <c r="H34" s="56">
        <v>81</v>
      </c>
      <c r="I34" s="56">
        <v>87</v>
      </c>
      <c r="J34" s="57">
        <f t="shared" si="5"/>
        <v>168</v>
      </c>
      <c r="K34" s="56">
        <v>0</v>
      </c>
      <c r="L34" s="56">
        <v>0</v>
      </c>
      <c r="M34" s="57">
        <f t="shared" si="6"/>
        <v>0</v>
      </c>
      <c r="N34" s="32">
        <f t="shared" si="13"/>
        <v>3.7728690883383507E-2</v>
      </c>
      <c r="O34" s="32">
        <f t="shared" si="0"/>
        <v>3.6011373258535054E-2</v>
      </c>
      <c r="P34" s="33">
        <f t="shared" si="1"/>
        <v>3.683936568480127E-2</v>
      </c>
      <c r="Q34" s="41"/>
      <c r="R34" s="58">
        <f t="shared" si="10"/>
        <v>8.1493972308108376</v>
      </c>
      <c r="S34" s="58">
        <f t="shared" si="11"/>
        <v>7.7784566238435708</v>
      </c>
      <c r="T34" s="58">
        <f t="shared" si="12"/>
        <v>7.9573029879170747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359.62802500097058</v>
      </c>
      <c r="F35" s="56">
        <v>370.18498278077948</v>
      </c>
      <c r="G35" s="57">
        <f t="shared" si="4"/>
        <v>729.81300778175</v>
      </c>
      <c r="H35" s="56">
        <v>85</v>
      </c>
      <c r="I35" s="56">
        <v>87</v>
      </c>
      <c r="J35" s="57">
        <f t="shared" si="5"/>
        <v>172</v>
      </c>
      <c r="K35" s="56">
        <v>0</v>
      </c>
      <c r="L35" s="56">
        <v>0</v>
      </c>
      <c r="M35" s="57">
        <f t="shared" si="6"/>
        <v>0</v>
      </c>
      <c r="N35" s="32">
        <f t="shared" si="13"/>
        <v>1.9587583061055042E-2</v>
      </c>
      <c r="O35" s="32">
        <f t="shared" si="0"/>
        <v>1.9699073157768171E-2</v>
      </c>
      <c r="P35" s="33">
        <f t="shared" si="1"/>
        <v>1.964397630764831E-2</v>
      </c>
      <c r="Q35" s="41"/>
      <c r="R35" s="58">
        <f t="shared" si="10"/>
        <v>4.2309179411878892</v>
      </c>
      <c r="S35" s="58">
        <f t="shared" si="11"/>
        <v>4.2549998020779247</v>
      </c>
      <c r="T35" s="58">
        <f t="shared" si="12"/>
        <v>4.2430988824520348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78.869257703558603</v>
      </c>
      <c r="F36" s="61">
        <v>45</v>
      </c>
      <c r="G36" s="62">
        <f t="shared" si="4"/>
        <v>123.8692577035586</v>
      </c>
      <c r="H36" s="61">
        <v>85</v>
      </c>
      <c r="I36" s="61">
        <v>87</v>
      </c>
      <c r="J36" s="62">
        <f t="shared" si="5"/>
        <v>172</v>
      </c>
      <c r="K36" s="61">
        <v>0</v>
      </c>
      <c r="L36" s="61">
        <v>0</v>
      </c>
      <c r="M36" s="62">
        <f t="shared" si="6"/>
        <v>0</v>
      </c>
      <c r="N36" s="34">
        <f t="shared" si="13"/>
        <v>4.2957112038975271E-3</v>
      </c>
      <c r="O36" s="34">
        <f t="shared" si="0"/>
        <v>2.3946360153256703E-3</v>
      </c>
      <c r="P36" s="35">
        <f t="shared" si="1"/>
        <v>3.334120846887344E-3</v>
      </c>
      <c r="Q36" s="41"/>
      <c r="R36" s="58">
        <f t="shared" si="10"/>
        <v>0.92787362004186591</v>
      </c>
      <c r="S36" s="58">
        <f t="shared" si="11"/>
        <v>0.51724137931034486</v>
      </c>
      <c r="T36" s="58">
        <f t="shared" si="12"/>
        <v>0.72017010292766626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3095.4458835189353</v>
      </c>
      <c r="F37" s="64">
        <v>2987.0582084622329</v>
      </c>
      <c r="G37" s="65">
        <f t="shared" si="4"/>
        <v>6082.5040919811681</v>
      </c>
      <c r="H37" s="64">
        <v>55</v>
      </c>
      <c r="I37" s="64">
        <v>40</v>
      </c>
      <c r="J37" s="65">
        <f t="shared" si="5"/>
        <v>95</v>
      </c>
      <c r="K37" s="64">
        <v>60</v>
      </c>
      <c r="L37" s="64">
        <v>66</v>
      </c>
      <c r="M37" s="65">
        <f t="shared" si="6"/>
        <v>126</v>
      </c>
      <c r="N37" s="30">
        <f t="shared" si="13"/>
        <v>0.11567436037066275</v>
      </c>
      <c r="O37" s="30">
        <f t="shared" si="0"/>
        <v>0.11944410622449747</v>
      </c>
      <c r="P37" s="31">
        <f t="shared" si="1"/>
        <v>0.11749544297599228</v>
      </c>
      <c r="Q37" s="41"/>
      <c r="R37" s="58">
        <f t="shared" si="10"/>
        <v>26.916920726251611</v>
      </c>
      <c r="S37" s="58">
        <f t="shared" si="11"/>
        <v>28.179794419455028</v>
      </c>
      <c r="T37" s="58">
        <f t="shared" si="12"/>
        <v>27.522642950141034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2950.1499413101747</v>
      </c>
      <c r="F38" s="56">
        <v>2968.1238025884259</v>
      </c>
      <c r="G38" s="57">
        <f t="shared" si="4"/>
        <v>5918.2737438986005</v>
      </c>
      <c r="H38" s="56">
        <v>55</v>
      </c>
      <c r="I38" s="56">
        <v>40</v>
      </c>
      <c r="J38" s="57">
        <f t="shared" si="5"/>
        <v>95</v>
      </c>
      <c r="K38" s="56">
        <v>56</v>
      </c>
      <c r="L38" s="56">
        <v>59</v>
      </c>
      <c r="M38" s="57">
        <f t="shared" si="6"/>
        <v>115</v>
      </c>
      <c r="N38" s="32">
        <f t="shared" si="13"/>
        <v>0.11448889868480963</v>
      </c>
      <c r="O38" s="32">
        <f t="shared" si="0"/>
        <v>0.12754055528482408</v>
      </c>
      <c r="P38" s="33">
        <f t="shared" si="1"/>
        <v>0.12068258042207587</v>
      </c>
      <c r="Q38" s="41"/>
      <c r="R38" s="58">
        <f t="shared" si="10"/>
        <v>26.577927399190763</v>
      </c>
      <c r="S38" s="58">
        <f t="shared" si="11"/>
        <v>29.981048510994199</v>
      </c>
      <c r="T38" s="58">
        <f t="shared" si="12"/>
        <v>28.182255923326668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2887.4431379552025</v>
      </c>
      <c r="F39" s="56">
        <v>2914.8793660640717</v>
      </c>
      <c r="G39" s="57">
        <f t="shared" si="4"/>
        <v>5802.3225040192738</v>
      </c>
      <c r="H39" s="56">
        <v>55</v>
      </c>
      <c r="I39" s="56">
        <v>40</v>
      </c>
      <c r="J39" s="57">
        <f t="shared" si="5"/>
        <v>95</v>
      </c>
      <c r="K39" s="56">
        <v>49</v>
      </c>
      <c r="L39" s="56">
        <v>67</v>
      </c>
      <c r="M39" s="57">
        <f t="shared" si="6"/>
        <v>116</v>
      </c>
      <c r="N39" s="32">
        <f t="shared" si="13"/>
        <v>0.12014993084034631</v>
      </c>
      <c r="O39" s="32">
        <f t="shared" si="0"/>
        <v>0.11541334202027526</v>
      </c>
      <c r="P39" s="33">
        <f t="shared" si="1"/>
        <v>0.11772282308105976</v>
      </c>
      <c r="Q39" s="41"/>
      <c r="R39" s="58">
        <f t="shared" si="10"/>
        <v>27.76387632649233</v>
      </c>
      <c r="S39" s="58">
        <f t="shared" si="11"/>
        <v>27.24186323424366</v>
      </c>
      <c r="T39" s="58">
        <f t="shared" si="12"/>
        <v>27.499158786821202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2856.0196692113363</v>
      </c>
      <c r="F40" s="56">
        <v>2877.953614140793</v>
      </c>
      <c r="G40" s="57">
        <f t="shared" si="4"/>
        <v>5733.9732833521293</v>
      </c>
      <c r="H40" s="56">
        <v>55</v>
      </c>
      <c r="I40" s="56">
        <v>40</v>
      </c>
      <c r="J40" s="57">
        <f t="shared" si="5"/>
        <v>95</v>
      </c>
      <c r="K40" s="56">
        <v>60</v>
      </c>
      <c r="L40" s="56">
        <v>63</v>
      </c>
      <c r="M40" s="57">
        <f t="shared" si="6"/>
        <v>123</v>
      </c>
      <c r="N40" s="32">
        <f t="shared" si="13"/>
        <v>0.10672719242194829</v>
      </c>
      <c r="O40" s="32">
        <f t="shared" si="0"/>
        <v>0.11861002366224831</v>
      </c>
      <c r="P40" s="33">
        <f t="shared" si="1"/>
        <v>0.11237796494496961</v>
      </c>
      <c r="Q40" s="41"/>
      <c r="R40" s="58">
        <f t="shared" si="10"/>
        <v>24.834953645315966</v>
      </c>
      <c r="S40" s="58">
        <f t="shared" si="11"/>
        <v>27.941297224667892</v>
      </c>
      <c r="T40" s="58">
        <f t="shared" si="12"/>
        <v>26.302629740147381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2809.2092875796834</v>
      </c>
      <c r="F41" s="56">
        <v>2835.5515262899498</v>
      </c>
      <c r="G41" s="57">
        <f t="shared" si="4"/>
        <v>5644.7608138696332</v>
      </c>
      <c r="H41" s="56">
        <v>60</v>
      </c>
      <c r="I41" s="56">
        <v>40</v>
      </c>
      <c r="J41" s="57">
        <f t="shared" si="5"/>
        <v>100</v>
      </c>
      <c r="K41" s="56">
        <v>60</v>
      </c>
      <c r="L41" s="56">
        <v>62</v>
      </c>
      <c r="M41" s="57">
        <f t="shared" si="6"/>
        <v>122</v>
      </c>
      <c r="N41" s="32">
        <f t="shared" si="13"/>
        <v>0.10090550601938518</v>
      </c>
      <c r="O41" s="32">
        <f t="shared" si="0"/>
        <v>0.11806926741713648</v>
      </c>
      <c r="P41" s="33">
        <f t="shared" si="1"/>
        <v>0.10885453590461341</v>
      </c>
      <c r="Q41" s="41"/>
      <c r="R41" s="58">
        <f t="shared" si="10"/>
        <v>23.410077396497361</v>
      </c>
      <c r="S41" s="58">
        <f t="shared" si="11"/>
        <v>27.79952476754853</v>
      </c>
      <c r="T41" s="58">
        <f t="shared" si="12"/>
        <v>25.426850512926276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2038.2757551615875</v>
      </c>
      <c r="F42" s="56">
        <v>896.86467625058128</v>
      </c>
      <c r="G42" s="57">
        <f t="shared" si="4"/>
        <v>2935.1404314121687</v>
      </c>
      <c r="H42" s="56">
        <v>0</v>
      </c>
      <c r="I42" s="56">
        <v>0</v>
      </c>
      <c r="J42" s="57">
        <f t="shared" si="5"/>
        <v>0</v>
      </c>
      <c r="K42" s="56">
        <v>60</v>
      </c>
      <c r="L42" s="56">
        <v>62</v>
      </c>
      <c r="M42" s="57">
        <f t="shared" si="6"/>
        <v>122</v>
      </c>
      <c r="N42" s="32">
        <f t="shared" si="13"/>
        <v>0.13698089752430023</v>
      </c>
      <c r="O42" s="32">
        <f t="shared" si="0"/>
        <v>5.8328868122436345E-2</v>
      </c>
      <c r="P42" s="33">
        <f t="shared" si="1"/>
        <v>9.7010194057779248E-2</v>
      </c>
      <c r="Q42" s="41"/>
      <c r="R42" s="58">
        <f t="shared" si="10"/>
        <v>33.971262586026462</v>
      </c>
      <c r="S42" s="58">
        <f t="shared" si="11"/>
        <v>14.465559294364214</v>
      </c>
      <c r="T42" s="58">
        <f t="shared" si="12"/>
        <v>24.05852812632925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1856.7786297498003</v>
      </c>
      <c r="F43" s="56">
        <v>783.39631718856231</v>
      </c>
      <c r="G43" s="57">
        <f t="shared" si="4"/>
        <v>2640.1749469383626</v>
      </c>
      <c r="H43" s="56">
        <v>0</v>
      </c>
      <c r="I43" s="56">
        <v>0</v>
      </c>
      <c r="J43" s="57">
        <f t="shared" si="5"/>
        <v>0</v>
      </c>
      <c r="K43" s="56">
        <v>60</v>
      </c>
      <c r="L43" s="56">
        <v>62</v>
      </c>
      <c r="M43" s="57">
        <f t="shared" si="6"/>
        <v>122</v>
      </c>
      <c r="N43" s="32">
        <f t="shared" si="13"/>
        <v>0.12478351006383066</v>
      </c>
      <c r="O43" s="32">
        <f t="shared" si="0"/>
        <v>5.0949292220900257E-2</v>
      </c>
      <c r="P43" s="33">
        <f t="shared" si="1"/>
        <v>8.7261202635456198E-2</v>
      </c>
      <c r="Q43" s="41"/>
      <c r="R43" s="58">
        <f t="shared" si="10"/>
        <v>30.946310495830005</v>
      </c>
      <c r="S43" s="58">
        <f t="shared" si="11"/>
        <v>12.635424470783263</v>
      </c>
      <c r="T43" s="58">
        <f t="shared" si="12"/>
        <v>21.640778253593137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1776.8061311713882</v>
      </c>
      <c r="F44" s="56">
        <v>764.80466357112562</v>
      </c>
      <c r="G44" s="57">
        <f t="shared" si="4"/>
        <v>2541.6107947425139</v>
      </c>
      <c r="H44" s="56">
        <v>0</v>
      </c>
      <c r="I44" s="56">
        <v>0</v>
      </c>
      <c r="J44" s="57">
        <f t="shared" si="5"/>
        <v>0</v>
      </c>
      <c r="K44" s="56">
        <v>60</v>
      </c>
      <c r="L44" s="56">
        <v>50</v>
      </c>
      <c r="M44" s="57">
        <f t="shared" si="6"/>
        <v>110</v>
      </c>
      <c r="N44" s="32">
        <f t="shared" si="13"/>
        <v>0.11940901419162556</v>
      </c>
      <c r="O44" s="32">
        <f t="shared" si="0"/>
        <v>6.1677795449284326E-2</v>
      </c>
      <c r="P44" s="33">
        <f t="shared" si="1"/>
        <v>9.3167551126925E-2</v>
      </c>
      <c r="Q44" s="41"/>
      <c r="R44" s="58">
        <f t="shared" si="10"/>
        <v>29.613435519523136</v>
      </c>
      <c r="S44" s="58">
        <f t="shared" si="11"/>
        <v>15.296093271422512</v>
      </c>
      <c r="T44" s="58">
        <f t="shared" si="12"/>
        <v>23.105552679477398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1748.8135646505386</v>
      </c>
      <c r="F45" s="56">
        <v>775.76309829735726</v>
      </c>
      <c r="G45" s="57">
        <f t="shared" si="4"/>
        <v>2524.5766629478958</v>
      </c>
      <c r="H45" s="56">
        <v>0</v>
      </c>
      <c r="I45" s="56">
        <v>0</v>
      </c>
      <c r="J45" s="57">
        <f t="shared" si="5"/>
        <v>0</v>
      </c>
      <c r="K45" s="56">
        <v>60</v>
      </c>
      <c r="L45" s="56">
        <v>47</v>
      </c>
      <c r="M45" s="57">
        <f t="shared" si="6"/>
        <v>107</v>
      </c>
      <c r="N45" s="32">
        <f t="shared" si="13"/>
        <v>0.11752779332328889</v>
      </c>
      <c r="O45" s="32">
        <f t="shared" si="0"/>
        <v>6.6554829984330585E-2</v>
      </c>
      <c r="P45" s="33">
        <f t="shared" si="1"/>
        <v>9.5137800080942705E-2</v>
      </c>
      <c r="Q45" s="41"/>
      <c r="R45" s="58">
        <f t="shared" si="10"/>
        <v>29.146892744175645</v>
      </c>
      <c r="S45" s="58">
        <f t="shared" si="11"/>
        <v>16.505597836113985</v>
      </c>
      <c r="T45" s="58">
        <f t="shared" si="12"/>
        <v>23.594174420073792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1710.6350875223545</v>
      </c>
      <c r="F46" s="56">
        <v>787.00006855146376</v>
      </c>
      <c r="G46" s="57">
        <f t="shared" si="4"/>
        <v>2497.6351560738185</v>
      </c>
      <c r="H46" s="56">
        <v>0</v>
      </c>
      <c r="I46" s="56">
        <v>0</v>
      </c>
      <c r="J46" s="57">
        <f t="shared" si="5"/>
        <v>0</v>
      </c>
      <c r="K46" s="56">
        <v>60</v>
      </c>
      <c r="L46" s="56">
        <v>44</v>
      </c>
      <c r="M46" s="57">
        <f t="shared" si="6"/>
        <v>104</v>
      </c>
      <c r="N46" s="32">
        <f t="shared" si="13"/>
        <v>0.11496203545177114</v>
      </c>
      <c r="O46" s="32">
        <f t="shared" si="0"/>
        <v>7.2122440299804233E-2</v>
      </c>
      <c r="P46" s="33">
        <f t="shared" si="1"/>
        <v>9.6837591349015914E-2</v>
      </c>
      <c r="Q46" s="41"/>
      <c r="R46" s="58">
        <f t="shared" si="10"/>
        <v>28.510584792039243</v>
      </c>
      <c r="S46" s="58">
        <f t="shared" si="11"/>
        <v>17.886365194351448</v>
      </c>
      <c r="T46" s="58">
        <f t="shared" si="12"/>
        <v>24.015722654555947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1689.0338924243065</v>
      </c>
      <c r="F47" s="56">
        <v>809.81513742316997</v>
      </c>
      <c r="G47" s="57">
        <f t="shared" si="4"/>
        <v>2498.8490298474762</v>
      </c>
      <c r="H47" s="56">
        <v>0</v>
      </c>
      <c r="I47" s="56">
        <v>0</v>
      </c>
      <c r="J47" s="57">
        <f t="shared" si="5"/>
        <v>0</v>
      </c>
      <c r="K47" s="56">
        <v>60</v>
      </c>
      <c r="L47" s="56">
        <v>42</v>
      </c>
      <c r="M47" s="57">
        <f t="shared" si="6"/>
        <v>102</v>
      </c>
      <c r="N47" s="32">
        <f t="shared" si="13"/>
        <v>0.11351034223281629</v>
      </c>
      <c r="O47" s="32">
        <f t="shared" si="0"/>
        <v>7.7747229015281291E-2</v>
      </c>
      <c r="P47" s="33">
        <f t="shared" si="1"/>
        <v>9.8784354437360694E-2</v>
      </c>
      <c r="Q47" s="41"/>
      <c r="R47" s="58">
        <f t="shared" si="10"/>
        <v>28.150564873738443</v>
      </c>
      <c r="S47" s="58">
        <f t="shared" si="11"/>
        <v>19.281312795789763</v>
      </c>
      <c r="T47" s="58">
        <f t="shared" si="12"/>
        <v>24.498519900465453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1570.7481800749688</v>
      </c>
      <c r="F48" s="56">
        <v>603.59867458326403</v>
      </c>
      <c r="G48" s="57">
        <f t="shared" si="4"/>
        <v>2174.3468546582326</v>
      </c>
      <c r="H48" s="56">
        <v>0</v>
      </c>
      <c r="I48" s="56">
        <v>0</v>
      </c>
      <c r="J48" s="57">
        <f t="shared" ref="J48:J58" si="14">+H48+I48</f>
        <v>0</v>
      </c>
      <c r="K48" s="56">
        <v>62</v>
      </c>
      <c r="L48" s="56">
        <v>42</v>
      </c>
      <c r="M48" s="57">
        <f t="shared" ref="M48:M58" si="15">+K48+L48</f>
        <v>104</v>
      </c>
      <c r="N48" s="32">
        <f t="shared" ref="N48" si="16">+E48/(H48*216+K48*248)</f>
        <v>0.10215583897469881</v>
      </c>
      <c r="O48" s="32">
        <f t="shared" ref="O48" si="17">+F48/(I48*216+L48*248)</f>
        <v>5.7949181507609832E-2</v>
      </c>
      <c r="P48" s="33">
        <f t="shared" ref="P48" si="18">+G48/(J48*216+M48*248)</f>
        <v>8.4303150382220554E-2</v>
      </c>
      <c r="Q48" s="41"/>
      <c r="R48" s="58">
        <f t="shared" ref="R48" si="19">+E48/(H48+K48)</f>
        <v>25.334648065725304</v>
      </c>
      <c r="S48" s="58">
        <f t="shared" ref="S48" si="20">+F48/(I48+L48)</f>
        <v>14.371397013887238</v>
      </c>
      <c r="T48" s="58">
        <f t="shared" ref="T48" si="21">+G48/(J48+M48)</f>
        <v>20.907181294790696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1481.8830462707101</v>
      </c>
      <c r="F49" s="56">
        <v>593.03519600202833</v>
      </c>
      <c r="G49" s="57">
        <f t="shared" si="4"/>
        <v>2074.9182422727386</v>
      </c>
      <c r="H49" s="56">
        <v>0</v>
      </c>
      <c r="I49" s="56">
        <v>0</v>
      </c>
      <c r="J49" s="57">
        <f t="shared" si="14"/>
        <v>0</v>
      </c>
      <c r="K49" s="56">
        <v>64</v>
      </c>
      <c r="L49" s="56">
        <v>42</v>
      </c>
      <c r="M49" s="57">
        <f t="shared" si="15"/>
        <v>106</v>
      </c>
      <c r="N49" s="32">
        <f t="shared" si="13"/>
        <v>9.3364607249918727E-2</v>
      </c>
      <c r="O49" s="32">
        <f t="shared" si="0"/>
        <v>5.6935022657644808E-2</v>
      </c>
      <c r="P49" s="33">
        <f t="shared" si="1"/>
        <v>7.8930243543546053E-2</v>
      </c>
      <c r="Q49" s="41"/>
      <c r="R49" s="58">
        <f t="shared" si="10"/>
        <v>23.154422597979845</v>
      </c>
      <c r="S49" s="58">
        <f t="shared" si="11"/>
        <v>14.119885619095912</v>
      </c>
      <c r="T49" s="58">
        <f t="shared" si="12"/>
        <v>19.574700398799422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1463.7121364202326</v>
      </c>
      <c r="F50" s="56">
        <v>576.03608191638023</v>
      </c>
      <c r="G50" s="57">
        <f t="shared" si="4"/>
        <v>2039.7482183366128</v>
      </c>
      <c r="H50" s="56">
        <v>0</v>
      </c>
      <c r="I50" s="56">
        <v>0</v>
      </c>
      <c r="J50" s="57">
        <f t="shared" si="14"/>
        <v>0</v>
      </c>
      <c r="K50" s="56">
        <v>70</v>
      </c>
      <c r="L50" s="56">
        <v>42</v>
      </c>
      <c r="M50" s="57">
        <f t="shared" si="15"/>
        <v>112</v>
      </c>
      <c r="N50" s="32">
        <f t="shared" si="13"/>
        <v>8.4315215231580212E-2</v>
      </c>
      <c r="O50" s="32">
        <f t="shared" si="0"/>
        <v>5.5303003256180899E-2</v>
      </c>
      <c r="P50" s="33">
        <f t="shared" si="1"/>
        <v>7.3435635740805472E-2</v>
      </c>
      <c r="Q50" s="41"/>
      <c r="R50" s="58">
        <f t="shared" si="10"/>
        <v>20.910173377431892</v>
      </c>
      <c r="S50" s="58">
        <f t="shared" si="11"/>
        <v>13.715144807532862</v>
      </c>
      <c r="T50" s="58">
        <f t="shared" si="12"/>
        <v>18.212037663719759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1367.8452978109112</v>
      </c>
      <c r="F51" s="56">
        <v>553.56887167648199</v>
      </c>
      <c r="G51" s="57">
        <f t="shared" si="4"/>
        <v>1921.4141694873933</v>
      </c>
      <c r="H51" s="56">
        <v>0</v>
      </c>
      <c r="I51" s="56">
        <v>0</v>
      </c>
      <c r="J51" s="57">
        <f t="shared" si="14"/>
        <v>0</v>
      </c>
      <c r="K51" s="56">
        <v>80</v>
      </c>
      <c r="L51" s="56">
        <v>42</v>
      </c>
      <c r="M51" s="57">
        <f t="shared" si="15"/>
        <v>122</v>
      </c>
      <c r="N51" s="32">
        <f t="shared" si="13"/>
        <v>6.8943815413856413E-2</v>
      </c>
      <c r="O51" s="32">
        <f t="shared" si="0"/>
        <v>5.3146013025775922E-2</v>
      </c>
      <c r="P51" s="33">
        <f t="shared" si="1"/>
        <v>6.3505227706484438E-2</v>
      </c>
      <c r="Q51" s="41"/>
      <c r="R51" s="58">
        <f t="shared" si="10"/>
        <v>17.09806622263639</v>
      </c>
      <c r="S51" s="58">
        <f t="shared" si="11"/>
        <v>13.180211230392429</v>
      </c>
      <c r="T51" s="58">
        <f t="shared" si="12"/>
        <v>15.749296471208142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1363.1902741366964</v>
      </c>
      <c r="F52" s="56">
        <v>549.92821174760888</v>
      </c>
      <c r="G52" s="57">
        <f t="shared" si="4"/>
        <v>1913.1184858843053</v>
      </c>
      <c r="H52" s="56">
        <v>0</v>
      </c>
      <c r="I52" s="56">
        <v>0</v>
      </c>
      <c r="J52" s="57">
        <f t="shared" si="14"/>
        <v>0</v>
      </c>
      <c r="K52" s="56">
        <v>80</v>
      </c>
      <c r="L52" s="56">
        <v>42</v>
      </c>
      <c r="M52" s="57">
        <f t="shared" si="15"/>
        <v>122</v>
      </c>
      <c r="N52" s="32">
        <f t="shared" si="13"/>
        <v>6.8709187204470584E-2</v>
      </c>
      <c r="O52" s="32">
        <f t="shared" si="0"/>
        <v>5.2796487302957842E-2</v>
      </c>
      <c r="P52" s="33">
        <f t="shared" si="1"/>
        <v>6.3231044615425211E-2</v>
      </c>
      <c r="Q52" s="41"/>
      <c r="R52" s="58">
        <f t="shared" si="10"/>
        <v>17.039878426708704</v>
      </c>
      <c r="S52" s="58">
        <f t="shared" si="11"/>
        <v>13.093528851133545</v>
      </c>
      <c r="T52" s="58">
        <f t="shared" si="12"/>
        <v>15.681299064625453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1332.271545092703</v>
      </c>
      <c r="F53" s="56">
        <v>552.49777231676148</v>
      </c>
      <c r="G53" s="57">
        <f t="shared" si="4"/>
        <v>1884.7693174094645</v>
      </c>
      <c r="H53" s="56">
        <v>0</v>
      </c>
      <c r="I53" s="56">
        <v>0</v>
      </c>
      <c r="J53" s="57">
        <f t="shared" si="14"/>
        <v>0</v>
      </c>
      <c r="K53" s="56">
        <v>84</v>
      </c>
      <c r="L53" s="56">
        <v>56</v>
      </c>
      <c r="M53" s="57">
        <f t="shared" si="15"/>
        <v>140</v>
      </c>
      <c r="N53" s="32">
        <f t="shared" si="13"/>
        <v>6.3953127164588286E-2</v>
      </c>
      <c r="O53" s="32">
        <f t="shared" si="0"/>
        <v>3.9782385679490315E-2</v>
      </c>
      <c r="P53" s="33">
        <f t="shared" si="1"/>
        <v>5.4284830570549093E-2</v>
      </c>
      <c r="Q53" s="41"/>
      <c r="R53" s="58">
        <f t="shared" si="10"/>
        <v>15.860375536817893</v>
      </c>
      <c r="S53" s="58">
        <f t="shared" si="11"/>
        <v>9.8660316485135979</v>
      </c>
      <c r="T53" s="58">
        <f t="shared" si="12"/>
        <v>13.462637981496176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1281.7700863419373</v>
      </c>
      <c r="F54" s="56">
        <v>519.66501836845566</v>
      </c>
      <c r="G54" s="57">
        <f t="shared" si="4"/>
        <v>1801.4351047103928</v>
      </c>
      <c r="H54" s="56">
        <v>0</v>
      </c>
      <c r="I54" s="56">
        <v>0</v>
      </c>
      <c r="J54" s="57">
        <f t="shared" si="14"/>
        <v>0</v>
      </c>
      <c r="K54" s="56">
        <v>81</v>
      </c>
      <c r="L54" s="56">
        <v>42</v>
      </c>
      <c r="M54" s="57">
        <f t="shared" si="15"/>
        <v>123</v>
      </c>
      <c r="N54" s="32">
        <f t="shared" si="13"/>
        <v>6.380775021614582E-2</v>
      </c>
      <c r="O54" s="32">
        <f t="shared" si="0"/>
        <v>4.9891034789598276E-2</v>
      </c>
      <c r="P54" s="33">
        <f t="shared" si="1"/>
        <v>5.9055701046105191E-2</v>
      </c>
      <c r="Q54" s="41"/>
      <c r="R54" s="58">
        <f t="shared" si="10"/>
        <v>15.824322053604163</v>
      </c>
      <c r="S54" s="58">
        <f t="shared" si="11"/>
        <v>12.372976627820373</v>
      </c>
      <c r="T54" s="58">
        <f t="shared" si="12"/>
        <v>14.645813859434087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952.54199110187756</v>
      </c>
      <c r="F55" s="56">
        <v>389.2911691714724</v>
      </c>
      <c r="G55" s="57">
        <f t="shared" si="4"/>
        <v>1341.8331602733499</v>
      </c>
      <c r="H55" s="56">
        <v>0</v>
      </c>
      <c r="I55" s="56">
        <v>0</v>
      </c>
      <c r="J55" s="57">
        <f t="shared" si="14"/>
        <v>0</v>
      </c>
      <c r="K55" s="56">
        <v>83</v>
      </c>
      <c r="L55" s="56">
        <v>42</v>
      </c>
      <c r="M55" s="57">
        <f t="shared" si="15"/>
        <v>125</v>
      </c>
      <c r="N55" s="32">
        <f t="shared" si="13"/>
        <v>4.6275844884467426E-2</v>
      </c>
      <c r="O55" s="32">
        <f t="shared" si="0"/>
        <v>3.7374344198490055E-2</v>
      </c>
      <c r="P55" s="33">
        <f t="shared" si="1"/>
        <v>4.3284940653979032E-2</v>
      </c>
      <c r="Q55" s="41"/>
      <c r="R55" s="58">
        <f t="shared" si="10"/>
        <v>11.476409531347922</v>
      </c>
      <c r="S55" s="58">
        <f t="shared" si="11"/>
        <v>9.2688373612255326</v>
      </c>
      <c r="T55" s="58">
        <f t="shared" si="12"/>
        <v>10.7346652821868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921.3434567115255</v>
      </c>
      <c r="F56" s="56">
        <v>367.66202871882473</v>
      </c>
      <c r="G56" s="57">
        <f t="shared" si="4"/>
        <v>1289.0054854303503</v>
      </c>
      <c r="H56" s="56">
        <v>0</v>
      </c>
      <c r="I56" s="56">
        <v>0</v>
      </c>
      <c r="J56" s="57">
        <f t="shared" si="14"/>
        <v>0</v>
      </c>
      <c r="K56" s="56">
        <v>82</v>
      </c>
      <c r="L56" s="56">
        <v>42</v>
      </c>
      <c r="M56" s="57">
        <f t="shared" si="15"/>
        <v>124</v>
      </c>
      <c r="N56" s="32">
        <f t="shared" si="13"/>
        <v>4.5306031506270925E-2</v>
      </c>
      <c r="O56" s="32">
        <f t="shared" si="0"/>
        <v>3.5297813817091468E-2</v>
      </c>
      <c r="P56" s="33">
        <f t="shared" si="1"/>
        <v>4.1916151321226273E-2</v>
      </c>
      <c r="Q56" s="41"/>
      <c r="R56" s="58">
        <f t="shared" si="10"/>
        <v>11.235895813555189</v>
      </c>
      <c r="S56" s="58">
        <f t="shared" si="11"/>
        <v>8.7538578266386846</v>
      </c>
      <c r="T56" s="58">
        <f t="shared" si="12"/>
        <v>10.395205527664116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617.93779307597958</v>
      </c>
      <c r="F57" s="56">
        <v>284.59088145896641</v>
      </c>
      <c r="G57" s="57">
        <f t="shared" si="4"/>
        <v>902.52867453494605</v>
      </c>
      <c r="H57" s="56">
        <v>0</v>
      </c>
      <c r="I57" s="56">
        <v>0</v>
      </c>
      <c r="J57" s="57">
        <f t="shared" si="14"/>
        <v>0</v>
      </c>
      <c r="K57" s="56">
        <v>82</v>
      </c>
      <c r="L57" s="56">
        <v>42</v>
      </c>
      <c r="M57" s="57">
        <f t="shared" si="15"/>
        <v>124</v>
      </c>
      <c r="N57" s="32">
        <f t="shared" si="13"/>
        <v>3.0386398164633142E-2</v>
      </c>
      <c r="O57" s="32">
        <f t="shared" si="0"/>
        <v>2.7322473258349311E-2</v>
      </c>
      <c r="P57" s="33">
        <f t="shared" si="1"/>
        <v>2.9348617147988622E-2</v>
      </c>
      <c r="Q57" s="41"/>
      <c r="R57" s="58">
        <f t="shared" si="10"/>
        <v>7.535826744829019</v>
      </c>
      <c r="S57" s="58">
        <f t="shared" si="11"/>
        <v>6.7759733680706287</v>
      </c>
      <c r="T57" s="58">
        <f t="shared" si="12"/>
        <v>7.278457052701178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582.02344825505088</v>
      </c>
      <c r="F58" s="61">
        <v>263.99999999999994</v>
      </c>
      <c r="G58" s="62">
        <f t="shared" si="4"/>
        <v>846.02344825505088</v>
      </c>
      <c r="H58" s="56">
        <v>0</v>
      </c>
      <c r="I58" s="56">
        <v>0</v>
      </c>
      <c r="J58" s="57">
        <f t="shared" si="14"/>
        <v>0</v>
      </c>
      <c r="K58" s="56">
        <v>82</v>
      </c>
      <c r="L58" s="56">
        <v>42</v>
      </c>
      <c r="M58" s="57">
        <f t="shared" si="15"/>
        <v>124</v>
      </c>
      <c r="N58" s="34">
        <f t="shared" si="13"/>
        <v>2.8620350523950181E-2</v>
      </c>
      <c r="O58" s="34">
        <f t="shared" si="0"/>
        <v>2.5345622119815663E-2</v>
      </c>
      <c r="P58" s="35">
        <f t="shared" si="1"/>
        <v>2.7511168322549781E-2</v>
      </c>
      <c r="Q58" s="41"/>
      <c r="R58" s="58">
        <f t="shared" si="10"/>
        <v>7.0978469299396449</v>
      </c>
      <c r="S58" s="58">
        <f t="shared" si="11"/>
        <v>6.2857142857142847</v>
      </c>
      <c r="T58" s="58">
        <f t="shared" si="12"/>
        <v>6.822769743992346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2283.62775493143</v>
      </c>
      <c r="F59" s="64">
        <v>1204.9755641107702</v>
      </c>
      <c r="G59" s="65">
        <f t="shared" si="4"/>
        <v>3488.6033190422004</v>
      </c>
      <c r="H59" s="66">
        <v>1</v>
      </c>
      <c r="I59" s="64">
        <v>0</v>
      </c>
      <c r="J59" s="65">
        <f t="shared" si="5"/>
        <v>1</v>
      </c>
      <c r="K59" s="66">
        <v>39</v>
      </c>
      <c r="L59" s="64">
        <v>39</v>
      </c>
      <c r="M59" s="65">
        <f t="shared" si="6"/>
        <v>78</v>
      </c>
      <c r="N59" s="30">
        <f t="shared" si="13"/>
        <v>0.23094940887251517</v>
      </c>
      <c r="O59" s="30">
        <f t="shared" si="0"/>
        <v>0.1245839086136032</v>
      </c>
      <c r="P59" s="31">
        <f t="shared" si="1"/>
        <v>0.1783539529162679</v>
      </c>
      <c r="Q59" s="41"/>
      <c r="R59" s="58">
        <f t="shared" si="10"/>
        <v>57.090693873285751</v>
      </c>
      <c r="S59" s="58">
        <f t="shared" si="11"/>
        <v>30.896809336173593</v>
      </c>
      <c r="T59" s="58">
        <f t="shared" si="12"/>
        <v>44.159535684078485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2178.2464547622508</v>
      </c>
      <c r="F60" s="56">
        <v>1209.4322134111171</v>
      </c>
      <c r="G60" s="57">
        <f t="shared" si="4"/>
        <v>3387.6786681733679</v>
      </c>
      <c r="H60" s="55">
        <v>1</v>
      </c>
      <c r="I60" s="56">
        <v>0</v>
      </c>
      <c r="J60" s="57">
        <f t="shared" ref="J60:J84" si="22">+H60+I60</f>
        <v>1</v>
      </c>
      <c r="K60" s="55">
        <v>38</v>
      </c>
      <c r="L60" s="56">
        <v>39</v>
      </c>
      <c r="M60" s="57">
        <f t="shared" ref="M60:M84" si="23">+K60+L60</f>
        <v>77</v>
      </c>
      <c r="N60" s="32">
        <f t="shared" si="13"/>
        <v>0.22595917580521274</v>
      </c>
      <c r="O60" s="32">
        <f t="shared" si="0"/>
        <v>0.12504468707724536</v>
      </c>
      <c r="P60" s="33">
        <f t="shared" si="1"/>
        <v>0.17541832374551408</v>
      </c>
      <c r="Q60" s="41"/>
      <c r="R60" s="58">
        <f t="shared" si="10"/>
        <v>55.852473199032069</v>
      </c>
      <c r="S60" s="58">
        <f t="shared" si="11"/>
        <v>31.011082395156848</v>
      </c>
      <c r="T60" s="58">
        <f t="shared" si="12"/>
        <v>43.431777797094462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2027.7733685998319</v>
      </c>
      <c r="F61" s="56">
        <v>1187.4850552325008</v>
      </c>
      <c r="G61" s="57">
        <f t="shared" si="4"/>
        <v>3215.2584238323325</v>
      </c>
      <c r="H61" s="55">
        <v>1</v>
      </c>
      <c r="I61" s="56">
        <v>0</v>
      </c>
      <c r="J61" s="57">
        <f t="shared" si="22"/>
        <v>1</v>
      </c>
      <c r="K61" s="55">
        <v>38</v>
      </c>
      <c r="L61" s="56">
        <v>39</v>
      </c>
      <c r="M61" s="57">
        <f t="shared" si="23"/>
        <v>77</v>
      </c>
      <c r="N61" s="32">
        <f t="shared" si="13"/>
        <v>0.21034993450205725</v>
      </c>
      <c r="O61" s="32">
        <f t="shared" si="0"/>
        <v>0.12277554334496493</v>
      </c>
      <c r="P61" s="33">
        <f t="shared" si="1"/>
        <v>0.16649018350415973</v>
      </c>
      <c r="Q61" s="41"/>
      <c r="R61" s="58">
        <f t="shared" si="10"/>
        <v>51.994188938457228</v>
      </c>
      <c r="S61" s="58">
        <f t="shared" si="11"/>
        <v>30.448334749551304</v>
      </c>
      <c r="T61" s="58">
        <f t="shared" si="12"/>
        <v>41.22126184400426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1951.240169561014</v>
      </c>
      <c r="F62" s="56">
        <v>1174.385814292699</v>
      </c>
      <c r="G62" s="57">
        <f t="shared" si="4"/>
        <v>3125.625983853713</v>
      </c>
      <c r="H62" s="55">
        <v>1</v>
      </c>
      <c r="I62" s="56">
        <v>0</v>
      </c>
      <c r="J62" s="57">
        <f t="shared" si="22"/>
        <v>1</v>
      </c>
      <c r="K62" s="55">
        <v>39</v>
      </c>
      <c r="L62" s="56">
        <v>39</v>
      </c>
      <c r="M62" s="57">
        <f t="shared" si="23"/>
        <v>78</v>
      </c>
      <c r="N62" s="32">
        <f t="shared" si="13"/>
        <v>0.19733415954298281</v>
      </c>
      <c r="O62" s="32">
        <f t="shared" si="0"/>
        <v>0.12142119668038658</v>
      </c>
      <c r="P62" s="33">
        <f t="shared" si="1"/>
        <v>0.15979682944037388</v>
      </c>
      <c r="Q62" s="41"/>
      <c r="R62" s="58">
        <f t="shared" si="10"/>
        <v>48.78100423902535</v>
      </c>
      <c r="S62" s="58">
        <f t="shared" si="11"/>
        <v>30.112456776735872</v>
      </c>
      <c r="T62" s="58">
        <f t="shared" si="12"/>
        <v>39.564885871565984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1868.7727140116017</v>
      </c>
      <c r="F63" s="56">
        <v>1146.3443619467075</v>
      </c>
      <c r="G63" s="57">
        <f t="shared" si="4"/>
        <v>3015.1170759583092</v>
      </c>
      <c r="H63" s="55">
        <v>0</v>
      </c>
      <c r="I63" s="56">
        <v>0</v>
      </c>
      <c r="J63" s="57">
        <f t="shared" si="22"/>
        <v>0</v>
      </c>
      <c r="K63" s="55">
        <v>38</v>
      </c>
      <c r="L63" s="56">
        <v>39</v>
      </c>
      <c r="M63" s="57">
        <f t="shared" si="23"/>
        <v>77</v>
      </c>
      <c r="N63" s="32">
        <f t="shared" si="13"/>
        <v>0.1982993117584467</v>
      </c>
      <c r="O63" s="32">
        <f t="shared" si="0"/>
        <v>0.11852195636338994</v>
      </c>
      <c r="P63" s="33">
        <f t="shared" si="1"/>
        <v>0.15789259928562574</v>
      </c>
      <c r="Q63" s="41"/>
      <c r="R63" s="58">
        <f t="shared" si="10"/>
        <v>49.178229316094779</v>
      </c>
      <c r="S63" s="58">
        <f t="shared" si="11"/>
        <v>29.393445178120707</v>
      </c>
      <c r="T63" s="58">
        <f t="shared" si="12"/>
        <v>39.157364622835182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1774.9110507561315</v>
      </c>
      <c r="F64" s="56">
        <v>1057.9474347499506</v>
      </c>
      <c r="G64" s="57">
        <f t="shared" si="4"/>
        <v>2832.8584855060822</v>
      </c>
      <c r="H64" s="55">
        <v>0</v>
      </c>
      <c r="I64" s="56">
        <v>0</v>
      </c>
      <c r="J64" s="57">
        <f t="shared" si="22"/>
        <v>0</v>
      </c>
      <c r="K64" s="55">
        <v>41</v>
      </c>
      <c r="L64" s="56">
        <v>39</v>
      </c>
      <c r="M64" s="57">
        <f t="shared" si="23"/>
        <v>80</v>
      </c>
      <c r="N64" s="3">
        <f t="shared" si="13"/>
        <v>0.17455852190756604</v>
      </c>
      <c r="O64" s="3">
        <f t="shared" si="0"/>
        <v>0.10938248911806768</v>
      </c>
      <c r="P64" s="4">
        <f t="shared" si="1"/>
        <v>0.14278520592268559</v>
      </c>
      <c r="Q64" s="41"/>
      <c r="R64" s="58">
        <f t="shared" si="10"/>
        <v>43.290513433076377</v>
      </c>
      <c r="S64" s="58">
        <f t="shared" si="11"/>
        <v>27.126857301280786</v>
      </c>
      <c r="T64" s="58">
        <f t="shared" si="12"/>
        <v>35.410731068826024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1531.5444000956029</v>
      </c>
      <c r="F65" s="56">
        <v>988.20466522913614</v>
      </c>
      <c r="G65" s="57">
        <f t="shared" si="4"/>
        <v>2519.7490653247391</v>
      </c>
      <c r="H65" s="55">
        <v>0</v>
      </c>
      <c r="I65" s="56">
        <v>0</v>
      </c>
      <c r="J65" s="57">
        <f t="shared" si="22"/>
        <v>0</v>
      </c>
      <c r="K65" s="55">
        <v>53</v>
      </c>
      <c r="L65" s="56">
        <v>39</v>
      </c>
      <c r="M65" s="57">
        <f t="shared" si="23"/>
        <v>92</v>
      </c>
      <c r="N65" s="3">
        <f t="shared" si="13"/>
        <v>0.11652041997075493</v>
      </c>
      <c r="O65" s="3">
        <f t="shared" si="0"/>
        <v>0.10217169822468322</v>
      </c>
      <c r="P65" s="4">
        <f t="shared" si="1"/>
        <v>0.11043780966535498</v>
      </c>
      <c r="Q65" s="41"/>
      <c r="R65" s="58">
        <f t="shared" si="10"/>
        <v>28.897064152747223</v>
      </c>
      <c r="S65" s="58">
        <f t="shared" si="11"/>
        <v>25.338581159721439</v>
      </c>
      <c r="T65" s="58">
        <f t="shared" si="12"/>
        <v>27.388576797008035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777.96180050441967</v>
      </c>
      <c r="F66" s="56">
        <v>501.95256616534635</v>
      </c>
      <c r="G66" s="57">
        <f t="shared" si="4"/>
        <v>1279.914366669766</v>
      </c>
      <c r="H66" s="55">
        <v>0</v>
      </c>
      <c r="I66" s="56">
        <v>0</v>
      </c>
      <c r="J66" s="57">
        <f t="shared" si="22"/>
        <v>0</v>
      </c>
      <c r="K66" s="55">
        <v>40</v>
      </c>
      <c r="L66" s="56">
        <v>39</v>
      </c>
      <c r="M66" s="57">
        <f t="shared" si="23"/>
        <v>79</v>
      </c>
      <c r="N66" s="3">
        <f t="shared" si="13"/>
        <v>7.8423568599235854E-2</v>
      </c>
      <c r="O66" s="3">
        <f t="shared" si="0"/>
        <v>5.1897494433968815E-2</v>
      </c>
      <c r="P66" s="4">
        <f t="shared" si="1"/>
        <v>6.5328418061952123E-2</v>
      </c>
      <c r="Q66" s="41"/>
      <c r="R66" s="58">
        <f t="shared" si="10"/>
        <v>19.44904501261049</v>
      </c>
      <c r="S66" s="58">
        <f t="shared" si="11"/>
        <v>12.870578619624265</v>
      </c>
      <c r="T66" s="58">
        <f t="shared" si="12"/>
        <v>16.201447679364126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611.98962982744069</v>
      </c>
      <c r="F67" s="56">
        <v>423.46560090623331</v>
      </c>
      <c r="G67" s="57">
        <f t="shared" si="4"/>
        <v>1035.4552307336739</v>
      </c>
      <c r="H67" s="55">
        <v>0</v>
      </c>
      <c r="I67" s="56">
        <v>0</v>
      </c>
      <c r="J67" s="57">
        <f t="shared" si="22"/>
        <v>0</v>
      </c>
      <c r="K67" s="55">
        <v>40</v>
      </c>
      <c r="L67" s="56">
        <v>39</v>
      </c>
      <c r="M67" s="57">
        <f t="shared" si="23"/>
        <v>79</v>
      </c>
      <c r="N67" s="3">
        <f t="shared" si="13"/>
        <v>6.169250300679846E-2</v>
      </c>
      <c r="O67" s="3">
        <f t="shared" si="0"/>
        <v>4.3782630366649429E-2</v>
      </c>
      <c r="P67" s="4">
        <f t="shared" si="1"/>
        <v>5.2850920311028685E-2</v>
      </c>
      <c r="Q67" s="41"/>
      <c r="R67" s="58">
        <f t="shared" si="10"/>
        <v>15.299740745686018</v>
      </c>
      <c r="S67" s="58">
        <f t="shared" si="11"/>
        <v>10.858092330929059</v>
      </c>
      <c r="T67" s="58">
        <f t="shared" si="12"/>
        <v>13.107028237135113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597.14226425076538</v>
      </c>
      <c r="F68" s="56">
        <v>398.46837727243116</v>
      </c>
      <c r="G68" s="57">
        <f t="shared" si="4"/>
        <v>995.61064152319659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39</v>
      </c>
      <c r="M68" s="57">
        <f t="shared" si="23"/>
        <v>79</v>
      </c>
      <c r="N68" s="3">
        <f t="shared" si="13"/>
        <v>6.0195792767214255E-2</v>
      </c>
      <c r="O68" s="3">
        <f t="shared" si="0"/>
        <v>4.1198136607985027E-2</v>
      </c>
      <c r="P68" s="4">
        <f t="shared" si="1"/>
        <v>5.0817203017721344E-2</v>
      </c>
      <c r="Q68" s="41"/>
      <c r="R68" s="58">
        <f t="shared" si="10"/>
        <v>14.928556606269135</v>
      </c>
      <c r="S68" s="58">
        <f t="shared" si="11"/>
        <v>10.217137878780287</v>
      </c>
      <c r="T68" s="58">
        <f t="shared" si="12"/>
        <v>12.602666348394894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315.95277445126311</v>
      </c>
      <c r="F69" s="61">
        <v>248</v>
      </c>
      <c r="G69" s="62">
        <f t="shared" si="4"/>
        <v>563.95277445126317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39</v>
      </c>
      <c r="M69" s="62">
        <f t="shared" si="23"/>
        <v>79</v>
      </c>
      <c r="N69" s="6">
        <f t="shared" si="13"/>
        <v>3.1850078069683783E-2</v>
      </c>
      <c r="O69" s="6">
        <f t="shared" si="0"/>
        <v>2.564102564102564E-2</v>
      </c>
      <c r="P69" s="7">
        <f t="shared" si="1"/>
        <v>2.8784849655536095E-2</v>
      </c>
      <c r="Q69" s="41"/>
      <c r="R69" s="58">
        <f t="shared" si="10"/>
        <v>7.8988193612815776</v>
      </c>
      <c r="S69" s="58">
        <f t="shared" si="11"/>
        <v>6.3589743589743586</v>
      </c>
      <c r="T69" s="58">
        <f t="shared" si="12"/>
        <v>7.1386427145729519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1018.9999999999999</v>
      </c>
      <c r="F70" s="64">
        <v>2292.7823541866333</v>
      </c>
      <c r="G70" s="65">
        <f t="shared" si="4"/>
        <v>3311.7823541866333</v>
      </c>
      <c r="H70" s="66">
        <v>80</v>
      </c>
      <c r="I70" s="64">
        <v>90</v>
      </c>
      <c r="J70" s="65">
        <f t="shared" si="22"/>
        <v>170</v>
      </c>
      <c r="K70" s="66">
        <v>0</v>
      </c>
      <c r="L70" s="64">
        <v>0</v>
      </c>
      <c r="M70" s="65">
        <f t="shared" si="23"/>
        <v>0</v>
      </c>
      <c r="N70" s="15">
        <f t="shared" si="13"/>
        <v>5.8969907407407401E-2</v>
      </c>
      <c r="O70" s="15">
        <f t="shared" si="0"/>
        <v>0.11794147912482682</v>
      </c>
      <c r="P70" s="16">
        <f t="shared" si="1"/>
        <v>9.0190151257805912E-2</v>
      </c>
      <c r="Q70" s="41"/>
      <c r="R70" s="58">
        <f t="shared" si="10"/>
        <v>12.737499999999999</v>
      </c>
      <c r="S70" s="58">
        <f t="shared" si="11"/>
        <v>25.475359490962592</v>
      </c>
      <c r="T70" s="58">
        <f t="shared" si="12"/>
        <v>19.481072671686078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1568.1356729247436</v>
      </c>
      <c r="F71" s="56">
        <v>3405.5636168223718</v>
      </c>
      <c r="G71" s="57">
        <f t="shared" ref="G71:G84" si="24">+E71+F71</f>
        <v>4973.6992897471155</v>
      </c>
      <c r="H71" s="55">
        <v>80</v>
      </c>
      <c r="I71" s="56">
        <v>82</v>
      </c>
      <c r="J71" s="57">
        <f t="shared" si="22"/>
        <v>162</v>
      </c>
      <c r="K71" s="55">
        <v>0</v>
      </c>
      <c r="L71" s="56">
        <v>0</v>
      </c>
      <c r="M71" s="57">
        <f t="shared" si="23"/>
        <v>0</v>
      </c>
      <c r="N71" s="3">
        <f t="shared" si="13"/>
        <v>9.0748592183144891E-2</v>
      </c>
      <c r="O71" s="3">
        <f t="shared" si="0"/>
        <v>0.19227436861011585</v>
      </c>
      <c r="P71" s="4">
        <f t="shared" si="1"/>
        <v>0.14213818272025364</v>
      </c>
      <c r="Q71" s="41"/>
      <c r="R71" s="58">
        <f t="shared" ref="R71:R86" si="25">+E71/(H71+K71)</f>
        <v>19.601695911559297</v>
      </c>
      <c r="S71" s="58">
        <f t="shared" ref="S71:S86" si="26">+F71/(I71+L71)</f>
        <v>41.531263619785022</v>
      </c>
      <c r="T71" s="58">
        <f t="shared" ref="T71:T86" si="27">+G71/(J71+M71)</f>
        <v>30.701847467574787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3022.9906243277205</v>
      </c>
      <c r="F72" s="56">
        <v>5331.4730800311027</v>
      </c>
      <c r="G72" s="57">
        <f t="shared" si="24"/>
        <v>8354.4637043588227</v>
      </c>
      <c r="H72" s="55">
        <v>80</v>
      </c>
      <c r="I72" s="56">
        <v>82</v>
      </c>
      <c r="J72" s="57">
        <f t="shared" si="22"/>
        <v>162</v>
      </c>
      <c r="K72" s="55">
        <v>0</v>
      </c>
      <c r="L72" s="56">
        <v>0</v>
      </c>
      <c r="M72" s="57">
        <f t="shared" si="23"/>
        <v>0</v>
      </c>
      <c r="N72" s="3">
        <f t="shared" si="13"/>
        <v>0.17494158705600235</v>
      </c>
      <c r="O72" s="3">
        <f t="shared" si="0"/>
        <v>0.30100909440103335</v>
      </c>
      <c r="P72" s="4">
        <f t="shared" si="1"/>
        <v>0.23875353521830198</v>
      </c>
      <c r="Q72" s="41"/>
      <c r="R72" s="58">
        <f t="shared" si="25"/>
        <v>37.787382804096509</v>
      </c>
      <c r="S72" s="58">
        <f t="shared" si="26"/>
        <v>65.017964390623206</v>
      </c>
      <c r="T72" s="58">
        <f t="shared" si="27"/>
        <v>51.570763607153225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3407.9547336593432</v>
      </c>
      <c r="F73" s="56">
        <v>6184.424190817761</v>
      </c>
      <c r="G73" s="57">
        <f t="shared" si="24"/>
        <v>9592.3789244771033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0.19721960264232311</v>
      </c>
      <c r="O73" s="3">
        <f t="shared" ref="O73" si="29">+F73/(I73*216+L73*248)</f>
        <v>0.35789491845010191</v>
      </c>
      <c r="P73" s="4">
        <f t="shared" ref="P73" si="30">+G73/(J73*216+M73*248)</f>
        <v>0.27755726054621249</v>
      </c>
      <c r="Q73" s="41"/>
      <c r="R73" s="58">
        <f t="shared" si="25"/>
        <v>42.599434170741787</v>
      </c>
      <c r="S73" s="58">
        <f t="shared" si="26"/>
        <v>77.305302385222006</v>
      </c>
      <c r="T73" s="58">
        <f t="shared" si="27"/>
        <v>59.952368277981897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3617.1404357910747</v>
      </c>
      <c r="F74" s="56">
        <v>7030.83939675888</v>
      </c>
      <c r="G74" s="57">
        <f t="shared" si="24"/>
        <v>10647.979832549954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0.20932525670087238</v>
      </c>
      <c r="O74" s="3">
        <f t="shared" si="0"/>
        <v>0.40687727990502776</v>
      </c>
      <c r="P74" s="4">
        <f t="shared" si="1"/>
        <v>0.30810126830295004</v>
      </c>
      <c r="Q74" s="41"/>
      <c r="R74" s="58">
        <f t="shared" si="25"/>
        <v>45.214255447388432</v>
      </c>
      <c r="S74" s="58">
        <f t="shared" si="26"/>
        <v>87.885492459486002</v>
      </c>
      <c r="T74" s="58">
        <f t="shared" si="27"/>
        <v>66.549873953437213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4491.452464754474</v>
      </c>
      <c r="F75" s="56">
        <v>7600.2752782748285</v>
      </c>
      <c r="G75" s="57">
        <f t="shared" si="24"/>
        <v>12091.727743029303</v>
      </c>
      <c r="H75" s="55">
        <v>81</v>
      </c>
      <c r="I75" s="56">
        <v>79</v>
      </c>
      <c r="J75" s="57">
        <f t="shared" si="22"/>
        <v>160</v>
      </c>
      <c r="K75" s="55">
        <v>0</v>
      </c>
      <c r="L75" s="56">
        <v>0</v>
      </c>
      <c r="M75" s="57">
        <f t="shared" si="23"/>
        <v>0</v>
      </c>
      <c r="N75" s="3">
        <f t="shared" si="13"/>
        <v>0.25671310383827584</v>
      </c>
      <c r="O75" s="3">
        <f t="shared" si="0"/>
        <v>0.44539822305876864</v>
      </c>
      <c r="P75" s="4">
        <f t="shared" si="1"/>
        <v>0.34987638145339417</v>
      </c>
      <c r="Q75" s="41"/>
      <c r="R75" s="58">
        <f t="shared" si="25"/>
        <v>55.450030429067581</v>
      </c>
      <c r="S75" s="58">
        <f t="shared" si="26"/>
        <v>96.206016180694036</v>
      </c>
      <c r="T75" s="58">
        <f t="shared" si="27"/>
        <v>75.573298393933143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8095.0276474097291</v>
      </c>
      <c r="F76" s="56">
        <v>9055.3706578141846</v>
      </c>
      <c r="G76" s="57">
        <f t="shared" si="24"/>
        <v>17150.398305223913</v>
      </c>
      <c r="H76" s="55">
        <v>81</v>
      </c>
      <c r="I76" s="56">
        <v>85</v>
      </c>
      <c r="J76" s="57">
        <f t="shared" si="22"/>
        <v>166</v>
      </c>
      <c r="K76" s="55">
        <v>0</v>
      </c>
      <c r="L76" s="56">
        <v>0</v>
      </c>
      <c r="M76" s="57">
        <f t="shared" si="23"/>
        <v>0</v>
      </c>
      <c r="N76" s="3">
        <f t="shared" si="13"/>
        <v>0.46267876356937182</v>
      </c>
      <c r="O76" s="3">
        <f t="shared" si="0"/>
        <v>0.4932119094670035</v>
      </c>
      <c r="P76" s="4">
        <f t="shared" si="1"/>
        <v>0.47831320574586994</v>
      </c>
      <c r="Q76" s="41"/>
      <c r="R76" s="58">
        <f t="shared" si="25"/>
        <v>99.938612930984306</v>
      </c>
      <c r="S76" s="58">
        <f t="shared" si="26"/>
        <v>106.53377244487277</v>
      </c>
      <c r="T76" s="58">
        <f t="shared" si="27"/>
        <v>103.31565244110791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9611.1127839044602</v>
      </c>
      <c r="F77" s="56">
        <v>9659.347440836731</v>
      </c>
      <c r="G77" s="57">
        <f t="shared" si="24"/>
        <v>19270.460224741189</v>
      </c>
      <c r="H77" s="55">
        <v>83</v>
      </c>
      <c r="I77" s="56">
        <v>80</v>
      </c>
      <c r="J77" s="57">
        <f t="shared" si="22"/>
        <v>163</v>
      </c>
      <c r="K77" s="55">
        <v>0</v>
      </c>
      <c r="L77" s="56">
        <v>0</v>
      </c>
      <c r="M77" s="57">
        <f t="shared" si="23"/>
        <v>0</v>
      </c>
      <c r="N77" s="3">
        <f t="shared" si="13"/>
        <v>0.53609509057923144</v>
      </c>
      <c r="O77" s="3">
        <f t="shared" si="0"/>
        <v>0.55899001393731085</v>
      </c>
      <c r="P77" s="4">
        <f t="shared" si="1"/>
        <v>0.54733186277951573</v>
      </c>
      <c r="Q77" s="41"/>
      <c r="R77" s="58">
        <f t="shared" si="25"/>
        <v>115.79653956511397</v>
      </c>
      <c r="S77" s="58">
        <f t="shared" si="26"/>
        <v>120.74184301045914</v>
      </c>
      <c r="T77" s="58">
        <f t="shared" si="27"/>
        <v>118.22368236037539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8215.0592366905512</v>
      </c>
      <c r="F78" s="56">
        <v>7053.0132076924083</v>
      </c>
      <c r="G78" s="57">
        <f t="shared" si="24"/>
        <v>15268.07244438296</v>
      </c>
      <c r="H78" s="55">
        <v>87</v>
      </c>
      <c r="I78" s="56">
        <v>80</v>
      </c>
      <c r="J78" s="57">
        <f t="shared" si="22"/>
        <v>167</v>
      </c>
      <c r="K78" s="55">
        <v>0</v>
      </c>
      <c r="L78" s="56">
        <v>0</v>
      </c>
      <c r="M78" s="57">
        <f t="shared" si="23"/>
        <v>0</v>
      </c>
      <c r="N78" s="3">
        <f t="shared" si="13"/>
        <v>0.43715726036028901</v>
      </c>
      <c r="O78" s="3">
        <f t="shared" si="0"/>
        <v>0.40816048655627363</v>
      </c>
      <c r="P78" s="4">
        <f t="shared" si="1"/>
        <v>0.42326659027453317</v>
      </c>
      <c r="Q78" s="41"/>
      <c r="R78" s="58">
        <f t="shared" si="25"/>
        <v>94.425968237822431</v>
      </c>
      <c r="S78" s="58">
        <f t="shared" si="26"/>
        <v>88.162665096155109</v>
      </c>
      <c r="T78" s="58">
        <f t="shared" si="27"/>
        <v>91.425583499299165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7622.916395641364</v>
      </c>
      <c r="F79" s="56">
        <v>6869.974090713029</v>
      </c>
      <c r="G79" s="57">
        <f t="shared" si="24"/>
        <v>14492.890486354394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0.44114099511813448</v>
      </c>
      <c r="O79" s="3">
        <f t="shared" si="0"/>
        <v>0.3975679450644114</v>
      </c>
      <c r="P79" s="4">
        <f t="shared" si="1"/>
        <v>0.41935447009127297</v>
      </c>
      <c r="Q79" s="41"/>
      <c r="R79" s="58">
        <f t="shared" si="25"/>
        <v>95.28645494551705</v>
      </c>
      <c r="S79" s="58">
        <f t="shared" si="26"/>
        <v>85.874676133912857</v>
      </c>
      <c r="T79" s="58">
        <f t="shared" si="27"/>
        <v>90.580565539714968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5608.5145495440329</v>
      </c>
      <c r="F80" s="56">
        <v>5555.1365521495682</v>
      </c>
      <c r="G80" s="57">
        <f t="shared" si="24"/>
        <v>11163.651101693602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0.32456681420972411</v>
      </c>
      <c r="O80" s="3">
        <f t="shared" si="0"/>
        <v>0.32147780973087781</v>
      </c>
      <c r="P80" s="4">
        <f t="shared" si="1"/>
        <v>0.32302231197030096</v>
      </c>
      <c r="Q80" s="41"/>
      <c r="R80" s="58">
        <f t="shared" si="25"/>
        <v>70.106431869300408</v>
      </c>
      <c r="S80" s="58">
        <f t="shared" si="26"/>
        <v>69.439206901869596</v>
      </c>
      <c r="T80" s="58">
        <f t="shared" si="27"/>
        <v>69.772819385585009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4541.4836792370124</v>
      </c>
      <c r="F81" s="56">
        <v>4915.5113062190458</v>
      </c>
      <c r="G81" s="57">
        <f t="shared" si="24"/>
        <v>9456.9949854560582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0.26281734254843819</v>
      </c>
      <c r="O81" s="3">
        <f t="shared" ref="O81:O86" si="31">+F81/(I81*216+L81*248)</f>
        <v>0.28446245985063923</v>
      </c>
      <c r="P81" s="4">
        <f t="shared" ref="P81:P86" si="32">+G81/(J81*216+M81*248)</f>
        <v>0.27363990119953874</v>
      </c>
      <c r="Q81" s="41"/>
      <c r="R81" s="58">
        <f t="shared" si="25"/>
        <v>56.768545990462655</v>
      </c>
      <c r="S81" s="58">
        <f t="shared" si="26"/>
        <v>61.443891327738072</v>
      </c>
      <c r="T81" s="58">
        <f t="shared" si="27"/>
        <v>59.106218659100364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3921.5480499927244</v>
      </c>
      <c r="F82" s="56">
        <v>4492.564093215613</v>
      </c>
      <c r="G82" s="57">
        <f t="shared" si="24"/>
        <v>8414.1121432083382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0.22694143807828265</v>
      </c>
      <c r="O82" s="3">
        <f t="shared" si="31"/>
        <v>0.25998634798701464</v>
      </c>
      <c r="P82" s="4">
        <f t="shared" si="32"/>
        <v>0.24346389303264868</v>
      </c>
      <c r="Q82" s="41"/>
      <c r="R82" s="58">
        <f t="shared" si="25"/>
        <v>49.019350624909052</v>
      </c>
      <c r="S82" s="58">
        <f t="shared" si="26"/>
        <v>56.157051165195163</v>
      </c>
      <c r="T82" s="58">
        <f t="shared" si="27"/>
        <v>52.588200895052111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3034.7834750994043</v>
      </c>
      <c r="F83" s="56">
        <v>3239.0220461896115</v>
      </c>
      <c r="G83" s="57">
        <f t="shared" si="24"/>
        <v>6273.8055212890158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0.1756240436978822</v>
      </c>
      <c r="O83" s="3">
        <f t="shared" si="31"/>
        <v>0.18744340545078769</v>
      </c>
      <c r="P83" s="4">
        <f t="shared" si="32"/>
        <v>0.18153372457433495</v>
      </c>
      <c r="Q83" s="41"/>
      <c r="R83" s="58">
        <f t="shared" si="25"/>
        <v>37.934793438742552</v>
      </c>
      <c r="S83" s="58">
        <f t="shared" si="26"/>
        <v>40.487775577370144</v>
      </c>
      <c r="T83" s="58">
        <f t="shared" si="27"/>
        <v>39.211284508056352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1864.9753935266688</v>
      </c>
      <c r="F84" s="61">
        <v>2010</v>
      </c>
      <c r="G84" s="62">
        <f t="shared" si="24"/>
        <v>3874.975393526669</v>
      </c>
      <c r="H84" s="67">
        <v>90</v>
      </c>
      <c r="I84" s="61">
        <v>80</v>
      </c>
      <c r="J84" s="62">
        <f t="shared" si="22"/>
        <v>170</v>
      </c>
      <c r="K84" s="67">
        <v>0</v>
      </c>
      <c r="L84" s="61">
        <v>0</v>
      </c>
      <c r="M84" s="62">
        <f t="shared" si="23"/>
        <v>0</v>
      </c>
      <c r="N84" s="6">
        <f t="shared" si="33"/>
        <v>9.5934948226680486E-2</v>
      </c>
      <c r="O84" s="6">
        <f t="shared" si="31"/>
        <v>0.11631944444444445</v>
      </c>
      <c r="P84" s="7">
        <f t="shared" si="32"/>
        <v>0.10552765232915766</v>
      </c>
      <c r="Q84" s="41"/>
      <c r="R84" s="58">
        <f t="shared" si="25"/>
        <v>20.721948816962986</v>
      </c>
      <c r="S84" s="58">
        <f t="shared" si="26"/>
        <v>25.125</v>
      </c>
      <c r="T84" s="58">
        <f t="shared" si="27"/>
        <v>22.793972903098052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780.61295114416839</v>
      </c>
      <c r="F85" s="64">
        <v>1990.5238261111415</v>
      </c>
      <c r="G85" s="65">
        <f t="shared" ref="G85:G86" si="34">+E85+F85</f>
        <v>2771.1367772553099</v>
      </c>
      <c r="H85" s="71">
        <v>60</v>
      </c>
      <c r="I85" s="64">
        <v>40</v>
      </c>
      <c r="J85" s="65">
        <f t="shared" ref="J85:J86" si="35">+H85+I85</f>
        <v>100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6.0232480798161139E-2</v>
      </c>
      <c r="O85" s="3">
        <f t="shared" si="31"/>
        <v>0.23038470209619694</v>
      </c>
      <c r="P85" s="4">
        <f t="shared" si="32"/>
        <v>0.12829336931737545</v>
      </c>
      <c r="Q85" s="41"/>
      <c r="R85" s="58">
        <f t="shared" si="25"/>
        <v>13.010215852402807</v>
      </c>
      <c r="S85" s="58">
        <f t="shared" si="26"/>
        <v>49.763095652778539</v>
      </c>
      <c r="T85" s="58">
        <f t="shared" si="27"/>
        <v>27.7113677725531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657.79857197607441</v>
      </c>
      <c r="F86" s="61">
        <v>1899.9999999999998</v>
      </c>
      <c r="G86" s="62">
        <f t="shared" si="34"/>
        <v>2557.7985719760741</v>
      </c>
      <c r="H86" s="72">
        <v>62</v>
      </c>
      <c r="I86" s="61">
        <v>40</v>
      </c>
      <c r="J86" s="62">
        <f t="shared" si="35"/>
        <v>102</v>
      </c>
      <c r="K86" s="72">
        <v>0</v>
      </c>
      <c r="L86" s="61">
        <v>0</v>
      </c>
      <c r="M86" s="62">
        <f t="shared" si="36"/>
        <v>0</v>
      </c>
      <c r="N86" s="6">
        <f t="shared" si="33"/>
        <v>4.9118770308846656E-2</v>
      </c>
      <c r="O86" s="6">
        <f t="shared" si="31"/>
        <v>0.21990740740740738</v>
      </c>
      <c r="P86" s="7">
        <f t="shared" si="32"/>
        <v>0.11609470642592928</v>
      </c>
      <c r="Q86" s="41"/>
      <c r="R86" s="58">
        <f t="shared" si="25"/>
        <v>10.609654386710877</v>
      </c>
      <c r="S86" s="58">
        <f t="shared" si="26"/>
        <v>47.499999999999993</v>
      </c>
      <c r="T86" s="58">
        <f t="shared" si="27"/>
        <v>25.076456588000728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380999.40252492909</v>
      </c>
    </row>
    <row r="91" spans="2:20" x14ac:dyDescent="0.25">
      <c r="C91" t="s">
        <v>112</v>
      </c>
      <c r="D91" s="78">
        <f>SUMPRODUCT(((((J5:J86)*216)+((M5:M86)*248))*((D5:D86))/1000))</f>
        <v>2699266.3827200006</v>
      </c>
    </row>
    <row r="92" spans="2:20" x14ac:dyDescent="0.25">
      <c r="C92" t="s">
        <v>111</v>
      </c>
      <c r="D92" s="39">
        <f>+D90/D91</f>
        <v>0.14114924149909319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H11" sqref="H1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0.21399370517550706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10856</v>
      </c>
      <c r="F5" s="2">
        <v>15868.389724935114</v>
      </c>
      <c r="G5" s="9">
        <f>+E5+F5</f>
        <v>26724.389724935114</v>
      </c>
      <c r="H5" s="2">
        <v>2042</v>
      </c>
      <c r="I5" s="2">
        <v>2009</v>
      </c>
      <c r="J5" s="9">
        <f>+H5+I5</f>
        <v>4051</v>
      </c>
      <c r="K5" s="2">
        <v>0</v>
      </c>
      <c r="L5" s="2">
        <v>0</v>
      </c>
      <c r="M5" s="9">
        <f>+K5+L5</f>
        <v>0</v>
      </c>
      <c r="N5" s="32">
        <f>+E5/(H5*216+K5*248)</f>
        <v>2.4612761635288569E-2</v>
      </c>
      <c r="O5" s="32">
        <f t="shared" ref="O5:O80" si="0">+F5/(I5*216+L5*248)</f>
        <v>3.656782839475857E-2</v>
      </c>
      <c r="P5" s="33">
        <f>+G5/(J5*216+M5*248)</f>
        <v>3.0541601210646564E-2</v>
      </c>
      <c r="Q5" s="41"/>
      <c r="R5" s="37">
        <f>+E5/(H5+K5)</f>
        <v>5.3163565132223312</v>
      </c>
      <c r="S5" s="37">
        <f t="shared" ref="S5:S70" si="1">+F5/(I5+L5)</f>
        <v>7.8986509332678514</v>
      </c>
      <c r="T5" s="37">
        <f t="shared" ref="T5:T70" si="2">+G5/(J5+M5)</f>
        <v>6.5969858614996575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16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19373.84425304005</v>
      </c>
      <c r="F6" s="2">
        <v>29019.843518977421</v>
      </c>
      <c r="G6" s="9">
        <f t="shared" ref="G6:G70" si="3">+E6+F6</f>
        <v>48393.687772017467</v>
      </c>
      <c r="H6" s="2">
        <v>2040</v>
      </c>
      <c r="I6" s="2">
        <v>2009</v>
      </c>
      <c r="J6" s="9">
        <f t="shared" ref="J6:J70" si="4">+H6+I6</f>
        <v>4049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4.3967511467501927E-2</v>
      </c>
      <c r="O6" s="32">
        <f t="shared" ref="O6:O16" si="7">+F6/(I6*216+L6*248)</f>
        <v>6.6874627875895098E-2</v>
      </c>
      <c r="P6" s="33">
        <f t="shared" ref="P6:P16" si="8">+G6/(J6*216+M6*248)</f>
        <v>5.5333378808687862E-2</v>
      </c>
      <c r="Q6" s="41"/>
      <c r="R6" s="37">
        <f t="shared" ref="R6:R16" si="9">+E6/(H6+K6)</f>
        <v>9.496982476980417</v>
      </c>
      <c r="S6" s="37">
        <f t="shared" ref="S6:S16" si="10">+F6/(I6+L6)</f>
        <v>14.444919621193341</v>
      </c>
      <c r="T6" s="37">
        <f t="shared" ref="T6:T16" si="11">+G6/(J6+M6)</f>
        <v>11.952009822676578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28743.793588309407</v>
      </c>
      <c r="F7" s="2">
        <v>38462.142172037333</v>
      </c>
      <c r="G7" s="9">
        <f t="shared" si="3"/>
        <v>67205.935760346736</v>
      </c>
      <c r="H7" s="2">
        <v>2040</v>
      </c>
      <c r="I7" s="2">
        <v>2009</v>
      </c>
      <c r="J7" s="9">
        <f t="shared" si="4"/>
        <v>4049</v>
      </c>
      <c r="K7" s="2">
        <v>0</v>
      </c>
      <c r="L7" s="2">
        <v>0</v>
      </c>
      <c r="M7" s="9">
        <f t="shared" si="5"/>
        <v>0</v>
      </c>
      <c r="N7" s="32">
        <f t="shared" si="6"/>
        <v>6.5231920815880098E-2</v>
      </c>
      <c r="O7" s="32">
        <f t="shared" si="7"/>
        <v>8.8633884031205257E-2</v>
      </c>
      <c r="P7" s="33">
        <f t="shared" si="8"/>
        <v>7.6843317234647254E-2</v>
      </c>
      <c r="Q7" s="41"/>
      <c r="R7" s="37">
        <f t="shared" si="9"/>
        <v>14.090094896230102</v>
      </c>
      <c r="S7" s="37">
        <f t="shared" si="10"/>
        <v>19.144918950740333</v>
      </c>
      <c r="T7" s="37">
        <f t="shared" si="11"/>
        <v>16.598156522683809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35466.970175337374</v>
      </c>
      <c r="F8" s="2">
        <v>43163.031606458768</v>
      </c>
      <c r="G8" s="9">
        <f t="shared" si="3"/>
        <v>78630.001781796134</v>
      </c>
      <c r="H8" s="2">
        <v>2039</v>
      </c>
      <c r="I8" s="2">
        <v>2008</v>
      </c>
      <c r="J8" s="9">
        <f t="shared" si="4"/>
        <v>4047</v>
      </c>
      <c r="K8" s="2">
        <v>0</v>
      </c>
      <c r="L8" s="2">
        <v>0</v>
      </c>
      <c r="M8" s="9">
        <f t="shared" si="5"/>
        <v>0</v>
      </c>
      <c r="N8" s="32">
        <f t="shared" si="6"/>
        <v>8.0529149581624465E-2</v>
      </c>
      <c r="O8" s="32">
        <f t="shared" si="7"/>
        <v>9.9516359576644273E-2</v>
      </c>
      <c r="P8" s="33">
        <f t="shared" si="8"/>
        <v>8.9950033611770189E-2</v>
      </c>
      <c r="Q8" s="41"/>
      <c r="R8" s="37">
        <f t="shared" si="9"/>
        <v>17.394296309630885</v>
      </c>
      <c r="S8" s="37">
        <f t="shared" si="10"/>
        <v>21.495533668555165</v>
      </c>
      <c r="T8" s="37">
        <f t="shared" si="11"/>
        <v>19.429207260142359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47579.013600853214</v>
      </c>
      <c r="F9" s="2">
        <v>53686.15331548715</v>
      </c>
      <c r="G9" s="9">
        <f t="shared" si="3"/>
        <v>101265.16691634036</v>
      </c>
      <c r="H9" s="2">
        <v>2038</v>
      </c>
      <c r="I9" s="2">
        <v>2007</v>
      </c>
      <c r="J9" s="9">
        <f t="shared" si="4"/>
        <v>4045</v>
      </c>
      <c r="K9" s="2">
        <v>0</v>
      </c>
      <c r="L9" s="2">
        <v>0</v>
      </c>
      <c r="M9" s="9">
        <f t="shared" si="5"/>
        <v>0</v>
      </c>
      <c r="N9" s="32">
        <f t="shared" si="6"/>
        <v>0.10808302802505455</v>
      </c>
      <c r="O9" s="32">
        <f t="shared" si="7"/>
        <v>0.12384006282522086</v>
      </c>
      <c r="P9" s="33">
        <f t="shared" si="8"/>
        <v>0.11590116618177489</v>
      </c>
      <c r="Q9" s="41"/>
      <c r="R9" s="37">
        <f t="shared" si="9"/>
        <v>23.345934053411781</v>
      </c>
      <c r="S9" s="37">
        <f t="shared" si="10"/>
        <v>26.749453570247709</v>
      </c>
      <c r="T9" s="37">
        <f t="shared" si="11"/>
        <v>25.034651895263377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54308.714513400395</v>
      </c>
      <c r="F10" s="2">
        <v>62002.298532397326</v>
      </c>
      <c r="G10" s="9">
        <f t="shared" si="3"/>
        <v>116311.01304579772</v>
      </c>
      <c r="H10" s="2">
        <v>2037</v>
      </c>
      <c r="I10" s="2">
        <v>2007</v>
      </c>
      <c r="J10" s="9">
        <f t="shared" si="4"/>
        <v>4044</v>
      </c>
      <c r="K10" s="2">
        <v>0</v>
      </c>
      <c r="L10" s="2">
        <v>0</v>
      </c>
      <c r="M10" s="9">
        <f t="shared" si="5"/>
        <v>0</v>
      </c>
      <c r="N10" s="32">
        <f t="shared" si="6"/>
        <v>0.12343114082392496</v>
      </c>
      <c r="O10" s="32">
        <f t="shared" si="7"/>
        <v>0.14302325779308836</v>
      </c>
      <c r="P10" s="33">
        <f t="shared" si="8"/>
        <v>0.1331545282514994</v>
      </c>
      <c r="Q10" s="41"/>
      <c r="R10" s="37">
        <f t="shared" si="9"/>
        <v>26.661126417967793</v>
      </c>
      <c r="S10" s="37">
        <f t="shared" si="10"/>
        <v>30.893023683307089</v>
      </c>
      <c r="T10" s="37">
        <f t="shared" si="11"/>
        <v>28.761378102323867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71075.862617685445</v>
      </c>
      <c r="F11" s="2">
        <v>76272.170961200798</v>
      </c>
      <c r="G11" s="9">
        <f t="shared" si="3"/>
        <v>147348.03357888624</v>
      </c>
      <c r="H11" s="2">
        <v>2037</v>
      </c>
      <c r="I11" s="2">
        <v>2007</v>
      </c>
      <c r="J11" s="9">
        <f t="shared" si="4"/>
        <v>4044</v>
      </c>
      <c r="K11" s="2">
        <v>0</v>
      </c>
      <c r="L11" s="2">
        <v>0</v>
      </c>
      <c r="M11" s="9">
        <f t="shared" si="5"/>
        <v>0</v>
      </c>
      <c r="N11" s="32">
        <f t="shared" si="6"/>
        <v>0.16153898847634832</v>
      </c>
      <c r="O11" s="32">
        <f t="shared" si="7"/>
        <v>0.17594016073649818</v>
      </c>
      <c r="P11" s="33">
        <f t="shared" si="8"/>
        <v>0.16868615779536927</v>
      </c>
      <c r="Q11" s="41"/>
      <c r="R11" s="37">
        <f t="shared" si="9"/>
        <v>34.892421510891232</v>
      </c>
      <c r="S11" s="37">
        <f t="shared" si="10"/>
        <v>38.003074719083607</v>
      </c>
      <c r="T11" s="37">
        <f t="shared" si="11"/>
        <v>36.436210083799764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74567.868870107181</v>
      </c>
      <c r="F12" s="2">
        <v>78414.320736305745</v>
      </c>
      <c r="G12" s="9">
        <f t="shared" si="3"/>
        <v>152982.18960641293</v>
      </c>
      <c r="H12" s="2">
        <v>2037</v>
      </c>
      <c r="I12" s="2">
        <v>2007</v>
      </c>
      <c r="J12" s="9">
        <f t="shared" si="4"/>
        <v>4044</v>
      </c>
      <c r="K12" s="2">
        <v>0</v>
      </c>
      <c r="L12" s="2">
        <v>0</v>
      </c>
      <c r="M12" s="9">
        <f t="shared" si="5"/>
        <v>0</v>
      </c>
      <c r="N12" s="32">
        <f t="shared" si="6"/>
        <v>0.16947551062316402</v>
      </c>
      <c r="O12" s="32">
        <f t="shared" si="7"/>
        <v>0.18088154592330949</v>
      </c>
      <c r="P12" s="33">
        <f t="shared" si="8"/>
        <v>0.17513622102063978</v>
      </c>
      <c r="Q12" s="41"/>
      <c r="R12" s="37">
        <f t="shared" si="9"/>
        <v>36.606710294603424</v>
      </c>
      <c r="S12" s="37">
        <f t="shared" si="10"/>
        <v>39.070413919434849</v>
      </c>
      <c r="T12" s="37">
        <f t="shared" si="11"/>
        <v>37.829423740458189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76727.325043126984</v>
      </c>
      <c r="F13" s="2">
        <v>79668.072583279572</v>
      </c>
      <c r="G13" s="9">
        <f t="shared" si="3"/>
        <v>156395.39762640657</v>
      </c>
      <c r="H13" s="2">
        <v>2035</v>
      </c>
      <c r="I13" s="2">
        <v>2007</v>
      </c>
      <c r="J13" s="87">
        <f t="shared" si="4"/>
        <v>4042</v>
      </c>
      <c r="K13" s="2">
        <v>0</v>
      </c>
      <c r="L13" s="2">
        <v>0</v>
      </c>
      <c r="M13" s="9">
        <f t="shared" si="5"/>
        <v>0</v>
      </c>
      <c r="N13" s="32">
        <f t="shared" si="6"/>
        <v>0.17455483902795291</v>
      </c>
      <c r="O13" s="32">
        <f t="shared" si="7"/>
        <v>0.18377362698905583</v>
      </c>
      <c r="P13" s="33">
        <f t="shared" si="8"/>
        <v>0.17913230252076182</v>
      </c>
      <c r="Q13" s="41"/>
      <c r="R13" s="37">
        <f t="shared" si="9"/>
        <v>37.703845230037828</v>
      </c>
      <c r="S13" s="37">
        <f t="shared" si="10"/>
        <v>39.695103429636063</v>
      </c>
      <c r="T13" s="37">
        <f t="shared" si="11"/>
        <v>38.692577344484555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88857.442653495033</v>
      </c>
      <c r="F14" s="2">
        <v>92224.644980677302</v>
      </c>
      <c r="G14" s="9">
        <f t="shared" si="3"/>
        <v>181082.08763417235</v>
      </c>
      <c r="H14" s="2">
        <v>2035</v>
      </c>
      <c r="I14" s="2">
        <v>2007</v>
      </c>
      <c r="J14" s="9">
        <f t="shared" si="4"/>
        <v>4042</v>
      </c>
      <c r="K14" s="2">
        <v>0</v>
      </c>
      <c r="L14" s="2">
        <v>0</v>
      </c>
      <c r="M14" s="9">
        <f t="shared" si="5"/>
        <v>0</v>
      </c>
      <c r="N14" s="32">
        <f t="shared" si="6"/>
        <v>0.20215088418758539</v>
      </c>
      <c r="O14" s="32">
        <f t="shared" si="7"/>
        <v>0.21273839012686455</v>
      </c>
      <c r="P14" s="33">
        <f t="shared" si="8"/>
        <v>0.20740796593427843</v>
      </c>
      <c r="Q14" s="41"/>
      <c r="R14" s="37">
        <f t="shared" si="9"/>
        <v>43.664590984518441</v>
      </c>
      <c r="S14" s="37">
        <f t="shared" si="10"/>
        <v>45.951492267402742</v>
      </c>
      <c r="T14" s="37">
        <f t="shared" si="11"/>
        <v>44.800120641804142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162246.03522822476</v>
      </c>
      <c r="F15" s="2">
        <v>165107.64139082227</v>
      </c>
      <c r="G15" s="9">
        <f t="shared" si="3"/>
        <v>327353.67661904707</v>
      </c>
      <c r="H15" s="2">
        <v>3791</v>
      </c>
      <c r="I15" s="2">
        <v>3666</v>
      </c>
      <c r="J15" s="9">
        <f t="shared" si="4"/>
        <v>7457</v>
      </c>
      <c r="K15" s="2">
        <v>1929</v>
      </c>
      <c r="L15" s="2">
        <v>1991</v>
      </c>
      <c r="M15" s="9">
        <f t="shared" si="5"/>
        <v>3920</v>
      </c>
      <c r="N15" s="32">
        <f t="shared" si="6"/>
        <v>0.12506940479247203</v>
      </c>
      <c r="O15" s="32">
        <f t="shared" si="7"/>
        <v>0.12842607277930582</v>
      </c>
      <c r="P15" s="33">
        <f t="shared" si="8"/>
        <v>0.12674018558374053</v>
      </c>
      <c r="Q15" s="41"/>
      <c r="R15" s="37">
        <f t="shared" si="9"/>
        <v>28.364691473465868</v>
      </c>
      <c r="S15" s="37">
        <f t="shared" si="10"/>
        <v>29.186431216337684</v>
      </c>
      <c r="T15" s="37">
        <f t="shared" si="11"/>
        <v>28.773286157954388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323601.96099247877</v>
      </c>
      <c r="F16" s="2">
        <v>312289.14456613763</v>
      </c>
      <c r="G16" s="9">
        <f t="shared" si="3"/>
        <v>635891.10555861634</v>
      </c>
      <c r="H16" s="2">
        <v>4494</v>
      </c>
      <c r="I16" s="2">
        <v>4391</v>
      </c>
      <c r="J16" s="9">
        <f t="shared" si="4"/>
        <v>8885</v>
      </c>
      <c r="K16" s="2">
        <v>3364</v>
      </c>
      <c r="L16" s="2">
        <v>3363</v>
      </c>
      <c r="M16" s="9">
        <f t="shared" si="5"/>
        <v>6727</v>
      </c>
      <c r="N16" s="32">
        <f t="shared" si="6"/>
        <v>0.17928324863736625</v>
      </c>
      <c r="O16" s="32">
        <f t="shared" si="7"/>
        <v>0.1751992418238284</v>
      </c>
      <c r="P16" s="33">
        <f t="shared" si="8"/>
        <v>0.17725405010085596</v>
      </c>
      <c r="Q16" s="41"/>
      <c r="R16" s="37">
        <f t="shared" si="9"/>
        <v>41.181211630501245</v>
      </c>
      <c r="S16" s="37">
        <f t="shared" si="10"/>
        <v>40.274586608993765</v>
      </c>
      <c r="T16" s="37">
        <f t="shared" si="11"/>
        <v>40.730918880259821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347779.1233722691</v>
      </c>
      <c r="F17" s="2">
        <v>336465.36856102245</v>
      </c>
      <c r="G17" s="9">
        <f t="shared" si="3"/>
        <v>684244.49193329155</v>
      </c>
      <c r="H17" s="2">
        <v>4494</v>
      </c>
      <c r="I17" s="2">
        <v>4391</v>
      </c>
      <c r="J17" s="9">
        <f t="shared" si="4"/>
        <v>8885</v>
      </c>
      <c r="K17" s="2">
        <v>3366</v>
      </c>
      <c r="L17" s="2">
        <v>3363</v>
      </c>
      <c r="M17" s="9">
        <f t="shared" si="5"/>
        <v>6729</v>
      </c>
      <c r="N17" s="32">
        <f t="shared" ref="N17:N81" si="12">+E17/(H17*216+K17*248)</f>
        <v>0.1926250439620604</v>
      </c>
      <c r="O17" s="32">
        <f t="shared" si="0"/>
        <v>0.18876249302153317</v>
      </c>
      <c r="P17" s="33">
        <f t="shared" ref="P17:P80" si="13">+G17/(J17*216+M17*248)</f>
        <v>0.19070614432224611</v>
      </c>
      <c r="Q17" s="41"/>
      <c r="R17" s="37">
        <f t="shared" ref="R17:R70" si="14">+E17/(H17+K17)</f>
        <v>44.24670780817673</v>
      </c>
      <c r="S17" s="37">
        <f t="shared" si="1"/>
        <v>43.392490141994124</v>
      </c>
      <c r="T17" s="37">
        <f t="shared" si="2"/>
        <v>43.82249852269063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443422.60991826211</v>
      </c>
      <c r="F18" s="2">
        <v>405767.89912890818</v>
      </c>
      <c r="G18" s="9">
        <f t="shared" si="3"/>
        <v>849190.50904717029</v>
      </c>
      <c r="H18" s="2">
        <v>4494</v>
      </c>
      <c r="I18" s="2">
        <v>4392</v>
      </c>
      <c r="J18" s="9">
        <f t="shared" si="4"/>
        <v>8886</v>
      </c>
      <c r="K18" s="2">
        <v>3366</v>
      </c>
      <c r="L18" s="2">
        <v>3363</v>
      </c>
      <c r="M18" s="9">
        <f t="shared" si="5"/>
        <v>6729</v>
      </c>
      <c r="N18" s="32">
        <f t="shared" si="12"/>
        <v>0.24559927261029921</v>
      </c>
      <c r="O18" s="32">
        <f t="shared" si="0"/>
        <v>0.22761474706226309</v>
      </c>
      <c r="P18" s="33">
        <f t="shared" si="13"/>
        <v>0.23666408848392001</v>
      </c>
      <c r="Q18" s="41"/>
      <c r="R18" s="37">
        <f t="shared" si="14"/>
        <v>56.415090320389581</v>
      </c>
      <c r="S18" s="37">
        <f t="shared" si="1"/>
        <v>52.32339124808616</v>
      </c>
      <c r="T18" s="37">
        <f t="shared" si="2"/>
        <v>54.382997697545328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531024.95950491726</v>
      </c>
      <c r="F19" s="2">
        <v>501045.48601530242</v>
      </c>
      <c r="G19" s="9">
        <f t="shared" si="3"/>
        <v>1032070.4455202196</v>
      </c>
      <c r="H19" s="2">
        <v>4492</v>
      </c>
      <c r="I19" s="2">
        <v>4392</v>
      </c>
      <c r="J19" s="9">
        <f t="shared" si="4"/>
        <v>8884</v>
      </c>
      <c r="K19" s="2">
        <v>3366</v>
      </c>
      <c r="L19" s="2">
        <v>3363</v>
      </c>
      <c r="M19" s="9">
        <f t="shared" si="5"/>
        <v>6729</v>
      </c>
      <c r="N19" s="32">
        <f t="shared" si="12"/>
        <v>0.29419013401637484</v>
      </c>
      <c r="O19" s="32">
        <f t="shared" si="0"/>
        <v>0.28106053192204528</v>
      </c>
      <c r="P19" s="33">
        <f t="shared" si="13"/>
        <v>0.2876662177819716</v>
      </c>
      <c r="Q19" s="41"/>
      <c r="R19" s="37">
        <f t="shared" si="14"/>
        <v>67.577622741781269</v>
      </c>
      <c r="S19" s="37">
        <f t="shared" si="1"/>
        <v>64.609347003907473</v>
      </c>
      <c r="T19" s="37">
        <f t="shared" si="2"/>
        <v>66.103275829130823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628813.08018834668</v>
      </c>
      <c r="F20" s="2">
        <v>716084.35684510798</v>
      </c>
      <c r="G20" s="9">
        <f t="shared" si="3"/>
        <v>1344897.4370334547</v>
      </c>
      <c r="H20" s="2">
        <v>4766</v>
      </c>
      <c r="I20" s="2">
        <v>4708</v>
      </c>
      <c r="J20" s="9">
        <f t="shared" si="4"/>
        <v>9474</v>
      </c>
      <c r="K20" s="2">
        <v>3370</v>
      </c>
      <c r="L20" s="2">
        <v>3368</v>
      </c>
      <c r="M20" s="9">
        <f t="shared" si="5"/>
        <v>6738</v>
      </c>
      <c r="N20" s="32">
        <f t="shared" si="12"/>
        <v>0.33712614527665785</v>
      </c>
      <c r="O20" s="32">
        <f t="shared" si="0"/>
        <v>0.38661453933777273</v>
      </c>
      <c r="P20" s="33">
        <f t="shared" si="13"/>
        <v>0.36178365060640494</v>
      </c>
      <c r="Q20" s="41"/>
      <c r="R20" s="37">
        <f t="shared" si="14"/>
        <v>77.287743385981642</v>
      </c>
      <c r="S20" s="37">
        <f t="shared" si="1"/>
        <v>88.668196736640411</v>
      </c>
      <c r="T20" s="37">
        <f t="shared" si="2"/>
        <v>82.956910747190634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620868.21169846074</v>
      </c>
      <c r="F21" s="2">
        <v>710643.17057585146</v>
      </c>
      <c r="G21" s="9">
        <f t="shared" si="3"/>
        <v>1331511.3822743122</v>
      </c>
      <c r="H21" s="2">
        <v>4764</v>
      </c>
      <c r="I21" s="2">
        <v>4708</v>
      </c>
      <c r="J21" s="9">
        <f t="shared" si="4"/>
        <v>9472</v>
      </c>
      <c r="K21" s="2">
        <v>3370</v>
      </c>
      <c r="L21" s="2">
        <v>3368</v>
      </c>
      <c r="M21" s="9">
        <f t="shared" si="5"/>
        <v>6738</v>
      </c>
      <c r="N21" s="32">
        <f t="shared" si="12"/>
        <v>0.33294376812459819</v>
      </c>
      <c r="O21" s="32">
        <f t="shared" si="0"/>
        <v>0.38367683834929178</v>
      </c>
      <c r="P21" s="33">
        <f t="shared" si="13"/>
        <v>0.35822436902318233</v>
      </c>
      <c r="Q21" s="41"/>
      <c r="R21" s="37">
        <f t="shared" si="14"/>
        <v>76.329998979402603</v>
      </c>
      <c r="S21" s="37">
        <f t="shared" si="1"/>
        <v>87.994449055949914</v>
      </c>
      <c r="T21" s="37">
        <f t="shared" si="2"/>
        <v>82.141356093418395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586902.19399654353</v>
      </c>
      <c r="F22" s="2">
        <v>676042.84668890818</v>
      </c>
      <c r="G22" s="9">
        <f t="shared" si="3"/>
        <v>1262945.0406854516</v>
      </c>
      <c r="H22" s="2">
        <v>4764</v>
      </c>
      <c r="I22" s="2">
        <v>4708</v>
      </c>
      <c r="J22" s="9">
        <f t="shared" si="4"/>
        <v>9472</v>
      </c>
      <c r="K22" s="2">
        <v>3370</v>
      </c>
      <c r="L22" s="2">
        <v>3368</v>
      </c>
      <c r="M22" s="9">
        <f t="shared" si="5"/>
        <v>6738</v>
      </c>
      <c r="N22" s="32">
        <f t="shared" si="12"/>
        <v>0.31472931663749987</v>
      </c>
      <c r="O22" s="32">
        <f t="shared" si="0"/>
        <v>0.36499609472933053</v>
      </c>
      <c r="P22" s="33">
        <f t="shared" si="13"/>
        <v>0.33977756129860714</v>
      </c>
      <c r="Q22" s="41"/>
      <c r="R22" s="37">
        <f t="shared" si="14"/>
        <v>72.154191541251976</v>
      </c>
      <c r="S22" s="37">
        <f t="shared" si="1"/>
        <v>83.710109793079269</v>
      </c>
      <c r="T22" s="37">
        <f t="shared" si="2"/>
        <v>77.91147690841774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533237.92354738968</v>
      </c>
      <c r="F23" s="2">
        <v>563964.93644302932</v>
      </c>
      <c r="G23" s="9">
        <f t="shared" si="3"/>
        <v>1097202.8599904189</v>
      </c>
      <c r="H23" s="2">
        <v>4762</v>
      </c>
      <c r="I23" s="2">
        <v>4708</v>
      </c>
      <c r="J23" s="9">
        <f t="shared" si="4"/>
        <v>9470</v>
      </c>
      <c r="K23" s="2">
        <v>3370</v>
      </c>
      <c r="L23" s="2">
        <v>3368</v>
      </c>
      <c r="M23" s="9">
        <f t="shared" si="5"/>
        <v>6738</v>
      </c>
      <c r="N23" s="32">
        <f t="shared" si="12"/>
        <v>0.28601783544491044</v>
      </c>
      <c r="O23" s="32">
        <f t="shared" si="0"/>
        <v>0.30448513784911568</v>
      </c>
      <c r="P23" s="33">
        <f t="shared" si="13"/>
        <v>0.2952212754619396</v>
      </c>
      <c r="Q23" s="41"/>
      <c r="R23" s="37">
        <f t="shared" si="14"/>
        <v>65.572789418026275</v>
      </c>
      <c r="S23" s="37">
        <f t="shared" si="1"/>
        <v>69.832211050399863</v>
      </c>
      <c r="T23" s="37">
        <f t="shared" si="2"/>
        <v>67.695141904640849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493451.31546435552</v>
      </c>
      <c r="F24" s="2">
        <v>521426.85023976129</v>
      </c>
      <c r="G24" s="9">
        <f t="shared" si="3"/>
        <v>1014878.1657041168</v>
      </c>
      <c r="H24" s="2">
        <v>4760</v>
      </c>
      <c r="I24" s="2">
        <v>4708</v>
      </c>
      <c r="J24" s="9">
        <f t="shared" si="4"/>
        <v>9468</v>
      </c>
      <c r="K24" s="2">
        <v>3370</v>
      </c>
      <c r="L24" s="2">
        <v>3368</v>
      </c>
      <c r="M24" s="9">
        <f t="shared" si="5"/>
        <v>6738</v>
      </c>
      <c r="N24" s="32">
        <f t="shared" si="12"/>
        <v>0.26473846273678886</v>
      </c>
      <c r="O24" s="32">
        <f t="shared" si="0"/>
        <v>0.2815187897581683</v>
      </c>
      <c r="P24" s="33">
        <f t="shared" si="13"/>
        <v>0.27310214700313573</v>
      </c>
      <c r="Q24" s="41"/>
      <c r="R24" s="37">
        <f t="shared" si="14"/>
        <v>60.695118753303262</v>
      </c>
      <c r="S24" s="37">
        <f t="shared" si="1"/>
        <v>64.564988885557369</v>
      </c>
      <c r="T24" s="37">
        <f t="shared" si="2"/>
        <v>62.623606423800865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470028.38236345421</v>
      </c>
      <c r="F25" s="2">
        <v>498785.94424297882</v>
      </c>
      <c r="G25" s="9">
        <f t="shared" si="3"/>
        <v>968814.32660643302</v>
      </c>
      <c r="H25" s="2">
        <v>4760</v>
      </c>
      <c r="I25" s="2">
        <v>4710</v>
      </c>
      <c r="J25" s="9">
        <f t="shared" si="4"/>
        <v>9470</v>
      </c>
      <c r="K25" s="2">
        <v>3368</v>
      </c>
      <c r="L25" s="2">
        <v>3370</v>
      </c>
      <c r="M25" s="9">
        <f t="shared" si="5"/>
        <v>6738</v>
      </c>
      <c r="N25" s="32">
        <f t="shared" si="12"/>
        <v>0.25223909446452025</v>
      </c>
      <c r="O25" s="32">
        <f t="shared" si="0"/>
        <v>0.26916008906221878</v>
      </c>
      <c r="P25" s="33">
        <f t="shared" si="13"/>
        <v>0.26067613530377498</v>
      </c>
      <c r="Q25" s="41"/>
      <c r="R25" s="37">
        <f t="shared" si="14"/>
        <v>57.828295074243876</v>
      </c>
      <c r="S25" s="37">
        <f t="shared" si="1"/>
        <v>61.730933693437976</v>
      </c>
      <c r="T25" s="37">
        <f t="shared" si="2"/>
        <v>59.773835550742412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446465.41297967202</v>
      </c>
      <c r="F26" s="2">
        <v>470421.43010750791</v>
      </c>
      <c r="G26" s="9">
        <f t="shared" si="3"/>
        <v>916886.84308717994</v>
      </c>
      <c r="H26" s="2">
        <v>4760</v>
      </c>
      <c r="I26" s="2">
        <v>4710</v>
      </c>
      <c r="J26" s="9">
        <f t="shared" si="4"/>
        <v>9470</v>
      </c>
      <c r="K26" s="2">
        <v>3368</v>
      </c>
      <c r="L26" s="2">
        <v>3370</v>
      </c>
      <c r="M26" s="9">
        <f t="shared" si="5"/>
        <v>6738</v>
      </c>
      <c r="N26" s="32">
        <f t="shared" si="12"/>
        <v>0.23959410900561118</v>
      </c>
      <c r="O26" s="32">
        <f t="shared" si="0"/>
        <v>0.25385373322154414</v>
      </c>
      <c r="P26" s="33">
        <f t="shared" si="13"/>
        <v>0.24670415393633977</v>
      </c>
      <c r="Q26" s="41"/>
      <c r="R26" s="37">
        <f t="shared" si="14"/>
        <v>54.929307699270673</v>
      </c>
      <c r="S26" s="37">
        <f t="shared" si="1"/>
        <v>58.220474023206428</v>
      </c>
      <c r="T26" s="37">
        <f t="shared" si="2"/>
        <v>56.57001746589215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397918.00910755387</v>
      </c>
      <c r="F27" s="2">
        <v>426711.14413445967</v>
      </c>
      <c r="G27" s="9">
        <f t="shared" si="3"/>
        <v>824629.15324201353</v>
      </c>
      <c r="H27" s="2">
        <v>4759</v>
      </c>
      <c r="I27" s="2">
        <v>4710</v>
      </c>
      <c r="J27" s="9">
        <f t="shared" si="4"/>
        <v>9469</v>
      </c>
      <c r="K27" s="2">
        <v>3368</v>
      </c>
      <c r="L27" s="2">
        <v>3371</v>
      </c>
      <c r="M27" s="9">
        <f t="shared" si="5"/>
        <v>6739</v>
      </c>
      <c r="N27" s="32">
        <f t="shared" si="12"/>
        <v>0.21356606943913609</v>
      </c>
      <c r="O27" s="32">
        <f t="shared" si="0"/>
        <v>0.23023551940815837</v>
      </c>
      <c r="P27" s="33">
        <f t="shared" si="13"/>
        <v>0.22187872742061873</v>
      </c>
      <c r="Q27" s="41"/>
      <c r="R27" s="37">
        <f t="shared" si="14"/>
        <v>48.962471897078117</v>
      </c>
      <c r="S27" s="37">
        <f t="shared" si="1"/>
        <v>52.804249985702221</v>
      </c>
      <c r="T27" s="37">
        <f t="shared" si="2"/>
        <v>50.877909257281189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137171.25131089953</v>
      </c>
      <c r="F28" s="2">
        <v>138505.76086881207</v>
      </c>
      <c r="G28" s="9">
        <f t="shared" si="3"/>
        <v>275677.0121797116</v>
      </c>
      <c r="H28" s="2">
        <v>2543</v>
      </c>
      <c r="I28" s="2">
        <v>2496</v>
      </c>
      <c r="J28" s="9">
        <f t="shared" si="4"/>
        <v>5039</v>
      </c>
      <c r="K28" s="2">
        <v>0</v>
      </c>
      <c r="L28" s="2">
        <v>0</v>
      </c>
      <c r="M28" s="9">
        <f t="shared" si="5"/>
        <v>0</v>
      </c>
      <c r="N28" s="32">
        <f t="shared" si="12"/>
        <v>0.24972555619438169</v>
      </c>
      <c r="O28" s="32">
        <f t="shared" si="0"/>
        <v>0.25690319486884955</v>
      </c>
      <c r="P28" s="33">
        <f t="shared" si="13"/>
        <v>0.25328090172553308</v>
      </c>
      <c r="Q28" s="41"/>
      <c r="R28" s="37">
        <f t="shared" si="14"/>
        <v>53.940720137986446</v>
      </c>
      <c r="S28" s="37">
        <f t="shared" si="1"/>
        <v>55.491090091671502</v>
      </c>
      <c r="T28" s="37">
        <f t="shared" si="2"/>
        <v>54.708674772715142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132922.68431233356</v>
      </c>
      <c r="F29" s="2">
        <v>132768.08537349195</v>
      </c>
      <c r="G29" s="9">
        <f t="shared" si="3"/>
        <v>265690.76968582551</v>
      </c>
      <c r="H29" s="2">
        <v>2542</v>
      </c>
      <c r="I29" s="2">
        <v>2496</v>
      </c>
      <c r="J29" s="9">
        <f t="shared" si="4"/>
        <v>5038</v>
      </c>
      <c r="K29" s="2">
        <v>0</v>
      </c>
      <c r="L29" s="2">
        <v>0</v>
      </c>
      <c r="M29" s="9">
        <f t="shared" si="5"/>
        <v>0</v>
      </c>
      <c r="N29" s="32">
        <f t="shared" si="12"/>
        <v>0.24208607306934893</v>
      </c>
      <c r="O29" s="32">
        <f t="shared" si="0"/>
        <v>0.24626084211310681</v>
      </c>
      <c r="P29" s="33">
        <f t="shared" si="13"/>
        <v>0.2441543985026994</v>
      </c>
      <c r="Q29" s="41"/>
      <c r="R29" s="37">
        <f t="shared" si="14"/>
        <v>52.290591782979369</v>
      </c>
      <c r="S29" s="37">
        <f t="shared" si="1"/>
        <v>53.192341896431067</v>
      </c>
      <c r="T29" s="37">
        <f t="shared" si="2"/>
        <v>52.73735007658307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129435.15669152839</v>
      </c>
      <c r="F30" s="2">
        <v>130826.65302198255</v>
      </c>
      <c r="G30" s="9">
        <f t="shared" si="3"/>
        <v>260261.80971351094</v>
      </c>
      <c r="H30" s="2">
        <v>2542</v>
      </c>
      <c r="I30" s="2">
        <v>2496</v>
      </c>
      <c r="J30" s="9">
        <f t="shared" si="4"/>
        <v>5038</v>
      </c>
      <c r="K30" s="2">
        <v>0</v>
      </c>
      <c r="L30" s="2">
        <v>0</v>
      </c>
      <c r="M30" s="9">
        <f t="shared" si="5"/>
        <v>0</v>
      </c>
      <c r="N30" s="32">
        <f t="shared" si="12"/>
        <v>0.23573439674856556</v>
      </c>
      <c r="O30" s="32">
        <f t="shared" si="0"/>
        <v>0.24265983540698924</v>
      </c>
      <c r="P30" s="33">
        <f t="shared" si="13"/>
        <v>0.2391654993471018</v>
      </c>
      <c r="Q30" s="41"/>
      <c r="R30" s="37">
        <f t="shared" si="14"/>
        <v>50.918629697690164</v>
      </c>
      <c r="S30" s="37">
        <f t="shared" si="1"/>
        <v>52.414524447909677</v>
      </c>
      <c r="T30" s="37">
        <f t="shared" si="2"/>
        <v>51.659747858973986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119263.2171204325</v>
      </c>
      <c r="F31" s="2">
        <v>121340.04367697852</v>
      </c>
      <c r="G31" s="9">
        <f t="shared" si="3"/>
        <v>240603.26079741103</v>
      </c>
      <c r="H31" s="2">
        <v>2542</v>
      </c>
      <c r="I31" s="2">
        <v>2496</v>
      </c>
      <c r="J31" s="9">
        <f t="shared" si="4"/>
        <v>5038</v>
      </c>
      <c r="K31" s="2">
        <v>0</v>
      </c>
      <c r="L31" s="2">
        <v>0</v>
      </c>
      <c r="M31" s="9">
        <f t="shared" si="5"/>
        <v>0</v>
      </c>
      <c r="N31" s="32">
        <f t="shared" si="12"/>
        <v>0.21720870326739025</v>
      </c>
      <c r="O31" s="32">
        <f t="shared" si="0"/>
        <v>0.22506388680588668</v>
      </c>
      <c r="P31" s="33">
        <f t="shared" si="13"/>
        <v>0.2211004337382293</v>
      </c>
      <c r="Q31" s="41"/>
      <c r="R31" s="37">
        <f t="shared" si="14"/>
        <v>46.917079905756296</v>
      </c>
      <c r="S31" s="37">
        <f t="shared" si="1"/>
        <v>48.613799550071519</v>
      </c>
      <c r="T31" s="37">
        <f t="shared" si="2"/>
        <v>47.757693687457525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113834.12805777469</v>
      </c>
      <c r="F32" s="2">
        <v>116350.71684675114</v>
      </c>
      <c r="G32" s="9">
        <f t="shared" si="3"/>
        <v>230184.84490452585</v>
      </c>
      <c r="H32" s="2">
        <v>2541</v>
      </c>
      <c r="I32" s="2">
        <v>2496</v>
      </c>
      <c r="J32" s="9">
        <f t="shared" si="4"/>
        <v>5037</v>
      </c>
      <c r="K32" s="2">
        <v>0</v>
      </c>
      <c r="L32" s="2">
        <v>0</v>
      </c>
      <c r="M32" s="9">
        <f t="shared" si="5"/>
        <v>0</v>
      </c>
      <c r="N32" s="32">
        <f t="shared" si="12"/>
        <v>0.20740253920477264</v>
      </c>
      <c r="O32" s="32">
        <f t="shared" si="0"/>
        <v>0.2158095857942173</v>
      </c>
      <c r="P32" s="33">
        <f t="shared" si="13"/>
        <v>0.21156850868804719</v>
      </c>
      <c r="Q32" s="41"/>
      <c r="R32" s="37">
        <f t="shared" si="14"/>
        <v>44.79894846823089</v>
      </c>
      <c r="S32" s="37">
        <f t="shared" si="1"/>
        <v>46.614870531550935</v>
      </c>
      <c r="T32" s="37">
        <f t="shared" si="2"/>
        <v>45.698797876618194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85887.394666600696</v>
      </c>
      <c r="F33" s="2">
        <v>88259.449119837038</v>
      </c>
      <c r="G33" s="9">
        <f t="shared" si="3"/>
        <v>174146.84378643773</v>
      </c>
      <c r="H33" s="2">
        <v>2541</v>
      </c>
      <c r="I33" s="2">
        <v>2496</v>
      </c>
      <c r="J33" s="9">
        <f t="shared" si="4"/>
        <v>5037</v>
      </c>
      <c r="K33" s="2">
        <v>0</v>
      </c>
      <c r="L33" s="2">
        <v>0</v>
      </c>
      <c r="M33" s="9">
        <f t="shared" si="5"/>
        <v>0</v>
      </c>
      <c r="N33" s="32">
        <f t="shared" si="12"/>
        <v>0.15648438691861016</v>
      </c>
      <c r="O33" s="32">
        <f t="shared" si="0"/>
        <v>0.16370535286057142</v>
      </c>
      <c r="P33" s="33">
        <f t="shared" si="13"/>
        <v>0.16006261423469817</v>
      </c>
      <c r="Q33" s="41"/>
      <c r="R33" s="37">
        <f t="shared" si="14"/>
        <v>33.800627574419792</v>
      </c>
      <c r="S33" s="37">
        <f t="shared" si="1"/>
        <v>35.360356217883428</v>
      </c>
      <c r="T33" s="37">
        <f t="shared" si="2"/>
        <v>34.573524674694802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37988.548973783938</v>
      </c>
      <c r="F34" s="2">
        <v>41636.382025130712</v>
      </c>
      <c r="G34" s="9">
        <f t="shared" si="3"/>
        <v>79624.930998914642</v>
      </c>
      <c r="H34" s="2">
        <v>2540</v>
      </c>
      <c r="I34" s="2">
        <v>2496</v>
      </c>
      <c r="J34" s="9">
        <f t="shared" si="4"/>
        <v>5036</v>
      </c>
      <c r="K34" s="2">
        <v>0</v>
      </c>
      <c r="L34" s="2">
        <v>0</v>
      </c>
      <c r="M34" s="9">
        <f t="shared" si="5"/>
        <v>0</v>
      </c>
      <c r="N34" s="32">
        <f t="shared" si="12"/>
        <v>6.9241303903805659E-2</v>
      </c>
      <c r="O34" s="32">
        <f t="shared" si="0"/>
        <v>7.7227975919120062E-2</v>
      </c>
      <c r="P34" s="33">
        <f t="shared" si="13"/>
        <v>7.3199749763659658E-2</v>
      </c>
      <c r="Q34" s="41"/>
      <c r="R34" s="37">
        <f t="shared" si="14"/>
        <v>14.956121643222023</v>
      </c>
      <c r="S34" s="37">
        <f t="shared" si="1"/>
        <v>16.681242798529933</v>
      </c>
      <c r="T34" s="37">
        <f t="shared" si="2"/>
        <v>15.811145948950484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19471.341790571496</v>
      </c>
      <c r="F35" s="2">
        <v>23317.957020053986</v>
      </c>
      <c r="G35" s="9">
        <f t="shared" si="3"/>
        <v>42789.298810625478</v>
      </c>
      <c r="H35" s="2">
        <v>2551</v>
      </c>
      <c r="I35" s="2">
        <v>2506</v>
      </c>
      <c r="J35" s="9">
        <f t="shared" si="4"/>
        <v>5057</v>
      </c>
      <c r="K35" s="2">
        <v>0</v>
      </c>
      <c r="L35" s="2">
        <v>0</v>
      </c>
      <c r="M35" s="9">
        <f t="shared" si="5"/>
        <v>0</v>
      </c>
      <c r="N35" s="32">
        <f t="shared" si="12"/>
        <v>3.5337162243149922E-2</v>
      </c>
      <c r="O35" s="32">
        <f t="shared" si="0"/>
        <v>4.3078014653819698E-2</v>
      </c>
      <c r="P35" s="33">
        <f t="shared" si="13"/>
        <v>3.9173147242386311E-2</v>
      </c>
      <c r="Q35" s="41"/>
      <c r="R35" s="37">
        <f t="shared" si="14"/>
        <v>7.6328270445203827</v>
      </c>
      <c r="S35" s="37">
        <f t="shared" si="1"/>
        <v>9.3048511652250543</v>
      </c>
      <c r="T35" s="37">
        <f t="shared" si="2"/>
        <v>8.4613998043554428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4301.1916510481005</v>
      </c>
      <c r="F36" s="5">
        <v>4952</v>
      </c>
      <c r="G36" s="11">
        <f t="shared" si="3"/>
        <v>9253.1916510481005</v>
      </c>
      <c r="H36" s="5">
        <v>2528</v>
      </c>
      <c r="I36" s="5">
        <v>2493</v>
      </c>
      <c r="J36" s="11">
        <f t="shared" si="4"/>
        <v>5021</v>
      </c>
      <c r="K36" s="5">
        <v>0</v>
      </c>
      <c r="L36" s="5">
        <v>0</v>
      </c>
      <c r="M36" s="11">
        <f t="shared" si="5"/>
        <v>0</v>
      </c>
      <c r="N36" s="34">
        <f t="shared" si="12"/>
        <v>7.876947907598051E-3</v>
      </c>
      <c r="O36" s="34">
        <f t="shared" si="0"/>
        <v>9.1961195049843261E-3</v>
      </c>
      <c r="P36" s="35">
        <f t="shared" si="13"/>
        <v>8.5319359164178054E-3</v>
      </c>
      <c r="Q36" s="41"/>
      <c r="R36" s="37">
        <f t="shared" si="14"/>
        <v>1.7014207480411789</v>
      </c>
      <c r="S36" s="37">
        <f t="shared" si="1"/>
        <v>1.9863618130766145</v>
      </c>
      <c r="T36" s="37">
        <f t="shared" si="2"/>
        <v>1.8428981579462458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144555.94323667101</v>
      </c>
      <c r="F37" s="13">
        <v>183544.6133930269</v>
      </c>
      <c r="G37" s="14">
        <f t="shared" si="3"/>
        <v>328100.55662969791</v>
      </c>
      <c r="H37" s="13">
        <v>1514</v>
      </c>
      <c r="I37" s="13">
        <v>1475</v>
      </c>
      <c r="J37" s="14">
        <f t="shared" si="4"/>
        <v>2989</v>
      </c>
      <c r="K37" s="13">
        <v>1887</v>
      </c>
      <c r="L37" s="13">
        <v>1930</v>
      </c>
      <c r="M37" s="14">
        <f t="shared" si="5"/>
        <v>3817</v>
      </c>
      <c r="N37" s="30">
        <f t="shared" si="12"/>
        <v>0.18183137514046668</v>
      </c>
      <c r="O37" s="30">
        <f t="shared" si="0"/>
        <v>0.23022504314011702</v>
      </c>
      <c r="P37" s="31">
        <f t="shared" si="13"/>
        <v>0.206062249805116</v>
      </c>
      <c r="Q37" s="41"/>
      <c r="R37" s="37">
        <f t="shared" si="14"/>
        <v>42.503952730570717</v>
      </c>
      <c r="S37" s="37">
        <f t="shared" si="1"/>
        <v>53.904438588260469</v>
      </c>
      <c r="T37" s="37">
        <f t="shared" si="2"/>
        <v>48.207545787496016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138370.55899263665</v>
      </c>
      <c r="F38" s="2">
        <v>180486.40767931502</v>
      </c>
      <c r="G38" s="9">
        <f t="shared" si="3"/>
        <v>318856.9666719517</v>
      </c>
      <c r="H38" s="2">
        <v>1514</v>
      </c>
      <c r="I38" s="2">
        <v>1477</v>
      </c>
      <c r="J38" s="9">
        <f t="shared" si="4"/>
        <v>2991</v>
      </c>
      <c r="K38" s="2">
        <v>1887</v>
      </c>
      <c r="L38" s="2">
        <v>1930</v>
      </c>
      <c r="M38" s="9">
        <f t="shared" si="5"/>
        <v>3817</v>
      </c>
      <c r="N38" s="32">
        <f t="shared" si="12"/>
        <v>0.17405101760080083</v>
      </c>
      <c r="O38" s="32">
        <f t="shared" si="0"/>
        <v>0.22626644495395978</v>
      </c>
      <c r="P38" s="33">
        <f t="shared" si="13"/>
        <v>0.2002025317654556</v>
      </c>
      <c r="Q38" s="41"/>
      <c r="R38" s="37">
        <f t="shared" si="14"/>
        <v>40.68525698107517</v>
      </c>
      <c r="S38" s="37">
        <f t="shared" si="1"/>
        <v>52.975171024160559</v>
      </c>
      <c r="T38" s="37">
        <f t="shared" si="2"/>
        <v>46.835629652166816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134865.64161964707</v>
      </c>
      <c r="F39" s="2">
        <v>177501.26851845582</v>
      </c>
      <c r="G39" s="9">
        <f t="shared" si="3"/>
        <v>312366.91013810289</v>
      </c>
      <c r="H39" s="2">
        <v>1513</v>
      </c>
      <c r="I39" s="2">
        <v>1476</v>
      </c>
      <c r="J39" s="9">
        <f t="shared" si="4"/>
        <v>2989</v>
      </c>
      <c r="K39" s="2">
        <v>1887</v>
      </c>
      <c r="L39" s="2">
        <v>1930</v>
      </c>
      <c r="M39" s="9">
        <f t="shared" si="5"/>
        <v>3817</v>
      </c>
      <c r="N39" s="32">
        <f t="shared" si="12"/>
        <v>0.16968842052639091</v>
      </c>
      <c r="O39" s="32">
        <f t="shared" si="0"/>
        <v>0.22258440405295818</v>
      </c>
      <c r="P39" s="33">
        <f t="shared" si="13"/>
        <v>0.19618079569543717</v>
      </c>
      <c r="Q39" s="41"/>
      <c r="R39" s="37">
        <f t="shared" si="14"/>
        <v>39.666365182249137</v>
      </c>
      <c r="S39" s="37">
        <f t="shared" si="1"/>
        <v>52.114289054156146</v>
      </c>
      <c r="T39" s="37">
        <f t="shared" si="2"/>
        <v>45.895814007949291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132674.56141155068</v>
      </c>
      <c r="F40" s="2">
        <v>175504.21802783199</v>
      </c>
      <c r="G40" s="9">
        <f t="shared" si="3"/>
        <v>308178.77943938266</v>
      </c>
      <c r="H40" s="2">
        <v>1513</v>
      </c>
      <c r="I40" s="2">
        <v>1476</v>
      </c>
      <c r="J40" s="9">
        <f t="shared" si="4"/>
        <v>2989</v>
      </c>
      <c r="K40" s="2">
        <v>1887</v>
      </c>
      <c r="L40" s="2">
        <v>1930</v>
      </c>
      <c r="M40" s="9">
        <f t="shared" si="5"/>
        <v>3817</v>
      </c>
      <c r="N40" s="32">
        <f t="shared" si="12"/>
        <v>0.16693159576885125</v>
      </c>
      <c r="O40" s="32">
        <f t="shared" si="0"/>
        <v>0.22008012733973031</v>
      </c>
      <c r="P40" s="33">
        <f t="shared" si="13"/>
        <v>0.19355045686541142</v>
      </c>
      <c r="Q40" s="41"/>
      <c r="R40" s="37">
        <f t="shared" si="14"/>
        <v>39.021929826926666</v>
      </c>
      <c r="S40" s="37">
        <f t="shared" si="1"/>
        <v>51.527955968241919</v>
      </c>
      <c r="T40" s="37">
        <f t="shared" si="2"/>
        <v>45.280455398087376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130818.17792043614</v>
      </c>
      <c r="F41" s="2">
        <v>173149.70156881394</v>
      </c>
      <c r="G41" s="9">
        <f t="shared" si="3"/>
        <v>303967.87948925007</v>
      </c>
      <c r="H41" s="2">
        <v>1513</v>
      </c>
      <c r="I41" s="2">
        <v>1476</v>
      </c>
      <c r="J41" s="9">
        <f t="shared" si="4"/>
        <v>2989</v>
      </c>
      <c r="K41" s="2">
        <v>1887</v>
      </c>
      <c r="L41" s="2">
        <v>1930</v>
      </c>
      <c r="M41" s="9">
        <f t="shared" si="5"/>
        <v>3817</v>
      </c>
      <c r="N41" s="32">
        <f t="shared" si="12"/>
        <v>0.16459588758761642</v>
      </c>
      <c r="O41" s="32">
        <f t="shared" si="0"/>
        <v>0.21712759270582194</v>
      </c>
      <c r="P41" s="33">
        <f t="shared" si="13"/>
        <v>0.19090581789758457</v>
      </c>
      <c r="Q41" s="41"/>
      <c r="R41" s="37">
        <f t="shared" si="14"/>
        <v>38.475934682481217</v>
      </c>
      <c r="S41" s="37">
        <f t="shared" si="1"/>
        <v>50.836671041930103</v>
      </c>
      <c r="T41" s="37">
        <f t="shared" si="2"/>
        <v>44.661751320783146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99703.790882763715</v>
      </c>
      <c r="F42" s="2">
        <v>108261.14403882189</v>
      </c>
      <c r="G42" s="9">
        <f t="shared" si="3"/>
        <v>207964.93492158561</v>
      </c>
      <c r="H42" s="2">
        <v>0</v>
      </c>
      <c r="I42" s="2">
        <v>0</v>
      </c>
      <c r="J42" s="9">
        <f t="shared" si="4"/>
        <v>0</v>
      </c>
      <c r="K42" s="2">
        <v>1887</v>
      </c>
      <c r="L42" s="2">
        <v>1930</v>
      </c>
      <c r="M42" s="9">
        <f t="shared" si="5"/>
        <v>3817</v>
      </c>
      <c r="N42" s="32">
        <f t="shared" si="12"/>
        <v>0.2130532140168806</v>
      </c>
      <c r="O42" s="32">
        <f t="shared" si="0"/>
        <v>0.22618490731828073</v>
      </c>
      <c r="P42" s="33">
        <f t="shared" si="13"/>
        <v>0.21969302750173841</v>
      </c>
      <c r="Q42" s="41"/>
      <c r="R42" s="37">
        <f t="shared" si="14"/>
        <v>52.837197076186385</v>
      </c>
      <c r="S42" s="37">
        <f t="shared" si="1"/>
        <v>56.093857014933619</v>
      </c>
      <c r="T42" s="37">
        <f t="shared" si="2"/>
        <v>54.483870820431129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88955.979067071399</v>
      </c>
      <c r="F43" s="2">
        <v>96089.427975019003</v>
      </c>
      <c r="G43" s="9">
        <f t="shared" si="3"/>
        <v>185045.4070420904</v>
      </c>
      <c r="H43" s="2">
        <v>0</v>
      </c>
      <c r="I43" s="2">
        <v>0</v>
      </c>
      <c r="J43" s="9">
        <f t="shared" si="4"/>
        <v>0</v>
      </c>
      <c r="K43" s="2">
        <v>1887</v>
      </c>
      <c r="L43" s="2">
        <v>1930</v>
      </c>
      <c r="M43" s="9">
        <f t="shared" si="5"/>
        <v>3817</v>
      </c>
      <c r="N43" s="32">
        <f t="shared" si="12"/>
        <v>0.19008662638056525</v>
      </c>
      <c r="O43" s="32">
        <f t="shared" si="0"/>
        <v>0.20075511443886637</v>
      </c>
      <c r="P43" s="33">
        <f t="shared" si="13"/>
        <v>0.19548096275796142</v>
      </c>
      <c r="Q43" s="41"/>
      <c r="R43" s="37">
        <f t="shared" si="14"/>
        <v>47.141483342380177</v>
      </c>
      <c r="S43" s="37">
        <f t="shared" si="1"/>
        <v>49.78726838083886</v>
      </c>
      <c r="T43" s="37">
        <f t="shared" si="2"/>
        <v>48.479278763974428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85467.413167413266</v>
      </c>
      <c r="F44" s="2">
        <v>92309.889221148318</v>
      </c>
      <c r="G44" s="9">
        <f t="shared" si="3"/>
        <v>177777.3023885616</v>
      </c>
      <c r="H44" s="2">
        <v>0</v>
      </c>
      <c r="I44" s="2">
        <v>0</v>
      </c>
      <c r="J44" s="9">
        <f t="shared" si="4"/>
        <v>0</v>
      </c>
      <c r="K44" s="2">
        <v>1887</v>
      </c>
      <c r="L44" s="2">
        <v>1930</v>
      </c>
      <c r="M44" s="9">
        <f t="shared" si="5"/>
        <v>3817</v>
      </c>
      <c r="N44" s="32">
        <f t="shared" si="12"/>
        <v>0.18263204345396616</v>
      </c>
      <c r="O44" s="32">
        <f t="shared" si="0"/>
        <v>0.19285870220029316</v>
      </c>
      <c r="P44" s="33">
        <f t="shared" si="13"/>
        <v>0.18780297648525018</v>
      </c>
      <c r="Q44" s="41"/>
      <c r="R44" s="37">
        <f t="shared" si="14"/>
        <v>45.292746776583606</v>
      </c>
      <c r="S44" s="37">
        <f t="shared" si="1"/>
        <v>47.828958145672701</v>
      </c>
      <c r="T44" s="37">
        <f t="shared" si="2"/>
        <v>46.57513816834205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82824.389193638024</v>
      </c>
      <c r="F45" s="2">
        <v>89286.043867416127</v>
      </c>
      <c r="G45" s="9">
        <f t="shared" si="3"/>
        <v>172110.43306105415</v>
      </c>
      <c r="H45" s="2">
        <v>0</v>
      </c>
      <c r="I45" s="2">
        <v>0</v>
      </c>
      <c r="J45" s="9">
        <f t="shared" si="4"/>
        <v>0</v>
      </c>
      <c r="K45" s="2">
        <v>1887</v>
      </c>
      <c r="L45" s="2">
        <v>1930</v>
      </c>
      <c r="M45" s="9">
        <f t="shared" si="5"/>
        <v>3817</v>
      </c>
      <c r="N45" s="32">
        <f t="shared" si="12"/>
        <v>0.1769842667009377</v>
      </c>
      <c r="O45" s="32">
        <f t="shared" si="0"/>
        <v>0.18654112457675107</v>
      </c>
      <c r="P45" s="33">
        <f t="shared" si="13"/>
        <v>0.18181652651239166</v>
      </c>
      <c r="Q45" s="41"/>
      <c r="R45" s="37">
        <f t="shared" si="14"/>
        <v>43.892098141832548</v>
      </c>
      <c r="S45" s="37">
        <f t="shared" si="1"/>
        <v>46.26219889503426</v>
      </c>
      <c r="T45" s="37">
        <f t="shared" si="2"/>
        <v>45.090498575073134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82053.516050531383</v>
      </c>
      <c r="F46" s="2">
        <v>88384.535879112678</v>
      </c>
      <c r="G46" s="9">
        <f t="shared" si="3"/>
        <v>170438.05192964408</v>
      </c>
      <c r="H46" s="2">
        <v>0</v>
      </c>
      <c r="I46" s="2">
        <v>0</v>
      </c>
      <c r="J46" s="9">
        <f t="shared" si="4"/>
        <v>0</v>
      </c>
      <c r="K46" s="2">
        <v>1887</v>
      </c>
      <c r="L46" s="2">
        <v>1930</v>
      </c>
      <c r="M46" s="9">
        <f t="shared" si="5"/>
        <v>3817</v>
      </c>
      <c r="N46" s="32">
        <f t="shared" si="12"/>
        <v>0.17533701739091617</v>
      </c>
      <c r="O46" s="32">
        <f t="shared" si="0"/>
        <v>0.18465764641298821</v>
      </c>
      <c r="P46" s="33">
        <f t="shared" si="13"/>
        <v>0.18004983217021905</v>
      </c>
      <c r="Q46" s="41"/>
      <c r="R46" s="37">
        <f t="shared" si="14"/>
        <v>43.483580312947211</v>
      </c>
      <c r="S46" s="37">
        <f t="shared" si="1"/>
        <v>45.79509631042108</v>
      </c>
      <c r="T46" s="37">
        <f t="shared" si="2"/>
        <v>44.652358378214323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81238.697606496236</v>
      </c>
      <c r="F47" s="2">
        <v>87442.172320808822</v>
      </c>
      <c r="G47" s="9">
        <f t="shared" si="3"/>
        <v>168680.86992730506</v>
      </c>
      <c r="H47" s="2">
        <v>0</v>
      </c>
      <c r="I47" s="2">
        <v>0</v>
      </c>
      <c r="J47" s="9">
        <f t="shared" si="4"/>
        <v>0</v>
      </c>
      <c r="K47" s="2">
        <v>1887</v>
      </c>
      <c r="L47" s="2">
        <v>1930</v>
      </c>
      <c r="M47" s="9">
        <f t="shared" si="5"/>
        <v>3817</v>
      </c>
      <c r="N47" s="32">
        <f t="shared" si="12"/>
        <v>0.17359586304959279</v>
      </c>
      <c r="O47" s="32">
        <f t="shared" si="0"/>
        <v>0.1826888106318085</v>
      </c>
      <c r="P47" s="33">
        <f t="shared" si="13"/>
        <v>0.17819355464866965</v>
      </c>
      <c r="Q47" s="41"/>
      <c r="R47" s="37">
        <f t="shared" si="14"/>
        <v>43.051774036299015</v>
      </c>
      <c r="S47" s="37">
        <f t="shared" si="1"/>
        <v>45.306825036688508</v>
      </c>
      <c r="T47" s="37">
        <f t="shared" si="2"/>
        <v>44.192001552870067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73154.306396807267</v>
      </c>
      <c r="F48" s="2">
        <v>79747.4199886313</v>
      </c>
      <c r="G48" s="9">
        <f t="shared" si="3"/>
        <v>152901.72638543858</v>
      </c>
      <c r="H48" s="2">
        <v>0</v>
      </c>
      <c r="I48" s="2">
        <v>0</v>
      </c>
      <c r="J48" s="9">
        <f t="shared" ref="J48:J58" si="15">+H48+I48</f>
        <v>0</v>
      </c>
      <c r="K48" s="2">
        <v>1887</v>
      </c>
      <c r="L48" s="2">
        <v>1930</v>
      </c>
      <c r="M48" s="9">
        <f t="shared" ref="M48:M58" si="16">+K48+L48</f>
        <v>3817</v>
      </c>
      <c r="N48" s="32">
        <f t="shared" ref="N48:N49" si="17">+E48/(H48*216+K48*248)</f>
        <v>0.1563206369489189</v>
      </c>
      <c r="O48" s="32">
        <f t="shared" ref="O48:O49" si="18">+F48/(I48*216+L48*248)</f>
        <v>0.1666125271365354</v>
      </c>
      <c r="P48" s="33">
        <f t="shared" ref="P48:P49" si="19">+G48/(J48*216+M48*248)</f>
        <v>0.16152455312971531</v>
      </c>
      <c r="Q48" s="41"/>
      <c r="R48" s="37">
        <f t="shared" ref="R48" si="20">+E48/(H48+K48)</f>
        <v>38.767517963331883</v>
      </c>
      <c r="S48" s="37">
        <f t="shared" ref="S48" si="21">+F48/(I48+L48)</f>
        <v>41.319906729860776</v>
      </c>
      <c r="T48" s="37">
        <f t="shared" ref="T48" si="22">+G48/(J48+M48)</f>
        <v>40.058089176169396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69853.291838382662</v>
      </c>
      <c r="F49" s="2">
        <v>75787.03919699401</v>
      </c>
      <c r="G49" s="9">
        <f t="shared" si="3"/>
        <v>145640.33103537667</v>
      </c>
      <c r="H49" s="2">
        <v>0</v>
      </c>
      <c r="I49" s="2">
        <v>0</v>
      </c>
      <c r="J49" s="9">
        <f t="shared" si="15"/>
        <v>0</v>
      </c>
      <c r="K49" s="2">
        <v>1887</v>
      </c>
      <c r="L49" s="2">
        <v>1930</v>
      </c>
      <c r="M49" s="9">
        <f t="shared" si="16"/>
        <v>3817</v>
      </c>
      <c r="N49" s="32">
        <f t="shared" si="17"/>
        <v>0.14926682530382468</v>
      </c>
      <c r="O49" s="32">
        <f t="shared" si="18"/>
        <v>0.15833829014916015</v>
      </c>
      <c r="P49" s="33">
        <f t="shared" si="19"/>
        <v>0.15385365452873886</v>
      </c>
      <c r="Q49" s="41"/>
      <c r="R49" s="37">
        <f t="shared" si="14"/>
        <v>37.018172675348524</v>
      </c>
      <c r="S49" s="37">
        <f t="shared" si="1"/>
        <v>39.267895956991715</v>
      </c>
      <c r="T49" s="37">
        <f t="shared" si="2"/>
        <v>38.155706323127241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69257.291804320907</v>
      </c>
      <c r="F50" s="2">
        <v>75249.435092121756</v>
      </c>
      <c r="G50" s="9">
        <f t="shared" si="3"/>
        <v>144506.72689644265</v>
      </c>
      <c r="H50" s="2">
        <v>0</v>
      </c>
      <c r="I50" s="2">
        <v>0</v>
      </c>
      <c r="J50" s="9">
        <f t="shared" si="15"/>
        <v>0</v>
      </c>
      <c r="K50" s="2">
        <v>1887</v>
      </c>
      <c r="L50" s="2">
        <v>1930</v>
      </c>
      <c r="M50" s="9">
        <f t="shared" si="16"/>
        <v>3817</v>
      </c>
      <c r="N50" s="32">
        <f t="shared" si="12"/>
        <v>0.14799325564627439</v>
      </c>
      <c r="O50" s="32">
        <f t="shared" si="0"/>
        <v>0.1572150992230523</v>
      </c>
      <c r="P50" s="33">
        <f t="shared" si="13"/>
        <v>0.15265612127456396</v>
      </c>
      <c r="Q50" s="41"/>
      <c r="R50" s="37">
        <f t="shared" si="14"/>
        <v>36.702327400276047</v>
      </c>
      <c r="S50" s="37">
        <f t="shared" si="1"/>
        <v>38.989344607316973</v>
      </c>
      <c r="T50" s="37">
        <f t="shared" si="2"/>
        <v>37.858718076091861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64223.925011542946</v>
      </c>
      <c r="F51" s="2">
        <v>69452.676059890247</v>
      </c>
      <c r="G51" s="9">
        <f t="shared" si="3"/>
        <v>133676.60107143319</v>
      </c>
      <c r="H51" s="2">
        <v>0</v>
      </c>
      <c r="I51" s="2">
        <v>0</v>
      </c>
      <c r="J51" s="9">
        <f t="shared" si="15"/>
        <v>0</v>
      </c>
      <c r="K51" s="2">
        <v>1887</v>
      </c>
      <c r="L51" s="2">
        <v>1930</v>
      </c>
      <c r="M51" s="9">
        <f t="shared" si="16"/>
        <v>3817</v>
      </c>
      <c r="N51" s="32">
        <f t="shared" si="12"/>
        <v>0.1372376468270658</v>
      </c>
      <c r="O51" s="32">
        <f t="shared" si="0"/>
        <v>0.14510420370192681</v>
      </c>
      <c r="P51" s="33">
        <f t="shared" si="13"/>
        <v>0.14121523518663659</v>
      </c>
      <c r="Q51" s="41"/>
      <c r="R51" s="37">
        <f t="shared" si="14"/>
        <v>34.03493641311232</v>
      </c>
      <c r="S51" s="37">
        <f t="shared" si="1"/>
        <v>35.985842518077845</v>
      </c>
      <c r="T51" s="37">
        <f t="shared" si="2"/>
        <v>35.021378326285877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63944.990230073861</v>
      </c>
      <c r="F52" s="2">
        <v>68984.080501163917</v>
      </c>
      <c r="G52" s="9">
        <f t="shared" si="3"/>
        <v>132929.07073123776</v>
      </c>
      <c r="H52" s="2">
        <v>0</v>
      </c>
      <c r="I52" s="2">
        <v>0</v>
      </c>
      <c r="J52" s="9">
        <f t="shared" si="15"/>
        <v>0</v>
      </c>
      <c r="K52" s="2">
        <v>1887</v>
      </c>
      <c r="L52" s="2">
        <v>1930</v>
      </c>
      <c r="M52" s="9">
        <f t="shared" si="16"/>
        <v>3817</v>
      </c>
      <c r="N52" s="32">
        <f t="shared" si="12"/>
        <v>0.13664160177033408</v>
      </c>
      <c r="O52" s="32">
        <f t="shared" si="0"/>
        <v>0.14412518907981764</v>
      </c>
      <c r="P52" s="33">
        <f t="shared" si="13"/>
        <v>0.14042554819614053</v>
      </c>
      <c r="Q52" s="41"/>
      <c r="R52" s="37">
        <f t="shared" si="14"/>
        <v>33.887117239042851</v>
      </c>
      <c r="S52" s="37">
        <f t="shared" si="1"/>
        <v>35.743046891794776</v>
      </c>
      <c r="T52" s="37">
        <f t="shared" si="2"/>
        <v>34.825535952642852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63206.272820335987</v>
      </c>
      <c r="F53" s="2">
        <v>68133.350923490012</v>
      </c>
      <c r="G53" s="9">
        <f t="shared" si="3"/>
        <v>131339.623743826</v>
      </c>
      <c r="H53" s="2">
        <v>0</v>
      </c>
      <c r="I53" s="2">
        <v>0</v>
      </c>
      <c r="J53" s="9">
        <f t="shared" si="15"/>
        <v>0</v>
      </c>
      <c r="K53" s="2">
        <v>1887</v>
      </c>
      <c r="L53" s="2">
        <v>1930</v>
      </c>
      <c r="M53" s="9">
        <f t="shared" si="16"/>
        <v>3817</v>
      </c>
      <c r="N53" s="32">
        <f t="shared" si="12"/>
        <v>0.13506306481600763</v>
      </c>
      <c r="O53" s="32">
        <f t="shared" si="0"/>
        <v>0.1423477998568653</v>
      </c>
      <c r="P53" s="33">
        <f t="shared" si="13"/>
        <v>0.13874646503315599</v>
      </c>
      <c r="Q53" s="41"/>
      <c r="R53" s="37">
        <f t="shared" si="14"/>
        <v>33.495640074369895</v>
      </c>
      <c r="S53" s="37">
        <f t="shared" si="1"/>
        <v>35.302254364502595</v>
      </c>
      <c r="T53" s="37">
        <f t="shared" si="2"/>
        <v>34.409123328222691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60807.009430612983</v>
      </c>
      <c r="F54" s="2">
        <v>65555.430096518437</v>
      </c>
      <c r="G54" s="9">
        <f t="shared" si="3"/>
        <v>126362.43952713141</v>
      </c>
      <c r="H54" s="2">
        <v>0</v>
      </c>
      <c r="I54" s="2">
        <v>0</v>
      </c>
      <c r="J54" s="9">
        <f t="shared" si="15"/>
        <v>0</v>
      </c>
      <c r="K54" s="2">
        <v>1888</v>
      </c>
      <c r="L54" s="2">
        <v>1931</v>
      </c>
      <c r="M54" s="9">
        <f t="shared" si="16"/>
        <v>3819</v>
      </c>
      <c r="N54" s="32">
        <f t="shared" si="12"/>
        <v>0.12986734859941607</v>
      </c>
      <c r="O54" s="32">
        <f t="shared" si="0"/>
        <v>0.13689094338659236</v>
      </c>
      <c r="P54" s="33">
        <f t="shared" si="13"/>
        <v>0.13341868704771073</v>
      </c>
      <c r="Q54" s="41"/>
      <c r="R54" s="37">
        <f t="shared" si="14"/>
        <v>32.207102452655185</v>
      </c>
      <c r="S54" s="37">
        <f t="shared" si="1"/>
        <v>33.948953959874906</v>
      </c>
      <c r="T54" s="37">
        <f t="shared" si="2"/>
        <v>33.087834387832267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45766.726320348971</v>
      </c>
      <c r="F55" s="2">
        <v>49851.529456237637</v>
      </c>
      <c r="G55" s="9">
        <f t="shared" si="3"/>
        <v>95618.255776586608</v>
      </c>
      <c r="H55" s="2">
        <v>0</v>
      </c>
      <c r="I55" s="2">
        <v>0</v>
      </c>
      <c r="J55" s="9">
        <f t="shared" si="15"/>
        <v>0</v>
      </c>
      <c r="K55" s="2">
        <v>1887</v>
      </c>
      <c r="L55" s="2">
        <v>1930</v>
      </c>
      <c r="M55" s="9">
        <f t="shared" si="16"/>
        <v>3817</v>
      </c>
      <c r="N55" s="32">
        <f t="shared" si="12"/>
        <v>9.7797165496412153E-2</v>
      </c>
      <c r="O55" s="32">
        <f t="shared" si="0"/>
        <v>0.10415245164682775</v>
      </c>
      <c r="P55" s="33">
        <f t="shared" si="13"/>
        <v>0.10101060596544598</v>
      </c>
      <c r="Q55" s="41"/>
      <c r="R55" s="37">
        <f t="shared" si="14"/>
        <v>24.253697043110211</v>
      </c>
      <c r="S55" s="37">
        <f t="shared" si="1"/>
        <v>25.829808008413284</v>
      </c>
      <c r="T55" s="37">
        <f t="shared" si="2"/>
        <v>25.050630279430603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44161.865487521769</v>
      </c>
      <c r="F56" s="2">
        <v>48157.736882981138</v>
      </c>
      <c r="G56" s="9">
        <f t="shared" si="3"/>
        <v>92319.602370502907</v>
      </c>
      <c r="H56" s="2">
        <v>0</v>
      </c>
      <c r="I56" s="2">
        <v>0</v>
      </c>
      <c r="J56" s="9">
        <f t="shared" si="15"/>
        <v>0</v>
      </c>
      <c r="K56" s="2">
        <v>1887</v>
      </c>
      <c r="L56" s="2">
        <v>1930</v>
      </c>
      <c r="M56" s="9">
        <f t="shared" si="16"/>
        <v>3817</v>
      </c>
      <c r="N56" s="32">
        <f t="shared" si="12"/>
        <v>9.4367799817772213E-2</v>
      </c>
      <c r="O56" s="32">
        <f t="shared" si="0"/>
        <v>0.10061369062966141</v>
      </c>
      <c r="P56" s="33">
        <f t="shared" si="13"/>
        <v>9.7525926426875215E-2</v>
      </c>
      <c r="Q56" s="41"/>
      <c r="R56" s="37">
        <f t="shared" si="14"/>
        <v>23.40321435480751</v>
      </c>
      <c r="S56" s="37">
        <f t="shared" si="1"/>
        <v>24.952195276156029</v>
      </c>
      <c r="T56" s="37">
        <f t="shared" si="2"/>
        <v>24.186429753865053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34777.682452552748</v>
      </c>
      <c r="F57" s="2">
        <v>38174.156985497626</v>
      </c>
      <c r="G57" s="9">
        <f t="shared" si="3"/>
        <v>72951.839438050374</v>
      </c>
      <c r="H57" s="2">
        <v>0</v>
      </c>
      <c r="I57" s="2">
        <v>0</v>
      </c>
      <c r="J57" s="9">
        <f t="shared" si="15"/>
        <v>0</v>
      </c>
      <c r="K57" s="2">
        <v>1888</v>
      </c>
      <c r="L57" s="2">
        <v>1930</v>
      </c>
      <c r="M57" s="9">
        <f t="shared" si="16"/>
        <v>3818</v>
      </c>
      <c r="N57" s="32">
        <f t="shared" si="12"/>
        <v>7.4275736511910426E-2</v>
      </c>
      <c r="O57" s="32">
        <f t="shared" si="0"/>
        <v>7.9755467544496125E-2</v>
      </c>
      <c r="P57" s="33">
        <f t="shared" si="13"/>
        <v>7.7045741984118496E-2</v>
      </c>
      <c r="Q57" s="41"/>
      <c r="R57" s="37">
        <f t="shared" si="14"/>
        <v>18.420382654953787</v>
      </c>
      <c r="S57" s="37">
        <f t="shared" si="1"/>
        <v>19.77935595103504</v>
      </c>
      <c r="T57" s="37">
        <f t="shared" si="2"/>
        <v>19.107344012061386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33124.010975600708</v>
      </c>
      <c r="F58" s="5">
        <v>36437.000000000015</v>
      </c>
      <c r="G58" s="11">
        <f t="shared" si="3"/>
        <v>69561.010975600715</v>
      </c>
      <c r="H58" s="2">
        <v>0</v>
      </c>
      <c r="I58" s="2">
        <v>0</v>
      </c>
      <c r="J58" s="9">
        <f t="shared" si="15"/>
        <v>0</v>
      </c>
      <c r="K58" s="2">
        <v>1889</v>
      </c>
      <c r="L58" s="2">
        <v>1931</v>
      </c>
      <c r="M58" s="9">
        <f t="shared" si="16"/>
        <v>3820</v>
      </c>
      <c r="N58" s="34">
        <f t="shared" si="12"/>
        <v>7.070649041052765E-2</v>
      </c>
      <c r="O58" s="34">
        <f t="shared" si="0"/>
        <v>7.6086684151617942E-2</v>
      </c>
      <c r="P58" s="35">
        <f t="shared" si="13"/>
        <v>7.3426164262371973E-2</v>
      </c>
      <c r="Q58" s="41"/>
      <c r="R58" s="37">
        <f t="shared" si="14"/>
        <v>17.535209621810857</v>
      </c>
      <c r="S58" s="37">
        <f t="shared" si="1"/>
        <v>18.869497669601252</v>
      </c>
      <c r="T58" s="37">
        <f t="shared" si="2"/>
        <v>18.209688737068252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118951.01528094159</v>
      </c>
      <c r="F59" s="13">
        <v>119738.41990140075</v>
      </c>
      <c r="G59" s="14">
        <f t="shared" si="3"/>
        <v>238689.43518234233</v>
      </c>
      <c r="H59" s="12">
        <v>712</v>
      </c>
      <c r="I59" s="44">
        <v>737</v>
      </c>
      <c r="J59" s="14">
        <f t="shared" si="4"/>
        <v>1449</v>
      </c>
      <c r="K59" s="12">
        <v>1449</v>
      </c>
      <c r="L59" s="44">
        <v>1395</v>
      </c>
      <c r="M59" s="14">
        <f t="shared" si="5"/>
        <v>2844</v>
      </c>
      <c r="N59" s="30">
        <f t="shared" si="12"/>
        <v>0.23180825515048717</v>
      </c>
      <c r="O59" s="30">
        <f t="shared" si="0"/>
        <v>0.23703443696432114</v>
      </c>
      <c r="P59" s="31">
        <f t="shared" si="13"/>
        <v>0.23440083746017104</v>
      </c>
      <c r="Q59" s="41"/>
      <c r="R59" s="37">
        <f t="shared" si="14"/>
        <v>55.044430949070609</v>
      </c>
      <c r="S59" s="37">
        <f t="shared" si="1"/>
        <v>56.162485882458135</v>
      </c>
      <c r="T59" s="37">
        <f t="shared" si="2"/>
        <v>55.599682083005433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115639.19154456735</v>
      </c>
      <c r="F60" s="2">
        <v>119297.53639958003</v>
      </c>
      <c r="G60" s="9">
        <f t="shared" si="3"/>
        <v>234936.72794414737</v>
      </c>
      <c r="H60" s="8">
        <v>712</v>
      </c>
      <c r="I60" s="45">
        <v>729</v>
      </c>
      <c r="J60" s="9">
        <f t="shared" ref="J60:J69" si="23">+H60+I60</f>
        <v>1441</v>
      </c>
      <c r="K60" s="8">
        <v>1448</v>
      </c>
      <c r="L60" s="45">
        <v>1393</v>
      </c>
      <c r="M60" s="9">
        <f t="shared" si="5"/>
        <v>2841</v>
      </c>
      <c r="N60" s="32">
        <f t="shared" si="12"/>
        <v>0.22546323532366669</v>
      </c>
      <c r="O60" s="32">
        <f t="shared" si="0"/>
        <v>0.23720599449539503</v>
      </c>
      <c r="P60" s="33">
        <f t="shared" si="13"/>
        <v>0.23127700068530313</v>
      </c>
      <c r="Q60" s="41"/>
      <c r="R60" s="37">
        <f t="shared" si="14"/>
        <v>53.536662752114516</v>
      </c>
      <c r="S60" s="37">
        <f t="shared" si="1"/>
        <v>56.219385673694639</v>
      </c>
      <c r="T60" s="37">
        <f t="shared" si="2"/>
        <v>54.866120491393595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111187.7006092996</v>
      </c>
      <c r="F61" s="2">
        <v>115137.66544359403</v>
      </c>
      <c r="G61" s="9">
        <f t="shared" si="3"/>
        <v>226325.36605289363</v>
      </c>
      <c r="H61" s="8">
        <v>712</v>
      </c>
      <c r="I61" s="45">
        <v>729</v>
      </c>
      <c r="J61" s="9">
        <f t="shared" si="23"/>
        <v>1441</v>
      </c>
      <c r="K61" s="8">
        <v>1448</v>
      </c>
      <c r="L61" s="45">
        <v>1393</v>
      </c>
      <c r="M61" s="9">
        <f t="shared" si="5"/>
        <v>2841</v>
      </c>
      <c r="N61" s="32">
        <f t="shared" si="12"/>
        <v>0.21678410556779465</v>
      </c>
      <c r="O61" s="32">
        <f t="shared" si="0"/>
        <v>0.22893468934637567</v>
      </c>
      <c r="P61" s="33">
        <f t="shared" si="13"/>
        <v>0.22279978229781303</v>
      </c>
      <c r="Q61" s="41"/>
      <c r="R61" s="37">
        <f t="shared" si="14"/>
        <v>51.475787319120187</v>
      </c>
      <c r="S61" s="37">
        <f t="shared" si="1"/>
        <v>54.259031783032057</v>
      </c>
      <c r="T61" s="37">
        <f t="shared" si="2"/>
        <v>52.855059797499678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108035.66953032577</v>
      </c>
      <c r="F62" s="2">
        <v>111764.78159377899</v>
      </c>
      <c r="G62" s="9">
        <f t="shared" si="3"/>
        <v>219800.45112410476</v>
      </c>
      <c r="H62" s="8">
        <v>712</v>
      </c>
      <c r="I62" s="45">
        <v>729</v>
      </c>
      <c r="J62" s="9">
        <f t="shared" si="23"/>
        <v>1441</v>
      </c>
      <c r="K62" s="8">
        <v>1448</v>
      </c>
      <c r="L62" s="45">
        <v>1393</v>
      </c>
      <c r="M62" s="9">
        <f t="shared" si="5"/>
        <v>2841</v>
      </c>
      <c r="N62" s="32">
        <f t="shared" si="12"/>
        <v>0.21063854958963565</v>
      </c>
      <c r="O62" s="32">
        <f t="shared" si="0"/>
        <v>0.22222819487835035</v>
      </c>
      <c r="P62" s="33">
        <f t="shared" si="13"/>
        <v>0.21637650924186155</v>
      </c>
      <c r="Q62" s="41"/>
      <c r="R62" s="37">
        <f t="shared" si="14"/>
        <v>50.016513671447115</v>
      </c>
      <c r="S62" s="37">
        <f t="shared" si="1"/>
        <v>52.669548347680951</v>
      </c>
      <c r="T62" s="37">
        <f t="shared" si="2"/>
        <v>51.33125902010854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105261.43836306357</v>
      </c>
      <c r="F63" s="2">
        <v>107695.18597303178</v>
      </c>
      <c r="G63" s="9">
        <f t="shared" si="3"/>
        <v>212956.62433609535</v>
      </c>
      <c r="H63" s="8">
        <v>712</v>
      </c>
      <c r="I63" s="45">
        <v>729</v>
      </c>
      <c r="J63" s="9">
        <f t="shared" si="23"/>
        <v>1441</v>
      </c>
      <c r="K63" s="8">
        <v>1448</v>
      </c>
      <c r="L63" s="45">
        <v>1393</v>
      </c>
      <c r="M63" s="9">
        <f t="shared" si="5"/>
        <v>2841</v>
      </c>
      <c r="N63" s="32">
        <f t="shared" si="12"/>
        <v>0.20522959501158825</v>
      </c>
      <c r="O63" s="32">
        <f t="shared" si="0"/>
        <v>0.21413638925061199</v>
      </c>
      <c r="P63" s="33">
        <f t="shared" si="13"/>
        <v>0.20963929217669139</v>
      </c>
      <c r="Q63" s="41"/>
      <c r="R63" s="37">
        <f t="shared" si="14"/>
        <v>48.732147390307212</v>
      </c>
      <c r="S63" s="37">
        <f t="shared" si="1"/>
        <v>50.751737027818933</v>
      </c>
      <c r="T63" s="37">
        <f t="shared" si="2"/>
        <v>49.732980928560337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100953.49574028396</v>
      </c>
      <c r="F64" s="2">
        <v>102568.96031636739</v>
      </c>
      <c r="G64" s="9">
        <f t="shared" si="3"/>
        <v>203522.45605665137</v>
      </c>
      <c r="H64" s="8">
        <v>712</v>
      </c>
      <c r="I64" s="45">
        <v>729</v>
      </c>
      <c r="J64" s="9">
        <f t="shared" si="23"/>
        <v>1441</v>
      </c>
      <c r="K64" s="8">
        <v>1448</v>
      </c>
      <c r="L64" s="45">
        <v>1393</v>
      </c>
      <c r="M64" s="9">
        <f t="shared" si="5"/>
        <v>2841</v>
      </c>
      <c r="N64" s="3">
        <f t="shared" si="12"/>
        <v>0.19683034326702484</v>
      </c>
      <c r="O64" s="3">
        <f t="shared" si="0"/>
        <v>0.20394362675446065</v>
      </c>
      <c r="P64" s="4">
        <f t="shared" si="13"/>
        <v>0.20035208466885146</v>
      </c>
      <c r="Q64" s="41"/>
      <c r="R64" s="37">
        <f t="shared" si="14"/>
        <v>46.737729509390725</v>
      </c>
      <c r="S64" s="37">
        <f t="shared" si="1"/>
        <v>48.33598506897615</v>
      </c>
      <c r="T64" s="37">
        <f t="shared" si="2"/>
        <v>47.529765543356227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89004.970792233435</v>
      </c>
      <c r="F65" s="2">
        <v>88769.950736659201</v>
      </c>
      <c r="G65" s="9">
        <f t="shared" si="3"/>
        <v>177774.92152889265</v>
      </c>
      <c r="H65" s="8">
        <v>712</v>
      </c>
      <c r="I65" s="45">
        <v>729</v>
      </c>
      <c r="J65" s="9">
        <f t="shared" si="23"/>
        <v>1441</v>
      </c>
      <c r="K65" s="8">
        <v>1448</v>
      </c>
      <c r="L65" s="45">
        <v>1393</v>
      </c>
      <c r="M65" s="9">
        <f t="shared" si="5"/>
        <v>2841</v>
      </c>
      <c r="N65" s="3">
        <f t="shared" si="12"/>
        <v>0.17353414881814916</v>
      </c>
      <c r="O65" s="3">
        <f t="shared" si="0"/>
        <v>0.17650628069357682</v>
      </c>
      <c r="P65" s="4">
        <f t="shared" si="13"/>
        <v>0.17500563240176709</v>
      </c>
      <c r="Q65" s="41"/>
      <c r="R65" s="37">
        <f t="shared" si="14"/>
        <v>41.206004996404367</v>
      </c>
      <c r="S65" s="37">
        <f t="shared" si="1"/>
        <v>41.833153033298395</v>
      </c>
      <c r="T65" s="37">
        <f t="shared" si="2"/>
        <v>41.516796246822196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43743.169958625644</v>
      </c>
      <c r="F66" s="2">
        <v>44655.284289350187</v>
      </c>
      <c r="G66" s="9">
        <f t="shared" si="3"/>
        <v>88398.454247975838</v>
      </c>
      <c r="H66" s="8">
        <v>407</v>
      </c>
      <c r="I66" s="45">
        <v>341</v>
      </c>
      <c r="J66" s="9">
        <f t="shared" si="23"/>
        <v>748</v>
      </c>
      <c r="K66" s="8">
        <v>872</v>
      </c>
      <c r="L66" s="45">
        <v>859</v>
      </c>
      <c r="M66" s="9">
        <f t="shared" si="5"/>
        <v>1731</v>
      </c>
      <c r="N66" s="3">
        <f t="shared" si="12"/>
        <v>0.14381253109671513</v>
      </c>
      <c r="O66" s="3">
        <f t="shared" si="0"/>
        <v>0.15576265588148155</v>
      </c>
      <c r="P66" s="4">
        <f t="shared" si="13"/>
        <v>0.14961082606925519</v>
      </c>
      <c r="Q66" s="41"/>
      <c r="R66" s="37">
        <f t="shared" si="14"/>
        <v>34.201071116986427</v>
      </c>
      <c r="S66" s="37">
        <f t="shared" si="1"/>
        <v>37.212736907791822</v>
      </c>
      <c r="T66" s="37">
        <f t="shared" si="2"/>
        <v>35.658916598618731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39892.756888568249</v>
      </c>
      <c r="F67" s="2">
        <v>40531.729548772775</v>
      </c>
      <c r="G67" s="9">
        <f t="shared" si="3"/>
        <v>80424.486437341024</v>
      </c>
      <c r="H67" s="8">
        <v>407</v>
      </c>
      <c r="I67" s="45">
        <v>341</v>
      </c>
      <c r="J67" s="9">
        <f t="shared" si="23"/>
        <v>748</v>
      </c>
      <c r="K67" s="8">
        <v>872</v>
      </c>
      <c r="L67" s="45">
        <v>859</v>
      </c>
      <c r="M67" s="9">
        <f t="shared" si="5"/>
        <v>1731</v>
      </c>
      <c r="N67" s="3">
        <f t="shared" si="12"/>
        <v>0.13115369430238635</v>
      </c>
      <c r="O67" s="3">
        <f t="shared" si="0"/>
        <v>0.1413792329946589</v>
      </c>
      <c r="P67" s="4">
        <f t="shared" si="13"/>
        <v>0.1361152064755897</v>
      </c>
      <c r="Q67" s="41"/>
      <c r="R67" s="37">
        <f t="shared" si="14"/>
        <v>31.190583962914971</v>
      </c>
      <c r="S67" s="37">
        <f t="shared" si="1"/>
        <v>33.77644129064398</v>
      </c>
      <c r="T67" s="37">
        <f t="shared" si="2"/>
        <v>32.442309978757976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37057.970274061066</v>
      </c>
      <c r="F68" s="2">
        <v>37534.002360072882</v>
      </c>
      <c r="G68" s="9">
        <f t="shared" si="3"/>
        <v>74591.972634133941</v>
      </c>
      <c r="H68" s="8">
        <v>407</v>
      </c>
      <c r="I68" s="45">
        <v>343</v>
      </c>
      <c r="J68" s="9">
        <f t="shared" si="23"/>
        <v>750</v>
      </c>
      <c r="K68" s="8">
        <v>872</v>
      </c>
      <c r="L68" s="45">
        <v>859</v>
      </c>
      <c r="M68" s="9">
        <f t="shared" si="5"/>
        <v>1731</v>
      </c>
      <c r="N68" s="3">
        <f t="shared" si="12"/>
        <v>0.12183388875246925</v>
      </c>
      <c r="O68" s="3">
        <f t="shared" si="0"/>
        <v>0.13072583714151881</v>
      </c>
      <c r="P68" s="4">
        <f t="shared" si="13"/>
        <v>0.12615167673643629</v>
      </c>
      <c r="Q68" s="41"/>
      <c r="R68" s="37">
        <f t="shared" si="14"/>
        <v>28.974175351103259</v>
      </c>
      <c r="S68" s="37">
        <f t="shared" si="1"/>
        <v>31.226291480925859</v>
      </c>
      <c r="T68" s="37">
        <f t="shared" si="2"/>
        <v>30.065285221335728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23499.054922419757</v>
      </c>
      <c r="F69" s="5">
        <v>22833.999999999996</v>
      </c>
      <c r="G69" s="11">
        <f t="shared" si="3"/>
        <v>46333.054922419753</v>
      </c>
      <c r="H69" s="10">
        <v>407</v>
      </c>
      <c r="I69" s="46">
        <v>343</v>
      </c>
      <c r="J69" s="11">
        <f t="shared" si="23"/>
        <v>750</v>
      </c>
      <c r="K69" s="10">
        <v>871</v>
      </c>
      <c r="L69" s="46">
        <v>859</v>
      </c>
      <c r="M69" s="11">
        <f t="shared" si="5"/>
        <v>1730</v>
      </c>
      <c r="N69" s="6">
        <f t="shared" si="12"/>
        <v>7.7319870105355876E-2</v>
      </c>
      <c r="O69" s="6">
        <f t="shared" si="0"/>
        <v>7.9527723599888536E-2</v>
      </c>
      <c r="P69" s="7">
        <f t="shared" si="13"/>
        <v>7.8392418317575374E-2</v>
      </c>
      <c r="Q69" s="41"/>
      <c r="R69" s="37">
        <f t="shared" si="14"/>
        <v>18.387366918951297</v>
      </c>
      <c r="S69" s="37">
        <f t="shared" si="1"/>
        <v>18.996672212978368</v>
      </c>
      <c r="T69" s="37">
        <f t="shared" si="2"/>
        <v>18.682683436459577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130183</v>
      </c>
      <c r="F70" s="13">
        <v>108550.72150615894</v>
      </c>
      <c r="G70" s="14">
        <f t="shared" si="3"/>
        <v>238733.72150615894</v>
      </c>
      <c r="H70" s="12">
        <v>5286</v>
      </c>
      <c r="I70" s="13">
        <v>5323</v>
      </c>
      <c r="J70" s="14">
        <f t="shared" si="4"/>
        <v>10609</v>
      </c>
      <c r="K70" s="12">
        <v>0</v>
      </c>
      <c r="L70" s="13">
        <v>0</v>
      </c>
      <c r="M70" s="14">
        <f t="shared" si="5"/>
        <v>0</v>
      </c>
      <c r="N70" s="15">
        <f t="shared" si="12"/>
        <v>0.11401798601476998</v>
      </c>
      <c r="O70" s="15">
        <f t="shared" si="0"/>
        <v>9.4410978133118106E-2</v>
      </c>
      <c r="P70" s="16">
        <f t="shared" si="13"/>
        <v>0.10418029132591779</v>
      </c>
      <c r="Q70" s="41"/>
      <c r="R70" s="37">
        <f t="shared" si="14"/>
        <v>24.627884979190313</v>
      </c>
      <c r="S70" s="37">
        <f t="shared" si="1"/>
        <v>20.392771276753511</v>
      </c>
      <c r="T70" s="37">
        <f t="shared" si="2"/>
        <v>22.502942926398241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178271.44983632327</v>
      </c>
      <c r="F71" s="2">
        <v>162661.55399777851</v>
      </c>
      <c r="G71" s="9">
        <f t="shared" ref="G71:G84" si="24">+E71+F71</f>
        <v>340933.00383410178</v>
      </c>
      <c r="H71" s="8">
        <v>5284</v>
      </c>
      <c r="I71" s="2">
        <v>5325</v>
      </c>
      <c r="J71" s="9">
        <f t="shared" ref="J71:J84" si="25">+H71+I71</f>
        <v>10609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0.15619431988631233</v>
      </c>
      <c r="O71" s="3">
        <f t="shared" si="0"/>
        <v>0.14142023473985263</v>
      </c>
      <c r="P71" s="4">
        <f t="shared" si="13"/>
        <v>0.148778729029031</v>
      </c>
      <c r="Q71" s="41"/>
      <c r="R71" s="37">
        <f t="shared" ref="R71:R86" si="27">+E71/(H71+K71)</f>
        <v>33.737973095443465</v>
      </c>
      <c r="S71" s="37">
        <f t="shared" ref="S71:S86" si="28">+F71/(I71+L71)</f>
        <v>30.546770703808171</v>
      </c>
      <c r="T71" s="37">
        <f t="shared" ref="T71:T86" si="29">+G71/(J71+M71)</f>
        <v>32.136205470270696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277348.47174289089</v>
      </c>
      <c r="F72" s="2">
        <v>261504.7108213359</v>
      </c>
      <c r="G72" s="9">
        <f t="shared" si="24"/>
        <v>538853.18256422679</v>
      </c>
      <c r="H72" s="8">
        <v>5286</v>
      </c>
      <c r="I72" s="2">
        <v>5327</v>
      </c>
      <c r="J72" s="9">
        <f t="shared" si="25"/>
        <v>10613</v>
      </c>
      <c r="K72" s="8">
        <v>0</v>
      </c>
      <c r="L72" s="2">
        <v>0</v>
      </c>
      <c r="M72" s="9">
        <f t="shared" si="26"/>
        <v>0</v>
      </c>
      <c r="N72" s="3">
        <f t="shared" si="12"/>
        <v>0.24290970535629658</v>
      </c>
      <c r="O72" s="3">
        <f t="shared" si="0"/>
        <v>0.22727050075205271</v>
      </c>
      <c r="P72" s="4">
        <f t="shared" si="13"/>
        <v>0.23505989447089121</v>
      </c>
      <c r="Q72" s="41"/>
      <c r="R72" s="37">
        <f t="shared" si="27"/>
        <v>52.46849635696006</v>
      </c>
      <c r="S72" s="37">
        <f t="shared" si="28"/>
        <v>49.090428162443381</v>
      </c>
      <c r="T72" s="37">
        <f t="shared" si="29"/>
        <v>50.772937205712502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319534.45785132883</v>
      </c>
      <c r="F73" s="2">
        <v>297965.61995827855</v>
      </c>
      <c r="G73" s="9">
        <f t="shared" si="24"/>
        <v>617500.07780960738</v>
      </c>
      <c r="H73" s="8">
        <v>5286</v>
      </c>
      <c r="I73" s="2">
        <v>5329</v>
      </c>
      <c r="J73" s="9">
        <f t="shared" si="25"/>
        <v>10615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0.27985739571626028</v>
      </c>
      <c r="O73" s="3">
        <f t="shared" ref="O73" si="31">+F73/(I73*216+L73*248)</f>
        <v>0.25886103636138263</v>
      </c>
      <c r="P73" s="4">
        <f t="shared" ref="P73" si="32">+G73/(J73*216+M73*248)</f>
        <v>0.26931668926292607</v>
      </c>
      <c r="Q73" s="41"/>
      <c r="R73" s="37">
        <f t="shared" si="27"/>
        <v>60.449197474712228</v>
      </c>
      <c r="S73" s="37">
        <f t="shared" si="28"/>
        <v>55.91398385405865</v>
      </c>
      <c r="T73" s="37">
        <f t="shared" si="29"/>
        <v>58.17240488079203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356152.17280527757</v>
      </c>
      <c r="F74" s="2">
        <v>332007.48142499197</v>
      </c>
      <c r="G74" s="9">
        <f t="shared" si="24"/>
        <v>688159.6542302696</v>
      </c>
      <c r="H74" s="8">
        <v>5290</v>
      </c>
      <c r="I74" s="2">
        <v>5335</v>
      </c>
      <c r="J74" s="9">
        <f t="shared" si="25"/>
        <v>10625</v>
      </c>
      <c r="K74" s="8">
        <v>0</v>
      </c>
      <c r="L74" s="2">
        <v>0</v>
      </c>
      <c r="M74" s="9">
        <f t="shared" si="26"/>
        <v>0</v>
      </c>
      <c r="N74" s="3">
        <f t="shared" si="12"/>
        <v>0.31169237275544143</v>
      </c>
      <c r="O74" s="3">
        <f t="shared" si="0"/>
        <v>0.28811090407944739</v>
      </c>
      <c r="P74" s="4">
        <f t="shared" si="13"/>
        <v>0.29985170118965998</v>
      </c>
      <c r="Q74" s="41"/>
      <c r="R74" s="37">
        <f t="shared" si="27"/>
        <v>67.325552515175346</v>
      </c>
      <c r="S74" s="37">
        <f t="shared" si="28"/>
        <v>62.23195528116063</v>
      </c>
      <c r="T74" s="37">
        <f t="shared" si="29"/>
        <v>64.767967456966545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372285.35818003165</v>
      </c>
      <c r="F75" s="2">
        <v>353397.60358706303</v>
      </c>
      <c r="G75" s="9">
        <f t="shared" si="24"/>
        <v>725682.96176709468</v>
      </c>
      <c r="H75" s="8">
        <v>5290</v>
      </c>
      <c r="I75" s="2">
        <v>5337</v>
      </c>
      <c r="J75" s="9">
        <f t="shared" si="25"/>
        <v>10627</v>
      </c>
      <c r="K75" s="8">
        <v>0</v>
      </c>
      <c r="L75" s="2">
        <v>0</v>
      </c>
      <c r="M75" s="9">
        <f t="shared" si="26"/>
        <v>0</v>
      </c>
      <c r="N75" s="3">
        <f t="shared" si="12"/>
        <v>0.3258115926101236</v>
      </c>
      <c r="O75" s="3">
        <f t="shared" si="0"/>
        <v>0.30655799449255638</v>
      </c>
      <c r="P75" s="4">
        <f t="shared" si="13"/>
        <v>0.31614221713694618</v>
      </c>
      <c r="Q75" s="41"/>
      <c r="R75" s="37">
        <f t="shared" si="27"/>
        <v>70.375304003786695</v>
      </c>
      <c r="S75" s="37">
        <f t="shared" si="28"/>
        <v>66.216526810392168</v>
      </c>
      <c r="T75" s="37">
        <f t="shared" si="29"/>
        <v>68.286718901580372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455897.50152099255</v>
      </c>
      <c r="F76" s="2">
        <v>449188.61724957114</v>
      </c>
      <c r="G76" s="9">
        <f t="shared" si="24"/>
        <v>905086.11877056374</v>
      </c>
      <c r="H76" s="8">
        <v>5286</v>
      </c>
      <c r="I76" s="2">
        <v>5342</v>
      </c>
      <c r="J76" s="9">
        <f t="shared" si="25"/>
        <v>10628</v>
      </c>
      <c r="K76" s="8">
        <v>0</v>
      </c>
      <c r="L76" s="2">
        <v>0</v>
      </c>
      <c r="M76" s="9">
        <f t="shared" si="26"/>
        <v>0</v>
      </c>
      <c r="N76" s="3">
        <f t="shared" si="12"/>
        <v>0.39928804031700837</v>
      </c>
      <c r="O76" s="3">
        <f t="shared" si="0"/>
        <v>0.38928808156326794</v>
      </c>
      <c r="P76" s="4">
        <f t="shared" si="13"/>
        <v>0.39426171554635719</v>
      </c>
      <c r="Q76" s="41"/>
      <c r="R76" s="37">
        <f t="shared" si="27"/>
        <v>86.24621670847381</v>
      </c>
      <c r="S76" s="37">
        <f t="shared" si="28"/>
        <v>84.086225617665875</v>
      </c>
      <c r="T76" s="37">
        <f t="shared" si="29"/>
        <v>85.16053055801315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489250.90128176328</v>
      </c>
      <c r="F77" s="2">
        <v>481785.08848256391</v>
      </c>
      <c r="G77" s="9">
        <f t="shared" si="24"/>
        <v>971035.98976432718</v>
      </c>
      <c r="H77" s="8">
        <v>5286</v>
      </c>
      <c r="I77" s="2">
        <v>5342</v>
      </c>
      <c r="J77" s="9">
        <f t="shared" si="25"/>
        <v>10628</v>
      </c>
      <c r="K77" s="8">
        <v>0</v>
      </c>
      <c r="L77" s="2">
        <v>0</v>
      </c>
      <c r="M77" s="9">
        <f t="shared" si="26"/>
        <v>0</v>
      </c>
      <c r="N77" s="3">
        <f t="shared" si="12"/>
        <v>0.42849989952649492</v>
      </c>
      <c r="O77" s="3">
        <f t="shared" si="0"/>
        <v>0.4175377238398747</v>
      </c>
      <c r="P77" s="4">
        <f t="shared" si="13"/>
        <v>0.4229899312805479</v>
      </c>
      <c r="Q77" s="41"/>
      <c r="R77" s="37">
        <f t="shared" si="27"/>
        <v>92.555978297722902</v>
      </c>
      <c r="S77" s="37">
        <f t="shared" si="28"/>
        <v>90.188148349412941</v>
      </c>
      <c r="T77" s="37">
        <f t="shared" si="29"/>
        <v>91.365825156598348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415318.6507833731</v>
      </c>
      <c r="F78" s="2">
        <v>399366.31482741039</v>
      </c>
      <c r="G78" s="9">
        <f t="shared" si="24"/>
        <v>814684.96561078355</v>
      </c>
      <c r="H78" s="8">
        <v>5318</v>
      </c>
      <c r="I78" s="2">
        <v>5290</v>
      </c>
      <c r="J78" s="9">
        <f t="shared" si="25"/>
        <v>10608</v>
      </c>
      <c r="K78" s="8">
        <v>0</v>
      </c>
      <c r="L78" s="2">
        <v>0</v>
      </c>
      <c r="M78" s="9">
        <f t="shared" si="26"/>
        <v>0</v>
      </c>
      <c r="N78" s="3">
        <f t="shared" si="12"/>
        <v>0.36155914467929767</v>
      </c>
      <c r="O78" s="3">
        <f t="shared" si="0"/>
        <v>0.3495119327412049</v>
      </c>
      <c r="P78" s="4">
        <f t="shared" si="13"/>
        <v>0.35555143812268847</v>
      </c>
      <c r="Q78" s="41"/>
      <c r="R78" s="37">
        <f t="shared" si="27"/>
        <v>78.0967752507283</v>
      </c>
      <c r="S78" s="37">
        <f t="shared" si="28"/>
        <v>75.494577472100261</v>
      </c>
      <c r="T78" s="37">
        <f t="shared" si="29"/>
        <v>76.799110634500707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394171.57928316452</v>
      </c>
      <c r="F79" s="2">
        <v>381821.12051974796</v>
      </c>
      <c r="G79" s="9">
        <f t="shared" si="24"/>
        <v>775992.69980291254</v>
      </c>
      <c r="H79" s="8">
        <v>5314</v>
      </c>
      <c r="I79" s="2">
        <v>5290</v>
      </c>
      <c r="J79" s="9">
        <f t="shared" si="25"/>
        <v>10604</v>
      </c>
      <c r="K79" s="8">
        <v>0</v>
      </c>
      <c r="L79" s="2">
        <v>0</v>
      </c>
      <c r="M79" s="9">
        <f t="shared" si="26"/>
        <v>0</v>
      </c>
      <c r="N79" s="3">
        <f t="shared" si="12"/>
        <v>0.34340768208642136</v>
      </c>
      <c r="O79" s="3">
        <f t="shared" si="0"/>
        <v>0.33415697027913249</v>
      </c>
      <c r="P79" s="4">
        <f t="shared" si="13"/>
        <v>0.33879279473631219</v>
      </c>
      <c r="Q79" s="41"/>
      <c r="R79" s="37">
        <f t="shared" si="27"/>
        <v>74.176059330667016</v>
      </c>
      <c r="S79" s="37">
        <f t="shared" si="28"/>
        <v>72.177905580292617</v>
      </c>
      <c r="T79" s="37">
        <f t="shared" si="29"/>
        <v>73.179243663043437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315118.06940944266</v>
      </c>
      <c r="F80" s="2">
        <v>298948.73424652551</v>
      </c>
      <c r="G80" s="9">
        <f t="shared" si="24"/>
        <v>614066.80365596816</v>
      </c>
      <c r="H80" s="8">
        <v>5314</v>
      </c>
      <c r="I80" s="2">
        <v>5290</v>
      </c>
      <c r="J80" s="9">
        <f t="shared" si="25"/>
        <v>10604</v>
      </c>
      <c r="K80" s="8">
        <v>0</v>
      </c>
      <c r="L80" s="2">
        <v>0</v>
      </c>
      <c r="M80" s="9">
        <f t="shared" si="26"/>
        <v>0</v>
      </c>
      <c r="N80" s="3">
        <f t="shared" si="12"/>
        <v>0.27453518083734324</v>
      </c>
      <c r="O80" s="3">
        <f t="shared" si="0"/>
        <v>0.26162985213761597</v>
      </c>
      <c r="P80" s="4">
        <f t="shared" si="13"/>
        <v>0.26809712078250003</v>
      </c>
      <c r="Q80" s="41"/>
      <c r="R80" s="37">
        <f t="shared" si="27"/>
        <v>59.299599060866136</v>
      </c>
      <c r="S80" s="37">
        <f t="shared" si="28"/>
        <v>56.512048061725046</v>
      </c>
      <c r="T80" s="37">
        <f t="shared" si="29"/>
        <v>57.90897808902001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276324.28426644747</v>
      </c>
      <c r="F81" s="2">
        <v>260881.20141384206</v>
      </c>
      <c r="G81" s="9">
        <f t="shared" si="24"/>
        <v>537205.48568028957</v>
      </c>
      <c r="H81" s="8">
        <v>5314</v>
      </c>
      <c r="I81" s="2">
        <v>5292</v>
      </c>
      <c r="J81" s="9">
        <f t="shared" si="25"/>
        <v>10606</v>
      </c>
      <c r="K81" s="8">
        <v>0</v>
      </c>
      <c r="L81" s="2">
        <v>0</v>
      </c>
      <c r="M81" s="9">
        <f t="shared" si="26"/>
        <v>0</v>
      </c>
      <c r="N81" s="3">
        <f t="shared" si="12"/>
        <v>0.24073750354274476</v>
      </c>
      <c r="O81" s="3">
        <f t="shared" ref="O81:O86" si="33">+F81/(I81*216+L81*248)</f>
        <v>0.22822814434597477</v>
      </c>
      <c r="P81" s="4">
        <f t="shared" ref="P81:P86" si="34">+G81/(J81*216+M81*248)</f>
        <v>0.23449579801103568</v>
      </c>
      <c r="Q81" s="41"/>
      <c r="R81" s="37">
        <f t="shared" si="27"/>
        <v>51.999300765232867</v>
      </c>
      <c r="S81" s="37">
        <f t="shared" si="28"/>
        <v>49.297279178730548</v>
      </c>
      <c r="T81" s="37">
        <f t="shared" si="29"/>
        <v>50.651092370383701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249705.68744534161</v>
      </c>
      <c r="F82" s="2">
        <v>235053.13423401496</v>
      </c>
      <c r="G82" s="9">
        <f t="shared" si="24"/>
        <v>484758.82167935657</v>
      </c>
      <c r="H82" s="8">
        <v>5312</v>
      </c>
      <c r="I82" s="2">
        <v>5294</v>
      </c>
      <c r="J82" s="9">
        <f t="shared" si="25"/>
        <v>10606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0.21762892494050998</v>
      </c>
      <c r="O82" s="3">
        <f t="shared" si="33"/>
        <v>0.20555514824085877</v>
      </c>
      <c r="P82" s="4">
        <f t="shared" si="34"/>
        <v>0.21160228211117246</v>
      </c>
      <c r="Q82" s="41"/>
      <c r="R82" s="37">
        <f t="shared" si="27"/>
        <v>47.007847787150155</v>
      </c>
      <c r="S82" s="37">
        <f t="shared" si="28"/>
        <v>44.399912020025489</v>
      </c>
      <c r="T82" s="37">
        <f t="shared" si="29"/>
        <v>45.706092936013256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190063.00754468341</v>
      </c>
      <c r="F83" s="2">
        <v>185879.38438599181</v>
      </c>
      <c r="G83" s="9">
        <f t="shared" si="24"/>
        <v>375942.39193067525</v>
      </c>
      <c r="H83" s="8">
        <v>5308</v>
      </c>
      <c r="I83" s="2">
        <v>5290</v>
      </c>
      <c r="J83" s="9">
        <f t="shared" si="25"/>
        <v>10598</v>
      </c>
      <c r="K83" s="8">
        <v>0</v>
      </c>
      <c r="L83" s="2">
        <v>0</v>
      </c>
      <c r="M83" s="9">
        <f t="shared" si="26"/>
        <v>0</v>
      </c>
      <c r="N83" s="3">
        <f t="shared" si="35"/>
        <v>0.16577266978624455</v>
      </c>
      <c r="O83" s="3">
        <f t="shared" si="33"/>
        <v>0.16267536965797785</v>
      </c>
      <c r="P83" s="4">
        <f t="shared" si="34"/>
        <v>0.16422665000151812</v>
      </c>
      <c r="Q83" s="41"/>
      <c r="R83" s="37">
        <f t="shared" si="27"/>
        <v>35.806896673828824</v>
      </c>
      <c r="S83" s="37">
        <f t="shared" si="28"/>
        <v>35.137879846123219</v>
      </c>
      <c r="T83" s="37">
        <f t="shared" si="29"/>
        <v>35.472956400327917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86706.229907261877</v>
      </c>
      <c r="F84" s="5">
        <v>100641.99999999999</v>
      </c>
      <c r="G84" s="11">
        <f t="shared" si="24"/>
        <v>187348.22990726185</v>
      </c>
      <c r="H84" s="10">
        <v>5308</v>
      </c>
      <c r="I84" s="5">
        <v>5294</v>
      </c>
      <c r="J84" s="11">
        <f t="shared" si="25"/>
        <v>10602</v>
      </c>
      <c r="K84" s="10">
        <v>0</v>
      </c>
      <c r="L84" s="5">
        <v>0</v>
      </c>
      <c r="M84" s="11">
        <f t="shared" si="26"/>
        <v>0</v>
      </c>
      <c r="N84" s="6">
        <f t="shared" si="35"/>
        <v>7.5625043529038871E-2</v>
      </c>
      <c r="O84" s="6">
        <f t="shared" si="33"/>
        <v>8.8011935244651521E-2</v>
      </c>
      <c r="P84" s="7">
        <f t="shared" si="34"/>
        <v>8.1810310907123499E-2</v>
      </c>
      <c r="Q84" s="41"/>
      <c r="R84" s="37">
        <f t="shared" si="27"/>
        <v>16.335009402272394</v>
      </c>
      <c r="S84" s="37">
        <f t="shared" si="28"/>
        <v>19.010578012844729</v>
      </c>
      <c r="T84" s="37">
        <f t="shared" si="29"/>
        <v>17.671027155938678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33103.017840726781</v>
      </c>
      <c r="F85" s="13">
        <v>67430.900852747582</v>
      </c>
      <c r="G85" s="14">
        <f t="shared" ref="G85:G86" si="36">+E85+F85</f>
        <v>100533.91869347436</v>
      </c>
      <c r="H85" s="2">
        <v>1513</v>
      </c>
      <c r="I85" s="2">
        <v>1477</v>
      </c>
      <c r="J85" s="9">
        <f t="shared" ref="J85:J86" si="37">+H85+I85</f>
        <v>2990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0.10129194463026236</v>
      </c>
      <c r="O85" s="3">
        <f t="shared" si="33"/>
        <v>0.21136093198408806</v>
      </c>
      <c r="P85" s="4">
        <f t="shared" si="34"/>
        <v>0.15566381564083112</v>
      </c>
      <c r="Q85" s="41"/>
      <c r="R85" s="37">
        <f t="shared" si="27"/>
        <v>21.879060040136668</v>
      </c>
      <c r="S85" s="37">
        <f t="shared" si="28"/>
        <v>45.653961308563019</v>
      </c>
      <c r="T85" s="37">
        <f t="shared" si="29"/>
        <v>33.623384178419521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29188.235738092721</v>
      </c>
      <c r="F86" s="5">
        <v>62818.000000000007</v>
      </c>
      <c r="G86" s="11">
        <f t="shared" si="36"/>
        <v>92006.235738092728</v>
      </c>
      <c r="H86" s="5">
        <v>1513</v>
      </c>
      <c r="I86" s="5">
        <v>1477</v>
      </c>
      <c r="J86" s="11">
        <f t="shared" si="37"/>
        <v>2990</v>
      </c>
      <c r="K86" s="46">
        <v>0</v>
      </c>
      <c r="L86" s="5">
        <v>0</v>
      </c>
      <c r="M86" s="11">
        <f t="shared" si="38"/>
        <v>0</v>
      </c>
      <c r="N86" s="6">
        <f t="shared" si="35"/>
        <v>8.9313100469060491E-2</v>
      </c>
      <c r="O86" s="6">
        <f t="shared" si="33"/>
        <v>0.19690187818149907</v>
      </c>
      <c r="P86" s="7">
        <f t="shared" si="34"/>
        <v>0.14245979768687714</v>
      </c>
      <c r="Q86" s="41"/>
      <c r="R86" s="37">
        <f t="shared" si="27"/>
        <v>19.291629701317067</v>
      </c>
      <c r="S86" s="37">
        <f t="shared" si="28"/>
        <v>42.530805687203795</v>
      </c>
      <c r="T86" s="37">
        <f t="shared" si="29"/>
        <v>30.771316300365459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21993777.732572373</v>
      </c>
    </row>
    <row r="91" spans="2:22" x14ac:dyDescent="0.25">
      <c r="C91" t="s">
        <v>112</v>
      </c>
      <c r="D91" s="78">
        <f>SUMPRODUCT(((((J5:J86)*216)+((M5:M86)*248))*((D5:D86))/1000))</f>
        <v>102777685.51431997</v>
      </c>
    </row>
    <row r="92" spans="2:22" x14ac:dyDescent="0.25">
      <c r="C92" t="s">
        <v>111</v>
      </c>
      <c r="D92" s="39">
        <f>+D90/D91</f>
        <v>0.21399370517550709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0.17265184408842507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91.000000000000014</v>
      </c>
      <c r="F5" s="56">
        <v>412.8052545382327</v>
      </c>
      <c r="G5" s="57">
        <f>+E5+F5</f>
        <v>503.8052545382327</v>
      </c>
      <c r="H5" s="56">
        <v>42</v>
      </c>
      <c r="I5" s="56">
        <v>42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1.0030864197530865E-2</v>
      </c>
      <c r="O5" s="32">
        <f t="shared" ref="O5:O80" si="0">+F5/(I5*216+L5*248)</f>
        <v>4.5503224706595319E-2</v>
      </c>
      <c r="P5" s="33">
        <f t="shared" ref="P5:P80" si="1">+G5/(J5*216+M5*248)</f>
        <v>2.7767044452063089E-2</v>
      </c>
      <c r="Q5" s="41"/>
      <c r="R5" s="58">
        <f>+E5/(H5+K5)</f>
        <v>2.166666666666667</v>
      </c>
      <c r="S5" s="58">
        <f t="shared" ref="S5" si="2">+F5/(I5+L5)</f>
        <v>9.8286965366245873</v>
      </c>
      <c r="T5" s="58">
        <f t="shared" ref="T5" si="3">+G5/(J5+M5)</f>
        <v>5.9976816016456276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147.41759232448771</v>
      </c>
      <c r="F6" s="56">
        <v>819.75899477925827</v>
      </c>
      <c r="G6" s="57">
        <f t="shared" ref="G6:G70" si="4">+E6+F6</f>
        <v>967.17658710374599</v>
      </c>
      <c r="H6" s="56">
        <v>42</v>
      </c>
      <c r="I6" s="56">
        <v>42</v>
      </c>
      <c r="J6" s="57">
        <f t="shared" ref="J6:J59" si="5">+H6+I6</f>
        <v>84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1.624973460366928E-2</v>
      </c>
      <c r="O6" s="32">
        <f t="shared" ref="O6:O16" si="8">+F6/(I6*216+L6*248)</f>
        <v>9.0361441223463207E-2</v>
      </c>
      <c r="P6" s="33">
        <f t="shared" ref="P6:P16" si="9">+G6/(J6*216+M6*248)</f>
        <v>5.3305587913566245E-2</v>
      </c>
      <c r="Q6" s="41"/>
      <c r="R6" s="58">
        <f t="shared" ref="R6:R70" si="10">+E6/(H6+K6)</f>
        <v>3.5099426743925646</v>
      </c>
      <c r="S6" s="58">
        <f t="shared" ref="S6:S70" si="11">+F6/(I6+L6)</f>
        <v>19.518071304268055</v>
      </c>
      <c r="T6" s="58">
        <f t="shared" ref="T6:T70" si="12">+G6/(J6+M6)</f>
        <v>11.514006989330309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193.99030699587112</v>
      </c>
      <c r="F7" s="56">
        <v>1085.504948353738</v>
      </c>
      <c r="G7" s="57">
        <f t="shared" si="4"/>
        <v>1279.4952553496091</v>
      </c>
      <c r="H7" s="56">
        <v>42</v>
      </c>
      <c r="I7" s="56">
        <v>42</v>
      </c>
      <c r="J7" s="57">
        <f t="shared" si="5"/>
        <v>84</v>
      </c>
      <c r="K7" s="56">
        <v>0</v>
      </c>
      <c r="L7" s="56">
        <v>0</v>
      </c>
      <c r="M7" s="57">
        <f t="shared" si="6"/>
        <v>0</v>
      </c>
      <c r="N7" s="32">
        <f t="shared" si="7"/>
        <v>2.1383411264976976E-2</v>
      </c>
      <c r="O7" s="32">
        <f t="shared" si="8"/>
        <v>0.1196544255240011</v>
      </c>
      <c r="P7" s="33">
        <f t="shared" si="9"/>
        <v>7.0518918394489039E-2</v>
      </c>
      <c r="Q7" s="41"/>
      <c r="R7" s="58">
        <f t="shared" si="10"/>
        <v>4.6188168332350266</v>
      </c>
      <c r="S7" s="58">
        <f t="shared" si="11"/>
        <v>25.845355913184239</v>
      </c>
      <c r="T7" s="58">
        <f t="shared" si="12"/>
        <v>15.232086373209633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225.26893803281641</v>
      </c>
      <c r="F8" s="56">
        <v>1221.0840456303301</v>
      </c>
      <c r="G8" s="57">
        <f t="shared" si="4"/>
        <v>1446.3529836631465</v>
      </c>
      <c r="H8" s="56">
        <v>42</v>
      </c>
      <c r="I8" s="56">
        <v>42</v>
      </c>
      <c r="J8" s="57">
        <f t="shared" si="5"/>
        <v>84</v>
      </c>
      <c r="K8" s="56">
        <v>0</v>
      </c>
      <c r="L8" s="56">
        <v>0</v>
      </c>
      <c r="M8" s="57">
        <f t="shared" si="6"/>
        <v>0</v>
      </c>
      <c r="N8" s="32">
        <f t="shared" si="7"/>
        <v>2.4831232146474473E-2</v>
      </c>
      <c r="O8" s="32">
        <f t="shared" si="8"/>
        <v>0.13459921137900466</v>
      </c>
      <c r="P8" s="33">
        <f t="shared" si="9"/>
        <v>7.9715221762739555E-2</v>
      </c>
      <c r="Q8" s="41"/>
      <c r="R8" s="58">
        <f t="shared" si="10"/>
        <v>5.3635461436384855</v>
      </c>
      <c r="S8" s="58">
        <f t="shared" si="11"/>
        <v>29.073429657865002</v>
      </c>
      <c r="T8" s="58">
        <f t="shared" si="12"/>
        <v>17.218487900751743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273.94107717896077</v>
      </c>
      <c r="F9" s="56">
        <v>1589.1032098001567</v>
      </c>
      <c r="G9" s="57">
        <f t="shared" si="4"/>
        <v>1863.0442869791175</v>
      </c>
      <c r="H9" s="56">
        <v>42</v>
      </c>
      <c r="I9" s="56">
        <v>42</v>
      </c>
      <c r="J9" s="57">
        <f t="shared" si="5"/>
        <v>84</v>
      </c>
      <c r="K9" s="56">
        <v>0</v>
      </c>
      <c r="L9" s="56">
        <v>0</v>
      </c>
      <c r="M9" s="57">
        <f t="shared" si="6"/>
        <v>0</v>
      </c>
      <c r="N9" s="32">
        <f t="shared" si="7"/>
        <v>3.0196326849532714E-2</v>
      </c>
      <c r="O9" s="32">
        <f t="shared" si="8"/>
        <v>0.17516569772929416</v>
      </c>
      <c r="P9" s="33">
        <f t="shared" si="9"/>
        <v>0.10268101228941344</v>
      </c>
      <c r="Q9" s="41"/>
      <c r="R9" s="58">
        <f t="shared" si="10"/>
        <v>6.5224065994990656</v>
      </c>
      <c r="S9" s="58">
        <f t="shared" si="11"/>
        <v>37.835790709527544</v>
      </c>
      <c r="T9" s="58">
        <f t="shared" si="12"/>
        <v>22.179098654513304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310.74302072221252</v>
      </c>
      <c r="F10" s="56">
        <v>1804.988920442913</v>
      </c>
      <c r="G10" s="57">
        <f t="shared" si="4"/>
        <v>2115.7319411651256</v>
      </c>
      <c r="H10" s="56">
        <v>42</v>
      </c>
      <c r="I10" s="56">
        <v>42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3.4252978474670695E-2</v>
      </c>
      <c r="O10" s="32">
        <f t="shared" si="8"/>
        <v>0.19896262350561211</v>
      </c>
      <c r="P10" s="33">
        <f t="shared" si="9"/>
        <v>0.1166078009901414</v>
      </c>
      <c r="Q10" s="41"/>
      <c r="R10" s="58">
        <f t="shared" si="10"/>
        <v>7.3986433505288698</v>
      </c>
      <c r="S10" s="58">
        <f t="shared" si="11"/>
        <v>42.975926677212215</v>
      </c>
      <c r="T10" s="58">
        <f t="shared" si="12"/>
        <v>25.187285013870543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524.29385445777109</v>
      </c>
      <c r="F11" s="56">
        <v>2231.5036454599322</v>
      </c>
      <c r="G11" s="57">
        <f t="shared" si="4"/>
        <v>2755.7974999177031</v>
      </c>
      <c r="H11" s="56">
        <v>42</v>
      </c>
      <c r="I11" s="56">
        <v>42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5.7792532457867182E-2</v>
      </c>
      <c r="O11" s="32">
        <f t="shared" si="8"/>
        <v>0.24597703322971035</v>
      </c>
      <c r="P11" s="33">
        <f t="shared" si="9"/>
        <v>0.15188478284378876</v>
      </c>
      <c r="Q11" s="41"/>
      <c r="R11" s="58">
        <f t="shared" si="10"/>
        <v>12.483187010899311</v>
      </c>
      <c r="S11" s="58">
        <f t="shared" si="11"/>
        <v>53.131039177617431</v>
      </c>
      <c r="T11" s="58">
        <f t="shared" si="12"/>
        <v>32.807113094258369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501.61048824539694</v>
      </c>
      <c r="F12" s="56">
        <v>2283.377883791878</v>
      </c>
      <c r="G12" s="57">
        <f t="shared" si="4"/>
        <v>2784.988372037275</v>
      </c>
      <c r="H12" s="56">
        <v>42</v>
      </c>
      <c r="I12" s="56">
        <v>42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5.5292161402711301E-2</v>
      </c>
      <c r="O12" s="32">
        <f t="shared" si="8"/>
        <v>0.25169509301056858</v>
      </c>
      <c r="P12" s="33">
        <f t="shared" si="9"/>
        <v>0.15349362720663995</v>
      </c>
      <c r="Q12" s="41"/>
      <c r="R12" s="58">
        <f t="shared" si="10"/>
        <v>11.943106862985641</v>
      </c>
      <c r="S12" s="58">
        <f t="shared" si="11"/>
        <v>54.366140090282812</v>
      </c>
      <c r="T12" s="58">
        <f t="shared" si="12"/>
        <v>33.154623476634228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538.3993146136504</v>
      </c>
      <c r="F13" s="56">
        <v>2312.5628680099098</v>
      </c>
      <c r="G13" s="57">
        <f t="shared" si="4"/>
        <v>2850.9621826235602</v>
      </c>
      <c r="H13" s="56">
        <v>42</v>
      </c>
      <c r="I13" s="56">
        <v>42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5.9347367131134303E-2</v>
      </c>
      <c r="O13" s="32">
        <f t="shared" si="8"/>
        <v>0.25491213271714175</v>
      </c>
      <c r="P13" s="33">
        <f t="shared" si="9"/>
        <v>0.15712974992413803</v>
      </c>
      <c r="Q13" s="41"/>
      <c r="R13" s="58">
        <f t="shared" si="10"/>
        <v>12.81903130032501</v>
      </c>
      <c r="S13" s="58">
        <f t="shared" si="11"/>
        <v>55.061020666902614</v>
      </c>
      <c r="T13" s="58">
        <f t="shared" si="12"/>
        <v>33.940025983613815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645.34893037928055</v>
      </c>
      <c r="F14" s="56">
        <v>2487.1189682315016</v>
      </c>
      <c r="G14" s="57">
        <f t="shared" si="4"/>
        <v>3132.467898610782</v>
      </c>
      <c r="H14" s="56">
        <v>42</v>
      </c>
      <c r="I14" s="56">
        <v>43</v>
      </c>
      <c r="J14" s="57">
        <f t="shared" si="5"/>
        <v>85</v>
      </c>
      <c r="K14" s="56">
        <v>0</v>
      </c>
      <c r="L14" s="56">
        <v>0</v>
      </c>
      <c r="M14" s="57">
        <f t="shared" si="6"/>
        <v>0</v>
      </c>
      <c r="N14" s="32">
        <f t="shared" si="7"/>
        <v>7.1136345941278725E-2</v>
      </c>
      <c r="O14" s="32">
        <f t="shared" si="8"/>
        <v>0.26777766669159148</v>
      </c>
      <c r="P14" s="33">
        <f t="shared" si="9"/>
        <v>0.1706137199679075</v>
      </c>
      <c r="Q14" s="41"/>
      <c r="R14" s="58">
        <f t="shared" si="10"/>
        <v>15.365450723316204</v>
      </c>
      <c r="S14" s="58">
        <f t="shared" si="11"/>
        <v>57.839976005383761</v>
      </c>
      <c r="T14" s="58">
        <f t="shared" si="12"/>
        <v>36.85256351306802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10491.080532104697</v>
      </c>
      <c r="F15" s="56">
        <v>3194.5750875429026</v>
      </c>
      <c r="G15" s="57">
        <f t="shared" si="4"/>
        <v>13685.655619647599</v>
      </c>
      <c r="H15" s="56">
        <v>58</v>
      </c>
      <c r="I15" s="56">
        <v>48</v>
      </c>
      <c r="J15" s="57">
        <f t="shared" si="5"/>
        <v>106</v>
      </c>
      <c r="K15" s="56">
        <v>52</v>
      </c>
      <c r="L15" s="56">
        <v>48</v>
      </c>
      <c r="M15" s="57">
        <f t="shared" si="6"/>
        <v>100</v>
      </c>
      <c r="N15" s="32">
        <f t="shared" si="7"/>
        <v>0.41264476605194689</v>
      </c>
      <c r="O15" s="32">
        <f t="shared" si="8"/>
        <v>0.14343458546798232</v>
      </c>
      <c r="P15" s="33">
        <f t="shared" si="9"/>
        <v>0.2869350809218299</v>
      </c>
      <c r="Q15" s="41"/>
      <c r="R15" s="58">
        <f t="shared" si="10"/>
        <v>95.37345938276998</v>
      </c>
      <c r="S15" s="58">
        <f t="shared" si="11"/>
        <v>33.276823828571899</v>
      </c>
      <c r="T15" s="58">
        <f t="shared" si="12"/>
        <v>66.435221454599997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12620.282457540714</v>
      </c>
      <c r="F16" s="56">
        <v>5231.4156980203597</v>
      </c>
      <c r="G16" s="57">
        <f t="shared" si="4"/>
        <v>17851.698155561073</v>
      </c>
      <c r="H16" s="56">
        <v>58</v>
      </c>
      <c r="I16" s="56">
        <v>48</v>
      </c>
      <c r="J16" s="57">
        <f t="shared" si="5"/>
        <v>106</v>
      </c>
      <c r="K16" s="56">
        <v>86</v>
      </c>
      <c r="L16" s="56">
        <v>84</v>
      </c>
      <c r="M16" s="57">
        <f t="shared" si="6"/>
        <v>170</v>
      </c>
      <c r="N16" s="32">
        <f t="shared" si="7"/>
        <v>0.37276354139711465</v>
      </c>
      <c r="O16" s="32">
        <f t="shared" si="8"/>
        <v>0.16767358006475511</v>
      </c>
      <c r="P16" s="33">
        <f t="shared" si="9"/>
        <v>0.27440509953826048</v>
      </c>
      <c r="Q16" s="41"/>
      <c r="R16" s="58">
        <f t="shared" si="10"/>
        <v>87.640850399588288</v>
      </c>
      <c r="S16" s="58">
        <f t="shared" si="11"/>
        <v>39.631937106214849</v>
      </c>
      <c r="T16" s="58">
        <f t="shared" si="12"/>
        <v>64.680065781018385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12738.051091647525</v>
      </c>
      <c r="F17" s="56">
        <v>5646.0307410410642</v>
      </c>
      <c r="G17" s="57">
        <f t="shared" si="4"/>
        <v>18384.081832688589</v>
      </c>
      <c r="H17" s="56">
        <v>58</v>
      </c>
      <c r="I17" s="56">
        <v>48</v>
      </c>
      <c r="J17" s="57">
        <f t="shared" si="5"/>
        <v>106</v>
      </c>
      <c r="K17" s="56">
        <v>85</v>
      </c>
      <c r="L17" s="56">
        <v>84</v>
      </c>
      <c r="M17" s="57">
        <f t="shared" si="6"/>
        <v>169</v>
      </c>
      <c r="N17" s="32">
        <f t="shared" ref="N17:N81" si="13">+E17/(H17*216+K17*248)</f>
        <v>0.37901842096070948</v>
      </c>
      <c r="O17" s="32">
        <f t="shared" si="0"/>
        <v>0.18096252375131616</v>
      </c>
      <c r="P17" s="33">
        <f t="shared" si="1"/>
        <v>0.28366994557290132</v>
      </c>
      <c r="Q17" s="41"/>
      <c r="R17" s="58">
        <f t="shared" si="10"/>
        <v>89.077280361171503</v>
      </c>
      <c r="S17" s="58">
        <f t="shared" si="11"/>
        <v>42.772960159402004</v>
      </c>
      <c r="T17" s="58">
        <f t="shared" si="12"/>
        <v>66.851206664322149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13830.923039163248</v>
      </c>
      <c r="F18" s="56">
        <v>6811.651628849675</v>
      </c>
      <c r="G18" s="57">
        <f t="shared" si="4"/>
        <v>20642.574668012923</v>
      </c>
      <c r="H18" s="56">
        <v>58</v>
      </c>
      <c r="I18" s="56">
        <v>48</v>
      </c>
      <c r="J18" s="57">
        <f t="shared" si="5"/>
        <v>106</v>
      </c>
      <c r="K18" s="56">
        <v>85</v>
      </c>
      <c r="L18" s="56">
        <v>84</v>
      </c>
      <c r="M18" s="57">
        <f t="shared" si="6"/>
        <v>169</v>
      </c>
      <c r="N18" s="32">
        <f t="shared" si="13"/>
        <v>0.41153662934906116</v>
      </c>
      <c r="O18" s="32">
        <f t="shared" si="0"/>
        <v>0.21832216759133574</v>
      </c>
      <c r="P18" s="33">
        <f t="shared" si="1"/>
        <v>0.31851892772517165</v>
      </c>
      <c r="Q18" s="41"/>
      <c r="R18" s="58">
        <f t="shared" si="10"/>
        <v>96.719741532610129</v>
      </c>
      <c r="S18" s="58">
        <f t="shared" si="11"/>
        <v>51.603421430679354</v>
      </c>
      <c r="T18" s="58">
        <f t="shared" si="12"/>
        <v>75.063907883683356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15093.834306405854</v>
      </c>
      <c r="F19" s="56">
        <v>7905.9459399259276</v>
      </c>
      <c r="G19" s="57">
        <f t="shared" si="4"/>
        <v>22999.780246331782</v>
      </c>
      <c r="H19" s="56">
        <v>55</v>
      </c>
      <c r="I19" s="56">
        <v>38</v>
      </c>
      <c r="J19" s="57">
        <f t="shared" si="5"/>
        <v>93</v>
      </c>
      <c r="K19" s="56">
        <v>85</v>
      </c>
      <c r="L19" s="56">
        <v>84</v>
      </c>
      <c r="M19" s="57">
        <f t="shared" si="6"/>
        <v>169</v>
      </c>
      <c r="N19" s="32">
        <f t="shared" si="13"/>
        <v>0.45794400201474073</v>
      </c>
      <c r="O19" s="32">
        <f t="shared" si="0"/>
        <v>0.27224331749056224</v>
      </c>
      <c r="P19" s="33">
        <f t="shared" si="1"/>
        <v>0.37096419752148035</v>
      </c>
      <c r="Q19" s="41"/>
      <c r="R19" s="58">
        <f t="shared" si="10"/>
        <v>107.81310218861324</v>
      </c>
      <c r="S19" s="58">
        <f t="shared" si="11"/>
        <v>64.802835573163335</v>
      </c>
      <c r="T19" s="58">
        <f t="shared" si="12"/>
        <v>87.785420787525879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15044.213037601674</v>
      </c>
      <c r="F20" s="56">
        <v>10346.522236810179</v>
      </c>
      <c r="G20" s="57">
        <f t="shared" si="4"/>
        <v>25390.735274411854</v>
      </c>
      <c r="H20" s="56">
        <v>132</v>
      </c>
      <c r="I20" s="56">
        <v>122</v>
      </c>
      <c r="J20" s="57">
        <f t="shared" si="5"/>
        <v>254</v>
      </c>
      <c r="K20" s="56">
        <v>85</v>
      </c>
      <c r="L20" s="56">
        <v>84</v>
      </c>
      <c r="M20" s="57">
        <f t="shared" si="6"/>
        <v>169</v>
      </c>
      <c r="N20" s="32">
        <f t="shared" si="13"/>
        <v>0.30335967570579275</v>
      </c>
      <c r="O20" s="32">
        <f t="shared" si="0"/>
        <v>0.21928031190255551</v>
      </c>
      <c r="P20" s="33">
        <f t="shared" si="1"/>
        <v>0.26236603366962735</v>
      </c>
      <c r="Q20" s="41"/>
      <c r="R20" s="58">
        <f t="shared" si="10"/>
        <v>69.328170680192045</v>
      </c>
      <c r="S20" s="58">
        <f t="shared" si="11"/>
        <v>50.225836101020285</v>
      </c>
      <c r="T20" s="58">
        <f t="shared" si="12"/>
        <v>60.025378899318802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14721.468342694021</v>
      </c>
      <c r="F21" s="56">
        <v>10348.243452049193</v>
      </c>
      <c r="G21" s="57">
        <f t="shared" si="4"/>
        <v>25069.711794743213</v>
      </c>
      <c r="H21" s="56">
        <v>130</v>
      </c>
      <c r="I21" s="56">
        <v>123</v>
      </c>
      <c r="J21" s="57">
        <f t="shared" si="5"/>
        <v>253</v>
      </c>
      <c r="K21" s="56">
        <v>85</v>
      </c>
      <c r="L21" s="56">
        <v>84</v>
      </c>
      <c r="M21" s="57">
        <f t="shared" si="6"/>
        <v>169</v>
      </c>
      <c r="N21" s="32">
        <f t="shared" si="13"/>
        <v>0.29946029989206713</v>
      </c>
      <c r="O21" s="32">
        <f t="shared" si="0"/>
        <v>0.21831737240610113</v>
      </c>
      <c r="P21" s="33">
        <f t="shared" si="1"/>
        <v>0.25962833258847567</v>
      </c>
      <c r="Q21" s="41"/>
      <c r="R21" s="58">
        <f t="shared" si="10"/>
        <v>68.471945779972188</v>
      </c>
      <c r="S21" s="58">
        <f t="shared" si="11"/>
        <v>49.991514261107213</v>
      </c>
      <c r="T21" s="58">
        <f t="shared" si="12"/>
        <v>59.406899987543156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13966.389895655186</v>
      </c>
      <c r="F22" s="56">
        <v>9994.4543948645787</v>
      </c>
      <c r="G22" s="57">
        <f t="shared" si="4"/>
        <v>23960.844290519766</v>
      </c>
      <c r="H22" s="56">
        <v>128</v>
      </c>
      <c r="I22" s="56">
        <v>123</v>
      </c>
      <c r="J22" s="57">
        <f t="shared" si="5"/>
        <v>251</v>
      </c>
      <c r="K22" s="56">
        <v>85</v>
      </c>
      <c r="L22" s="56">
        <v>84</v>
      </c>
      <c r="M22" s="57">
        <f t="shared" si="6"/>
        <v>169</v>
      </c>
      <c r="N22" s="32">
        <f t="shared" si="13"/>
        <v>0.28661939533030673</v>
      </c>
      <c r="O22" s="32">
        <f t="shared" si="0"/>
        <v>0.21085346824608817</v>
      </c>
      <c r="P22" s="33">
        <f t="shared" si="1"/>
        <v>0.24925978165071327</v>
      </c>
      <c r="Q22" s="41"/>
      <c r="R22" s="58">
        <f t="shared" si="10"/>
        <v>65.569905613404629</v>
      </c>
      <c r="S22" s="58">
        <f t="shared" si="11"/>
        <v>48.282388380988301</v>
      </c>
      <c r="T22" s="58">
        <f t="shared" si="12"/>
        <v>57.0496292631423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12201.365095698029</v>
      </c>
      <c r="F23" s="56">
        <v>8074.6198565076993</v>
      </c>
      <c r="G23" s="57">
        <f t="shared" si="4"/>
        <v>20275.984952205727</v>
      </c>
      <c r="H23" s="56">
        <v>128</v>
      </c>
      <c r="I23" s="56">
        <v>124</v>
      </c>
      <c r="J23" s="57">
        <f t="shared" si="5"/>
        <v>252</v>
      </c>
      <c r="K23" s="56">
        <v>85</v>
      </c>
      <c r="L23" s="56">
        <v>84</v>
      </c>
      <c r="M23" s="57">
        <f t="shared" si="6"/>
        <v>169</v>
      </c>
      <c r="N23" s="32">
        <f t="shared" si="13"/>
        <v>0.25039741207720467</v>
      </c>
      <c r="O23" s="32">
        <f t="shared" si="0"/>
        <v>0.1695778699703398</v>
      </c>
      <c r="P23" s="33">
        <f t="shared" si="1"/>
        <v>0.21045404957450103</v>
      </c>
      <c r="Q23" s="41"/>
      <c r="R23" s="58">
        <f t="shared" si="10"/>
        <v>57.283404205155065</v>
      </c>
      <c r="S23" s="58">
        <f t="shared" si="11"/>
        <v>38.82028777167163</v>
      </c>
      <c r="T23" s="58">
        <f t="shared" si="12"/>
        <v>48.161484447044479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11305.708996444408</v>
      </c>
      <c r="F24" s="56">
        <v>7461.5380770173642</v>
      </c>
      <c r="G24" s="57">
        <f t="shared" si="4"/>
        <v>18767.247073461771</v>
      </c>
      <c r="H24" s="56">
        <v>126</v>
      </c>
      <c r="I24" s="56">
        <v>123</v>
      </c>
      <c r="J24" s="57">
        <f t="shared" si="5"/>
        <v>249</v>
      </c>
      <c r="K24" s="56">
        <v>85</v>
      </c>
      <c r="L24" s="56">
        <v>84</v>
      </c>
      <c r="M24" s="57">
        <f t="shared" si="6"/>
        <v>169</v>
      </c>
      <c r="N24" s="32">
        <f t="shared" si="13"/>
        <v>0.23409203653396571</v>
      </c>
      <c r="O24" s="32">
        <f t="shared" si="0"/>
        <v>0.15741641512694862</v>
      </c>
      <c r="P24" s="33">
        <f t="shared" si="1"/>
        <v>0.19611318209185097</v>
      </c>
      <c r="Q24" s="41"/>
      <c r="R24" s="58">
        <f t="shared" si="10"/>
        <v>53.581559224855013</v>
      </c>
      <c r="S24" s="58">
        <f t="shared" si="11"/>
        <v>36.046077666750548</v>
      </c>
      <c r="T24" s="58">
        <f t="shared" si="12"/>
        <v>44.897720271439646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10440.307742265815</v>
      </c>
      <c r="F25" s="56">
        <v>7389.8792741717607</v>
      </c>
      <c r="G25" s="57">
        <f t="shared" si="4"/>
        <v>17830.187016437576</v>
      </c>
      <c r="H25" s="56">
        <v>124</v>
      </c>
      <c r="I25" s="56">
        <v>123</v>
      </c>
      <c r="J25" s="57">
        <f t="shared" si="5"/>
        <v>247</v>
      </c>
      <c r="K25" s="56">
        <v>85</v>
      </c>
      <c r="L25" s="56">
        <v>84</v>
      </c>
      <c r="M25" s="57">
        <f t="shared" si="6"/>
        <v>169</v>
      </c>
      <c r="N25" s="32">
        <f t="shared" si="13"/>
        <v>0.21812443051700267</v>
      </c>
      <c r="O25" s="32">
        <f t="shared" si="0"/>
        <v>0.15590462603737892</v>
      </c>
      <c r="P25" s="33">
        <f t="shared" si="1"/>
        <v>0.18716605450576898</v>
      </c>
      <c r="Q25" s="41"/>
      <c r="R25" s="58">
        <f t="shared" si="10"/>
        <v>49.953625561080457</v>
      </c>
      <c r="S25" s="58">
        <f t="shared" si="11"/>
        <v>35.699899875225896</v>
      </c>
      <c r="T25" s="58">
        <f t="shared" si="12"/>
        <v>42.861026481821099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9961.7182168638719</v>
      </c>
      <c r="F26" s="56">
        <v>7025.000529624509</v>
      </c>
      <c r="G26" s="57">
        <f t="shared" si="4"/>
        <v>16986.718746488383</v>
      </c>
      <c r="H26" s="56">
        <v>122</v>
      </c>
      <c r="I26" s="56">
        <v>124</v>
      </c>
      <c r="J26" s="57">
        <f t="shared" si="5"/>
        <v>246</v>
      </c>
      <c r="K26" s="56">
        <v>85</v>
      </c>
      <c r="L26" s="56">
        <v>84</v>
      </c>
      <c r="M26" s="57">
        <f t="shared" si="6"/>
        <v>169</v>
      </c>
      <c r="N26" s="32">
        <f t="shared" si="13"/>
        <v>0.21002104521976456</v>
      </c>
      <c r="O26" s="32">
        <f t="shared" si="0"/>
        <v>0.14753445332712761</v>
      </c>
      <c r="P26" s="33">
        <f t="shared" si="1"/>
        <v>0.17871726650206615</v>
      </c>
      <c r="Q26" s="41"/>
      <c r="R26" s="58">
        <f t="shared" si="10"/>
        <v>48.124242593545276</v>
      </c>
      <c r="S26" s="58">
        <f t="shared" si="11"/>
        <v>33.774041007810141</v>
      </c>
      <c r="T26" s="58">
        <f t="shared" si="12"/>
        <v>40.931852401176826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9179.0233358419937</v>
      </c>
      <c r="F27" s="56">
        <v>5365.4974696120207</v>
      </c>
      <c r="G27" s="57">
        <f t="shared" si="4"/>
        <v>14544.520805454014</v>
      </c>
      <c r="H27" s="56">
        <v>122</v>
      </c>
      <c r="I27" s="56">
        <v>125</v>
      </c>
      <c r="J27" s="57">
        <f t="shared" si="5"/>
        <v>247</v>
      </c>
      <c r="K27" s="56">
        <v>83</v>
      </c>
      <c r="L27" s="56">
        <v>83</v>
      </c>
      <c r="M27" s="57">
        <f t="shared" si="6"/>
        <v>166</v>
      </c>
      <c r="N27" s="32">
        <f t="shared" si="13"/>
        <v>0.19556466967449279</v>
      </c>
      <c r="O27" s="32">
        <f t="shared" si="0"/>
        <v>0.11275843707153708</v>
      </c>
      <c r="P27" s="33">
        <f t="shared" si="1"/>
        <v>0.15387770636324602</v>
      </c>
      <c r="Q27" s="41"/>
      <c r="R27" s="58">
        <f t="shared" si="10"/>
        <v>44.775723589473138</v>
      </c>
      <c r="S27" s="58">
        <f t="shared" si="11"/>
        <v>25.795660911596254</v>
      </c>
      <c r="T27" s="58">
        <f t="shared" si="12"/>
        <v>35.216757398193742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2592.5657743822621</v>
      </c>
      <c r="F28" s="56">
        <v>1993.8923403769811</v>
      </c>
      <c r="G28" s="57">
        <f t="shared" si="4"/>
        <v>4586.4581147592435</v>
      </c>
      <c r="H28" s="56">
        <v>82</v>
      </c>
      <c r="I28" s="56">
        <v>82</v>
      </c>
      <c r="J28" s="57">
        <f t="shared" si="5"/>
        <v>164</v>
      </c>
      <c r="K28" s="56">
        <v>0</v>
      </c>
      <c r="L28" s="56">
        <v>0</v>
      </c>
      <c r="M28" s="57">
        <f t="shared" si="6"/>
        <v>0</v>
      </c>
      <c r="N28" s="32">
        <f t="shared" si="13"/>
        <v>0.14637340641272933</v>
      </c>
      <c r="O28" s="32">
        <f t="shared" si="0"/>
        <v>0.11257296411342486</v>
      </c>
      <c r="P28" s="33">
        <f t="shared" si="1"/>
        <v>0.12947318526307711</v>
      </c>
      <c r="Q28" s="41"/>
      <c r="R28" s="58">
        <f t="shared" si="10"/>
        <v>31.61665578514954</v>
      </c>
      <c r="S28" s="58">
        <f t="shared" si="11"/>
        <v>24.315760248499771</v>
      </c>
      <c r="T28" s="58">
        <f t="shared" si="12"/>
        <v>27.966208016824655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2357.2093372079862</v>
      </c>
      <c r="F29" s="56">
        <v>2024.0157251705227</v>
      </c>
      <c r="G29" s="57">
        <f t="shared" si="4"/>
        <v>4381.2250623785094</v>
      </c>
      <c r="H29" s="56">
        <v>78</v>
      </c>
      <c r="I29" s="56">
        <v>82</v>
      </c>
      <c r="J29" s="57">
        <f t="shared" si="5"/>
        <v>160</v>
      </c>
      <c r="K29" s="56">
        <v>0</v>
      </c>
      <c r="L29" s="56">
        <v>0</v>
      </c>
      <c r="M29" s="57">
        <f t="shared" si="6"/>
        <v>0</v>
      </c>
      <c r="N29" s="32">
        <f t="shared" si="13"/>
        <v>0.13991033577920145</v>
      </c>
      <c r="O29" s="32">
        <f t="shared" si="0"/>
        <v>0.11427369722055797</v>
      </c>
      <c r="P29" s="33">
        <f t="shared" si="1"/>
        <v>0.12677155851789668</v>
      </c>
      <c r="Q29" s="41"/>
      <c r="R29" s="58">
        <f t="shared" si="10"/>
        <v>30.220632528307515</v>
      </c>
      <c r="S29" s="58">
        <f t="shared" si="11"/>
        <v>24.683118599640522</v>
      </c>
      <c r="T29" s="58">
        <f t="shared" si="12"/>
        <v>27.382656639865683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2297.1972838161064</v>
      </c>
      <c r="F30" s="56">
        <v>2010.3935096336477</v>
      </c>
      <c r="G30" s="57">
        <f t="shared" si="4"/>
        <v>4307.5907934497536</v>
      </c>
      <c r="H30" s="56">
        <v>78</v>
      </c>
      <c r="I30" s="56">
        <v>81</v>
      </c>
      <c r="J30" s="57">
        <f t="shared" si="5"/>
        <v>159</v>
      </c>
      <c r="K30" s="56">
        <v>0</v>
      </c>
      <c r="L30" s="56">
        <v>0</v>
      </c>
      <c r="M30" s="57">
        <f t="shared" si="6"/>
        <v>0</v>
      </c>
      <c r="N30" s="32">
        <f t="shared" si="13"/>
        <v>0.13634836679820195</v>
      </c>
      <c r="O30" s="32">
        <f t="shared" si="0"/>
        <v>0.11490589332611155</v>
      </c>
      <c r="P30" s="33">
        <f t="shared" si="1"/>
        <v>0.12542484257657097</v>
      </c>
      <c r="Q30" s="41"/>
      <c r="R30" s="58">
        <f t="shared" si="10"/>
        <v>29.451247228411621</v>
      </c>
      <c r="S30" s="58">
        <f t="shared" si="11"/>
        <v>24.819672958440094</v>
      </c>
      <c r="T30" s="58">
        <f t="shared" si="12"/>
        <v>27.09176599653933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2091.3225526443634</v>
      </c>
      <c r="F31" s="56">
        <v>1900.7689513869946</v>
      </c>
      <c r="G31" s="57">
        <f t="shared" si="4"/>
        <v>3992.091504031358</v>
      </c>
      <c r="H31" s="56">
        <v>80</v>
      </c>
      <c r="I31" s="56">
        <v>82</v>
      </c>
      <c r="J31" s="57">
        <f t="shared" si="5"/>
        <v>162</v>
      </c>
      <c r="K31" s="56">
        <v>0</v>
      </c>
      <c r="L31" s="56">
        <v>0</v>
      </c>
      <c r="M31" s="57">
        <f t="shared" si="6"/>
        <v>0</v>
      </c>
      <c r="N31" s="32">
        <f t="shared" si="13"/>
        <v>0.1210256106854377</v>
      </c>
      <c r="O31" s="32">
        <f t="shared" si="0"/>
        <v>0.1073153202002594</v>
      </c>
      <c r="P31" s="33">
        <f t="shared" si="1"/>
        <v>0.11408583402010054</v>
      </c>
      <c r="Q31" s="41"/>
      <c r="R31" s="58">
        <f t="shared" si="10"/>
        <v>26.141531908054542</v>
      </c>
      <c r="S31" s="58">
        <f t="shared" si="11"/>
        <v>23.180109163256031</v>
      </c>
      <c r="T31" s="58">
        <f t="shared" si="12"/>
        <v>24.642540148341716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1893.3098246591205</v>
      </c>
      <c r="F32" s="56">
        <v>1860.4043613849612</v>
      </c>
      <c r="G32" s="57">
        <f t="shared" si="4"/>
        <v>3753.7141860440815</v>
      </c>
      <c r="H32" s="56">
        <v>75</v>
      </c>
      <c r="I32" s="56">
        <v>82</v>
      </c>
      <c r="J32" s="57">
        <f t="shared" si="5"/>
        <v>157</v>
      </c>
      <c r="K32" s="56">
        <v>0</v>
      </c>
      <c r="L32" s="56">
        <v>0</v>
      </c>
      <c r="M32" s="57">
        <f t="shared" si="6"/>
        <v>0</v>
      </c>
      <c r="N32" s="32">
        <f t="shared" si="13"/>
        <v>0.11687097683080991</v>
      </c>
      <c r="O32" s="32">
        <f t="shared" si="0"/>
        <v>0.10503637993365861</v>
      </c>
      <c r="P32" s="33">
        <f t="shared" si="1"/>
        <v>0.11068984978898566</v>
      </c>
      <c r="Q32" s="41"/>
      <c r="R32" s="58">
        <f t="shared" si="10"/>
        <v>25.244130995454942</v>
      </c>
      <c r="S32" s="58">
        <f t="shared" si="11"/>
        <v>22.687858065670259</v>
      </c>
      <c r="T32" s="58">
        <f t="shared" si="12"/>
        <v>23.909007554420903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1444.1570534289658</v>
      </c>
      <c r="F33" s="56">
        <v>1559.6221759161554</v>
      </c>
      <c r="G33" s="57">
        <f t="shared" si="4"/>
        <v>3003.7792293451212</v>
      </c>
      <c r="H33" s="56">
        <v>78</v>
      </c>
      <c r="I33" s="56">
        <v>82</v>
      </c>
      <c r="J33" s="57">
        <f t="shared" si="5"/>
        <v>160</v>
      </c>
      <c r="K33" s="56">
        <v>0</v>
      </c>
      <c r="L33" s="56">
        <v>0</v>
      </c>
      <c r="M33" s="57">
        <f t="shared" si="6"/>
        <v>0</v>
      </c>
      <c r="N33" s="32">
        <f t="shared" si="13"/>
        <v>8.5716824158889232E-2</v>
      </c>
      <c r="O33" s="32">
        <f t="shared" si="0"/>
        <v>8.8054549227425213E-2</v>
      </c>
      <c r="P33" s="33">
        <f t="shared" si="1"/>
        <v>8.691490825651392E-2</v>
      </c>
      <c r="Q33" s="41"/>
      <c r="R33" s="58">
        <f t="shared" si="10"/>
        <v>18.514834018320073</v>
      </c>
      <c r="S33" s="58">
        <f t="shared" si="11"/>
        <v>19.019782633123846</v>
      </c>
      <c r="T33" s="58">
        <f t="shared" si="12"/>
        <v>18.773620183407008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718.23816658624241</v>
      </c>
      <c r="F34" s="56">
        <v>563.46431755434389</v>
      </c>
      <c r="G34" s="57">
        <f t="shared" si="4"/>
        <v>1281.7024841405864</v>
      </c>
      <c r="H34" s="56">
        <v>80</v>
      </c>
      <c r="I34" s="56">
        <v>82</v>
      </c>
      <c r="J34" s="57">
        <f t="shared" si="5"/>
        <v>162</v>
      </c>
      <c r="K34" s="56">
        <v>0</v>
      </c>
      <c r="L34" s="56">
        <v>0</v>
      </c>
      <c r="M34" s="57">
        <f t="shared" si="6"/>
        <v>0</v>
      </c>
      <c r="N34" s="32">
        <f t="shared" si="13"/>
        <v>4.1564708714481619E-2</v>
      </c>
      <c r="O34" s="32">
        <f t="shared" si="0"/>
        <v>3.1812574387666208E-2</v>
      </c>
      <c r="P34" s="33">
        <f t="shared" si="1"/>
        <v>3.6628443191031847E-2</v>
      </c>
      <c r="Q34" s="41"/>
      <c r="R34" s="58">
        <f t="shared" si="10"/>
        <v>8.9779770823280298</v>
      </c>
      <c r="S34" s="58">
        <f t="shared" si="11"/>
        <v>6.8715160677359011</v>
      </c>
      <c r="T34" s="58">
        <f t="shared" si="12"/>
        <v>7.9117437292628789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438.70778397352944</v>
      </c>
      <c r="F35" s="56">
        <v>300.34855153376202</v>
      </c>
      <c r="G35" s="57">
        <f t="shared" si="4"/>
        <v>739.05633550729146</v>
      </c>
      <c r="H35" s="56">
        <v>80</v>
      </c>
      <c r="I35" s="56">
        <v>82</v>
      </c>
      <c r="J35" s="57">
        <f t="shared" si="5"/>
        <v>162</v>
      </c>
      <c r="K35" s="56">
        <v>0</v>
      </c>
      <c r="L35" s="56">
        <v>0</v>
      </c>
      <c r="M35" s="57">
        <f t="shared" si="6"/>
        <v>0</v>
      </c>
      <c r="N35" s="32">
        <f t="shared" si="13"/>
        <v>2.5388181942912584E-2</v>
      </c>
      <c r="O35" s="32">
        <f t="shared" si="0"/>
        <v>1.6957348212159103E-2</v>
      </c>
      <c r="P35" s="33">
        <f t="shared" si="1"/>
        <v>2.1120722894012674E-2</v>
      </c>
      <c r="Q35" s="41"/>
      <c r="R35" s="58">
        <f t="shared" si="10"/>
        <v>5.4838472996691179</v>
      </c>
      <c r="S35" s="58">
        <f t="shared" si="11"/>
        <v>3.6627872138263662</v>
      </c>
      <c r="T35" s="58">
        <f t="shared" si="12"/>
        <v>4.5620761451067375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77.445293938343966</v>
      </c>
      <c r="F36" s="61">
        <v>25</v>
      </c>
      <c r="G36" s="62">
        <f t="shared" si="4"/>
        <v>102.44529393834397</v>
      </c>
      <c r="H36" s="61">
        <v>80</v>
      </c>
      <c r="I36" s="61">
        <v>82</v>
      </c>
      <c r="J36" s="62">
        <f t="shared" si="5"/>
        <v>162</v>
      </c>
      <c r="K36" s="61">
        <v>0</v>
      </c>
      <c r="L36" s="61">
        <v>0</v>
      </c>
      <c r="M36" s="62">
        <f t="shared" si="6"/>
        <v>0</v>
      </c>
      <c r="N36" s="34">
        <f t="shared" si="13"/>
        <v>4.4817878436541649E-3</v>
      </c>
      <c r="O36" s="34">
        <f t="shared" si="0"/>
        <v>1.4114724480578139E-3</v>
      </c>
      <c r="P36" s="35">
        <f t="shared" si="1"/>
        <v>2.9276775816856416E-3</v>
      </c>
      <c r="Q36" s="41"/>
      <c r="R36" s="58">
        <f t="shared" si="10"/>
        <v>0.96806617422929953</v>
      </c>
      <c r="S36" s="58">
        <f t="shared" si="11"/>
        <v>0.3048780487804878</v>
      </c>
      <c r="T36" s="58">
        <f t="shared" si="12"/>
        <v>0.63237835764409855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3021.5726611317546</v>
      </c>
      <c r="F37" s="64">
        <v>2613.6140630387949</v>
      </c>
      <c r="G37" s="65">
        <f t="shared" si="4"/>
        <v>5635.1867241705495</v>
      </c>
      <c r="H37" s="64">
        <v>40</v>
      </c>
      <c r="I37" s="64">
        <v>42</v>
      </c>
      <c r="J37" s="65">
        <f t="shared" si="5"/>
        <v>82</v>
      </c>
      <c r="K37" s="64">
        <v>38</v>
      </c>
      <c r="L37" s="64">
        <v>43</v>
      </c>
      <c r="M37" s="65">
        <f t="shared" si="6"/>
        <v>81</v>
      </c>
      <c r="N37" s="30">
        <f t="shared" si="13"/>
        <v>0.16727040861003956</v>
      </c>
      <c r="O37" s="30">
        <f t="shared" si="0"/>
        <v>0.13242876282117932</v>
      </c>
      <c r="P37" s="31">
        <f t="shared" si="1"/>
        <v>0.14907901386694575</v>
      </c>
      <c r="Q37" s="41"/>
      <c r="R37" s="58">
        <f t="shared" si="10"/>
        <v>38.738111040150699</v>
      </c>
      <c r="S37" s="58">
        <f t="shared" si="11"/>
        <v>30.748400741632882</v>
      </c>
      <c r="T37" s="58">
        <f t="shared" si="12"/>
        <v>34.571697694297846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2906.5996172428604</v>
      </c>
      <c r="F38" s="56">
        <v>2595.0958836381378</v>
      </c>
      <c r="G38" s="57">
        <f t="shared" si="4"/>
        <v>5501.6955008809982</v>
      </c>
      <c r="H38" s="56">
        <v>40</v>
      </c>
      <c r="I38" s="56">
        <v>42</v>
      </c>
      <c r="J38" s="57">
        <f t="shared" si="5"/>
        <v>82</v>
      </c>
      <c r="K38" s="56">
        <v>37</v>
      </c>
      <c r="L38" s="56">
        <v>46</v>
      </c>
      <c r="M38" s="57">
        <f t="shared" si="6"/>
        <v>83</v>
      </c>
      <c r="N38" s="32">
        <f t="shared" si="13"/>
        <v>0.16314546571861588</v>
      </c>
      <c r="O38" s="32">
        <f t="shared" si="0"/>
        <v>0.12671366619326846</v>
      </c>
      <c r="P38" s="33">
        <f t="shared" si="1"/>
        <v>0.14366240601840918</v>
      </c>
      <c r="Q38" s="41"/>
      <c r="R38" s="58">
        <f t="shared" si="10"/>
        <v>37.748046977180003</v>
      </c>
      <c r="S38" s="58">
        <f t="shared" si="11"/>
        <v>29.489725950433385</v>
      </c>
      <c r="T38" s="58">
        <f t="shared" si="12"/>
        <v>33.343609096248471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2795.1867909174371</v>
      </c>
      <c r="F39" s="56">
        <v>2571.2021676447321</v>
      </c>
      <c r="G39" s="57">
        <f t="shared" si="4"/>
        <v>5366.3889585621691</v>
      </c>
      <c r="H39" s="56">
        <v>39</v>
      </c>
      <c r="I39" s="56">
        <v>42</v>
      </c>
      <c r="J39" s="57">
        <f t="shared" si="5"/>
        <v>81</v>
      </c>
      <c r="K39" s="56">
        <v>40</v>
      </c>
      <c r="L39" s="56">
        <v>40</v>
      </c>
      <c r="M39" s="57">
        <f t="shared" si="6"/>
        <v>80</v>
      </c>
      <c r="N39" s="32">
        <f t="shared" si="13"/>
        <v>0.15237607887687729</v>
      </c>
      <c r="O39" s="32">
        <f t="shared" si="0"/>
        <v>0.13538343342695514</v>
      </c>
      <c r="P39" s="33">
        <f t="shared" si="1"/>
        <v>0.14373229479757257</v>
      </c>
      <c r="Q39" s="41"/>
      <c r="R39" s="58">
        <f t="shared" si="10"/>
        <v>35.382111277435911</v>
      </c>
      <c r="S39" s="58">
        <f t="shared" si="11"/>
        <v>31.356123995667463</v>
      </c>
      <c r="T39" s="58">
        <f t="shared" si="12"/>
        <v>33.331608438274344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2714.9642361682581</v>
      </c>
      <c r="F40" s="56">
        <v>2566.8659298703592</v>
      </c>
      <c r="G40" s="57">
        <f t="shared" si="4"/>
        <v>5281.8301660386169</v>
      </c>
      <c r="H40" s="56">
        <v>39</v>
      </c>
      <c r="I40" s="56">
        <v>42</v>
      </c>
      <c r="J40" s="57">
        <f t="shared" si="5"/>
        <v>81</v>
      </c>
      <c r="K40" s="56">
        <v>40</v>
      </c>
      <c r="L40" s="56">
        <v>40</v>
      </c>
      <c r="M40" s="57">
        <f t="shared" si="6"/>
        <v>80</v>
      </c>
      <c r="N40" s="32">
        <f t="shared" si="13"/>
        <v>0.14800284758876245</v>
      </c>
      <c r="O40" s="32">
        <f t="shared" si="0"/>
        <v>0.13515511425180915</v>
      </c>
      <c r="P40" s="33">
        <f t="shared" si="1"/>
        <v>0.14146748891254063</v>
      </c>
      <c r="Q40" s="41"/>
      <c r="R40" s="58">
        <f t="shared" si="10"/>
        <v>34.366635900864026</v>
      </c>
      <c r="S40" s="58">
        <f t="shared" si="11"/>
        <v>31.303243047199501</v>
      </c>
      <c r="T40" s="58">
        <f t="shared" si="12"/>
        <v>32.806398546823708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2694.2959916576624</v>
      </c>
      <c r="F41" s="56">
        <v>2555.7162724086311</v>
      </c>
      <c r="G41" s="57">
        <f t="shared" si="4"/>
        <v>5250.0122640662939</v>
      </c>
      <c r="H41" s="56">
        <v>39</v>
      </c>
      <c r="I41" s="56">
        <v>42</v>
      </c>
      <c r="J41" s="57">
        <f t="shared" si="5"/>
        <v>81</v>
      </c>
      <c r="K41" s="56">
        <v>40</v>
      </c>
      <c r="L41" s="56">
        <v>40</v>
      </c>
      <c r="M41" s="57">
        <f t="shared" si="6"/>
        <v>80</v>
      </c>
      <c r="N41" s="32">
        <f t="shared" si="13"/>
        <v>0.14687614433371471</v>
      </c>
      <c r="O41" s="32">
        <f t="shared" si="0"/>
        <v>0.13456804298697511</v>
      </c>
      <c r="P41" s="33">
        <f t="shared" si="1"/>
        <v>0.14061528455287908</v>
      </c>
      <c r="Q41" s="41"/>
      <c r="R41" s="58">
        <f t="shared" si="10"/>
        <v>34.105012552628637</v>
      </c>
      <c r="S41" s="58">
        <f t="shared" si="11"/>
        <v>31.167271614739402</v>
      </c>
      <c r="T41" s="58">
        <f t="shared" si="12"/>
        <v>32.608771826498717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1966.7475985058031</v>
      </c>
      <c r="F42" s="56">
        <v>803.63579631686594</v>
      </c>
      <c r="G42" s="57">
        <f t="shared" si="4"/>
        <v>2770.3833948226693</v>
      </c>
      <c r="H42" s="56">
        <v>0</v>
      </c>
      <c r="I42" s="56">
        <v>0</v>
      </c>
      <c r="J42" s="57">
        <f t="shared" si="5"/>
        <v>0</v>
      </c>
      <c r="K42" s="56">
        <v>40</v>
      </c>
      <c r="L42" s="56">
        <v>40</v>
      </c>
      <c r="M42" s="57">
        <f t="shared" si="6"/>
        <v>80</v>
      </c>
      <c r="N42" s="32">
        <f t="shared" si="13"/>
        <v>0.19826084662356885</v>
      </c>
      <c r="O42" s="32">
        <f t="shared" si="0"/>
        <v>8.1011673015813093E-2</v>
      </c>
      <c r="P42" s="33">
        <f t="shared" si="1"/>
        <v>0.13963625981969099</v>
      </c>
      <c r="Q42" s="41"/>
      <c r="R42" s="58">
        <f t="shared" si="10"/>
        <v>49.168689962645075</v>
      </c>
      <c r="S42" s="58">
        <f t="shared" si="11"/>
        <v>20.090894907921648</v>
      </c>
      <c r="T42" s="58">
        <f t="shared" si="12"/>
        <v>34.629792435283363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1788.13843998641</v>
      </c>
      <c r="F43" s="56">
        <v>679.58414665475061</v>
      </c>
      <c r="G43" s="57">
        <f t="shared" si="4"/>
        <v>2467.7225866411609</v>
      </c>
      <c r="H43" s="56">
        <v>0</v>
      </c>
      <c r="I43" s="56">
        <v>0</v>
      </c>
      <c r="J43" s="57">
        <f t="shared" si="5"/>
        <v>0</v>
      </c>
      <c r="K43" s="56">
        <v>40</v>
      </c>
      <c r="L43" s="56">
        <v>40</v>
      </c>
      <c r="M43" s="57">
        <f t="shared" si="6"/>
        <v>80</v>
      </c>
      <c r="N43" s="32">
        <f t="shared" si="13"/>
        <v>0.1802558911276623</v>
      </c>
      <c r="O43" s="32">
        <f t="shared" si="0"/>
        <v>6.8506466396648244E-2</v>
      </c>
      <c r="P43" s="33">
        <f t="shared" si="1"/>
        <v>0.12438117876215529</v>
      </c>
      <c r="Q43" s="41"/>
      <c r="R43" s="58">
        <f t="shared" si="10"/>
        <v>44.703460999660251</v>
      </c>
      <c r="S43" s="58">
        <f t="shared" si="11"/>
        <v>16.989603666368765</v>
      </c>
      <c r="T43" s="58">
        <f t="shared" si="12"/>
        <v>30.846532333014512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1693.9546032332069</v>
      </c>
      <c r="F44" s="56">
        <v>638.44672011258524</v>
      </c>
      <c r="G44" s="57">
        <f t="shared" si="4"/>
        <v>2332.4013233457922</v>
      </c>
      <c r="H44" s="56">
        <v>0</v>
      </c>
      <c r="I44" s="56">
        <v>0</v>
      </c>
      <c r="J44" s="57">
        <f t="shared" si="5"/>
        <v>0</v>
      </c>
      <c r="K44" s="56">
        <v>40</v>
      </c>
      <c r="L44" s="56">
        <v>40</v>
      </c>
      <c r="M44" s="57">
        <f t="shared" si="6"/>
        <v>80</v>
      </c>
      <c r="N44" s="32">
        <f t="shared" si="13"/>
        <v>0.17076155274528296</v>
      </c>
      <c r="O44" s="32">
        <f t="shared" si="0"/>
        <v>6.4359548398446098E-2</v>
      </c>
      <c r="P44" s="33">
        <f t="shared" si="1"/>
        <v>0.11756055057186453</v>
      </c>
      <c r="Q44" s="41"/>
      <c r="R44" s="58">
        <f t="shared" si="10"/>
        <v>42.348865080830173</v>
      </c>
      <c r="S44" s="58">
        <f t="shared" si="11"/>
        <v>15.961168002814631</v>
      </c>
      <c r="T44" s="58">
        <f t="shared" si="12"/>
        <v>29.155016541822402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1616.8910445439176</v>
      </c>
      <c r="F45" s="56">
        <v>625.28329340036998</v>
      </c>
      <c r="G45" s="57">
        <f t="shared" si="4"/>
        <v>2242.1743379442878</v>
      </c>
      <c r="H45" s="56">
        <v>0</v>
      </c>
      <c r="I45" s="56">
        <v>0</v>
      </c>
      <c r="J45" s="57">
        <f t="shared" si="5"/>
        <v>0</v>
      </c>
      <c r="K45" s="56">
        <v>40</v>
      </c>
      <c r="L45" s="56">
        <v>40</v>
      </c>
      <c r="M45" s="57">
        <f t="shared" si="6"/>
        <v>80</v>
      </c>
      <c r="N45" s="32">
        <f t="shared" si="13"/>
        <v>0.16299304884515298</v>
      </c>
      <c r="O45" s="32">
        <f t="shared" si="0"/>
        <v>6.3032590060521171E-2</v>
      </c>
      <c r="P45" s="33">
        <f t="shared" si="1"/>
        <v>0.11301281945283709</v>
      </c>
      <c r="Q45" s="41"/>
      <c r="R45" s="58">
        <f t="shared" si="10"/>
        <v>40.422276113597938</v>
      </c>
      <c r="S45" s="58">
        <f t="shared" si="11"/>
        <v>15.632082335009249</v>
      </c>
      <c r="T45" s="58">
        <f t="shared" si="12"/>
        <v>28.027179224303598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1560.7094992402253</v>
      </c>
      <c r="F46" s="56">
        <v>628.55054289136831</v>
      </c>
      <c r="G46" s="57">
        <f t="shared" si="4"/>
        <v>2189.2600421315938</v>
      </c>
      <c r="H46" s="56">
        <v>0</v>
      </c>
      <c r="I46" s="56">
        <v>0</v>
      </c>
      <c r="J46" s="57">
        <f t="shared" si="5"/>
        <v>0</v>
      </c>
      <c r="K46" s="56">
        <v>40</v>
      </c>
      <c r="L46" s="56">
        <v>40</v>
      </c>
      <c r="M46" s="57">
        <f t="shared" si="6"/>
        <v>80</v>
      </c>
      <c r="N46" s="32">
        <f t="shared" si="13"/>
        <v>0.1573295866169582</v>
      </c>
      <c r="O46" s="32">
        <f t="shared" si="0"/>
        <v>6.3361949888242772E-2</v>
      </c>
      <c r="P46" s="33">
        <f t="shared" si="1"/>
        <v>0.11034576825260049</v>
      </c>
      <c r="Q46" s="41"/>
      <c r="R46" s="58">
        <f t="shared" si="10"/>
        <v>39.017737481005632</v>
      </c>
      <c r="S46" s="58">
        <f t="shared" si="11"/>
        <v>15.713763572284208</v>
      </c>
      <c r="T46" s="58">
        <f t="shared" si="12"/>
        <v>27.365750526644923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1525.3672962933681</v>
      </c>
      <c r="F47" s="56">
        <v>609.81313862951743</v>
      </c>
      <c r="G47" s="57">
        <f t="shared" si="4"/>
        <v>2135.1804349228855</v>
      </c>
      <c r="H47" s="56">
        <v>0</v>
      </c>
      <c r="I47" s="56">
        <v>0</v>
      </c>
      <c r="J47" s="57">
        <f t="shared" si="5"/>
        <v>0</v>
      </c>
      <c r="K47" s="56">
        <v>40</v>
      </c>
      <c r="L47" s="56">
        <v>40</v>
      </c>
      <c r="M47" s="57">
        <f t="shared" si="6"/>
        <v>80</v>
      </c>
      <c r="N47" s="32">
        <f t="shared" si="13"/>
        <v>0.15376686454570243</v>
      </c>
      <c r="O47" s="32">
        <f t="shared" si="0"/>
        <v>6.1473098652169093E-2</v>
      </c>
      <c r="P47" s="33">
        <f t="shared" si="1"/>
        <v>0.10761998159893577</v>
      </c>
      <c r="Q47" s="41"/>
      <c r="R47" s="58">
        <f t="shared" si="10"/>
        <v>38.134182407334201</v>
      </c>
      <c r="S47" s="58">
        <f t="shared" si="11"/>
        <v>15.245328465737936</v>
      </c>
      <c r="T47" s="58">
        <f t="shared" si="12"/>
        <v>26.689755436536068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1475.6841635354376</v>
      </c>
      <c r="F48" s="56">
        <v>432.82967721293664</v>
      </c>
      <c r="G48" s="57">
        <f t="shared" si="4"/>
        <v>1908.5138407483742</v>
      </c>
      <c r="H48" s="56">
        <v>0</v>
      </c>
      <c r="I48" s="56">
        <v>0</v>
      </c>
      <c r="J48" s="57">
        <f t="shared" ref="J48:J58" si="14">+H48+I48</f>
        <v>0</v>
      </c>
      <c r="K48" s="56">
        <v>40</v>
      </c>
      <c r="L48" s="56">
        <v>40</v>
      </c>
      <c r="M48" s="57">
        <f t="shared" ref="M48:M58" si="15">+K48+L48</f>
        <v>80</v>
      </c>
      <c r="N48" s="32">
        <f t="shared" ref="N48" si="16">+E48/(H48*216+K48*248)</f>
        <v>0.14875848422736265</v>
      </c>
      <c r="O48" s="32">
        <f t="shared" ref="O48" si="17">+F48/(I48*216+L48*248)</f>
        <v>4.3632023912594423E-2</v>
      </c>
      <c r="P48" s="33">
        <f t="shared" ref="P48" si="18">+G48/(J48*216+M48*248)</f>
        <v>9.6195254069978531E-2</v>
      </c>
      <c r="Q48" s="41"/>
      <c r="R48" s="58">
        <f t="shared" ref="R48" si="19">+E48/(H48+K48)</f>
        <v>36.892104088385942</v>
      </c>
      <c r="S48" s="58">
        <f t="shared" ref="S48" si="20">+F48/(I48+L48)</f>
        <v>10.820741930323416</v>
      </c>
      <c r="T48" s="58">
        <f t="shared" ref="T48" si="21">+G48/(J48+M48)</f>
        <v>23.856423009354678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1390.1198888096171</v>
      </c>
      <c r="F49" s="56">
        <v>433.04895622095171</v>
      </c>
      <c r="G49" s="57">
        <f t="shared" si="4"/>
        <v>1823.1688450305687</v>
      </c>
      <c r="H49" s="56">
        <v>0</v>
      </c>
      <c r="I49" s="56">
        <v>0</v>
      </c>
      <c r="J49" s="57">
        <f t="shared" si="14"/>
        <v>0</v>
      </c>
      <c r="K49" s="56">
        <v>40</v>
      </c>
      <c r="L49" s="56">
        <v>40</v>
      </c>
      <c r="M49" s="57">
        <f t="shared" si="15"/>
        <v>80</v>
      </c>
      <c r="N49" s="32">
        <f t="shared" si="13"/>
        <v>0.14013305330742107</v>
      </c>
      <c r="O49" s="32">
        <f t="shared" si="0"/>
        <v>4.3654128651305614E-2</v>
      </c>
      <c r="P49" s="33">
        <f t="shared" si="1"/>
        <v>9.1893590979363338E-2</v>
      </c>
      <c r="Q49" s="41"/>
      <c r="R49" s="58">
        <f t="shared" si="10"/>
        <v>34.752997220240431</v>
      </c>
      <c r="S49" s="58">
        <f t="shared" si="11"/>
        <v>10.826223905523793</v>
      </c>
      <c r="T49" s="58">
        <f t="shared" si="12"/>
        <v>22.78961056288211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1378.976009199097</v>
      </c>
      <c r="F50" s="56">
        <v>430.04940359410557</v>
      </c>
      <c r="G50" s="57">
        <f t="shared" si="4"/>
        <v>1809.0254127932026</v>
      </c>
      <c r="H50" s="56">
        <v>0</v>
      </c>
      <c r="I50" s="56">
        <v>0</v>
      </c>
      <c r="J50" s="57">
        <f t="shared" si="14"/>
        <v>0</v>
      </c>
      <c r="K50" s="56">
        <v>40</v>
      </c>
      <c r="L50" s="56">
        <v>40</v>
      </c>
      <c r="M50" s="57">
        <f t="shared" si="15"/>
        <v>80</v>
      </c>
      <c r="N50" s="32">
        <f t="shared" si="13"/>
        <v>0.13900967834668318</v>
      </c>
      <c r="O50" s="32">
        <f t="shared" si="0"/>
        <v>4.3351754394567094E-2</v>
      </c>
      <c r="P50" s="33">
        <f t="shared" si="1"/>
        <v>9.1180716370625137E-2</v>
      </c>
      <c r="Q50" s="41"/>
      <c r="R50" s="58">
        <f t="shared" si="10"/>
        <v>34.474400229977427</v>
      </c>
      <c r="S50" s="58">
        <f t="shared" si="11"/>
        <v>10.751235089852639</v>
      </c>
      <c r="T50" s="58">
        <f t="shared" si="12"/>
        <v>22.612817659915031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1267.7152347299</v>
      </c>
      <c r="F51" s="56">
        <v>447.16953570734751</v>
      </c>
      <c r="G51" s="57">
        <f t="shared" si="4"/>
        <v>1714.8847704372474</v>
      </c>
      <c r="H51" s="56">
        <v>0</v>
      </c>
      <c r="I51" s="56">
        <v>0</v>
      </c>
      <c r="J51" s="57">
        <f t="shared" si="14"/>
        <v>0</v>
      </c>
      <c r="K51" s="56">
        <v>40</v>
      </c>
      <c r="L51" s="56">
        <v>40</v>
      </c>
      <c r="M51" s="57">
        <f t="shared" si="15"/>
        <v>80</v>
      </c>
      <c r="N51" s="32">
        <f t="shared" si="13"/>
        <v>0.12779387446873991</v>
      </c>
      <c r="O51" s="32">
        <f t="shared" si="0"/>
        <v>4.5077574164047125E-2</v>
      </c>
      <c r="P51" s="33">
        <f t="shared" si="1"/>
        <v>8.6435724316393514E-2</v>
      </c>
      <c r="Q51" s="41"/>
      <c r="R51" s="58">
        <f t="shared" si="10"/>
        <v>31.692880868247499</v>
      </c>
      <c r="S51" s="58">
        <f t="shared" si="11"/>
        <v>11.179238392683688</v>
      </c>
      <c r="T51" s="58">
        <f t="shared" si="12"/>
        <v>21.436059630465593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1253.9040782018751</v>
      </c>
      <c r="F52" s="56">
        <v>433.2578338551611</v>
      </c>
      <c r="G52" s="57">
        <f t="shared" si="4"/>
        <v>1687.1619120570363</v>
      </c>
      <c r="H52" s="56">
        <v>0</v>
      </c>
      <c r="I52" s="56">
        <v>0</v>
      </c>
      <c r="J52" s="57">
        <f t="shared" si="14"/>
        <v>0</v>
      </c>
      <c r="K52" s="56">
        <v>39</v>
      </c>
      <c r="L52" s="56">
        <v>40</v>
      </c>
      <c r="M52" s="57">
        <f t="shared" si="15"/>
        <v>79</v>
      </c>
      <c r="N52" s="32">
        <f t="shared" si="13"/>
        <v>0.12964268798613265</v>
      </c>
      <c r="O52" s="32">
        <f t="shared" si="0"/>
        <v>4.367518486443156E-2</v>
      </c>
      <c r="P52" s="33">
        <f t="shared" si="1"/>
        <v>8.6114838304258687E-2</v>
      </c>
      <c r="Q52" s="41"/>
      <c r="R52" s="58">
        <f t="shared" si="10"/>
        <v>32.151386620560899</v>
      </c>
      <c r="S52" s="58">
        <f t="shared" si="11"/>
        <v>10.831445846379028</v>
      </c>
      <c r="T52" s="58">
        <f t="shared" si="12"/>
        <v>21.356479899456154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1237.4740760091427</v>
      </c>
      <c r="F53" s="56">
        <v>425.64870835777765</v>
      </c>
      <c r="G53" s="57">
        <f t="shared" si="4"/>
        <v>1663.1227843669203</v>
      </c>
      <c r="H53" s="56">
        <v>0</v>
      </c>
      <c r="I53" s="56">
        <v>0</v>
      </c>
      <c r="J53" s="57">
        <f t="shared" si="14"/>
        <v>0</v>
      </c>
      <c r="K53" s="56">
        <v>39</v>
      </c>
      <c r="L53" s="56">
        <v>40</v>
      </c>
      <c r="M53" s="57">
        <f t="shared" si="15"/>
        <v>79</v>
      </c>
      <c r="N53" s="32">
        <f t="shared" si="13"/>
        <v>0.12794396981070541</v>
      </c>
      <c r="O53" s="32">
        <f t="shared" si="0"/>
        <v>4.2908135923163067E-2</v>
      </c>
      <c r="P53" s="33">
        <f t="shared" si="1"/>
        <v>8.4887851386633337E-2</v>
      </c>
      <c r="Q53" s="41"/>
      <c r="R53" s="58">
        <f t="shared" si="10"/>
        <v>31.73010451305494</v>
      </c>
      <c r="S53" s="58">
        <f t="shared" si="11"/>
        <v>10.641217708944442</v>
      </c>
      <c r="T53" s="58">
        <f t="shared" si="12"/>
        <v>21.052187143885067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1182.1709954757087</v>
      </c>
      <c r="F54" s="56">
        <v>417.31732634151001</v>
      </c>
      <c r="G54" s="57">
        <f t="shared" si="4"/>
        <v>1599.4883218172185</v>
      </c>
      <c r="H54" s="56">
        <v>0</v>
      </c>
      <c r="I54" s="56">
        <v>0</v>
      </c>
      <c r="J54" s="57">
        <f t="shared" si="14"/>
        <v>0</v>
      </c>
      <c r="K54" s="56">
        <v>34</v>
      </c>
      <c r="L54" s="56">
        <v>39</v>
      </c>
      <c r="M54" s="57">
        <f t="shared" si="15"/>
        <v>73</v>
      </c>
      <c r="N54" s="32">
        <f t="shared" si="13"/>
        <v>0.1402005450042349</v>
      </c>
      <c r="O54" s="32">
        <f t="shared" si="0"/>
        <v>4.3146952682124692E-2</v>
      </c>
      <c r="P54" s="33">
        <f t="shared" si="1"/>
        <v>8.8349995681463678E-2</v>
      </c>
      <c r="Q54" s="41"/>
      <c r="R54" s="58">
        <f t="shared" si="10"/>
        <v>34.769735161050257</v>
      </c>
      <c r="S54" s="58">
        <f t="shared" si="11"/>
        <v>10.700444265166924</v>
      </c>
      <c r="T54" s="58">
        <f t="shared" si="12"/>
        <v>21.910798929002993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894.12940760411277</v>
      </c>
      <c r="F55" s="56">
        <v>323.73070957095706</v>
      </c>
      <c r="G55" s="57">
        <f t="shared" si="4"/>
        <v>1217.8601171750697</v>
      </c>
      <c r="H55" s="56">
        <v>0</v>
      </c>
      <c r="I55" s="56">
        <v>0</v>
      </c>
      <c r="J55" s="57">
        <f t="shared" si="14"/>
        <v>0</v>
      </c>
      <c r="K55" s="56">
        <v>39</v>
      </c>
      <c r="L55" s="56">
        <v>40</v>
      </c>
      <c r="M55" s="57">
        <f t="shared" si="15"/>
        <v>79</v>
      </c>
      <c r="N55" s="32">
        <f t="shared" si="13"/>
        <v>9.2445141398274686E-2</v>
      </c>
      <c r="O55" s="32">
        <f t="shared" si="0"/>
        <v>3.2634144109975512E-2</v>
      </c>
      <c r="P55" s="33">
        <f t="shared" si="1"/>
        <v>6.2161092138376367E-2</v>
      </c>
      <c r="Q55" s="41"/>
      <c r="R55" s="58">
        <f t="shared" si="10"/>
        <v>22.926395066772123</v>
      </c>
      <c r="S55" s="58">
        <f t="shared" si="11"/>
        <v>8.0932677392739265</v>
      </c>
      <c r="T55" s="58">
        <f t="shared" si="12"/>
        <v>15.415950850317339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873.97960899747557</v>
      </c>
      <c r="F56" s="56">
        <v>301.16377887788781</v>
      </c>
      <c r="G56" s="57">
        <f t="shared" si="4"/>
        <v>1175.1433878753633</v>
      </c>
      <c r="H56" s="56">
        <v>0</v>
      </c>
      <c r="I56" s="56">
        <v>0</v>
      </c>
      <c r="J56" s="57">
        <f t="shared" si="14"/>
        <v>0</v>
      </c>
      <c r="K56" s="56">
        <v>40</v>
      </c>
      <c r="L56" s="56">
        <v>40</v>
      </c>
      <c r="M56" s="57">
        <f t="shared" si="15"/>
        <v>80</v>
      </c>
      <c r="N56" s="32">
        <f t="shared" si="13"/>
        <v>8.8102783165068102E-2</v>
      </c>
      <c r="O56" s="32">
        <f t="shared" si="0"/>
        <v>3.0359251903012884E-2</v>
      </c>
      <c r="P56" s="33">
        <f t="shared" si="1"/>
        <v>5.9231017534040489E-2</v>
      </c>
      <c r="Q56" s="41"/>
      <c r="R56" s="58">
        <f t="shared" si="10"/>
        <v>21.84949022493689</v>
      </c>
      <c r="S56" s="58">
        <f t="shared" si="11"/>
        <v>7.5290944719471948</v>
      </c>
      <c r="T56" s="58">
        <f t="shared" si="12"/>
        <v>14.689292348442041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642.0340128626749</v>
      </c>
      <c r="F57" s="56">
        <v>252.64026402640258</v>
      </c>
      <c r="G57" s="57">
        <f t="shared" si="4"/>
        <v>894.67427688907742</v>
      </c>
      <c r="H57" s="56">
        <v>0</v>
      </c>
      <c r="I57" s="56">
        <v>0</v>
      </c>
      <c r="J57" s="57">
        <f t="shared" si="14"/>
        <v>0</v>
      </c>
      <c r="K57" s="56">
        <v>40</v>
      </c>
      <c r="L57" s="56">
        <v>40</v>
      </c>
      <c r="M57" s="57">
        <f t="shared" si="15"/>
        <v>80</v>
      </c>
      <c r="N57" s="32">
        <f t="shared" si="13"/>
        <v>6.4721170651479323E-2</v>
      </c>
      <c r="O57" s="32">
        <f t="shared" si="0"/>
        <v>2.5467768551048646E-2</v>
      </c>
      <c r="P57" s="33">
        <f t="shared" si="1"/>
        <v>4.5094469601263981E-2</v>
      </c>
      <c r="Q57" s="41"/>
      <c r="R57" s="58">
        <f t="shared" si="10"/>
        <v>16.050850321566873</v>
      </c>
      <c r="S57" s="58">
        <f t="shared" si="11"/>
        <v>6.3160066006600646</v>
      </c>
      <c r="T57" s="58">
        <f t="shared" si="12"/>
        <v>11.183428461113468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610.11559135073878</v>
      </c>
      <c r="F58" s="61">
        <v>240.99999999999989</v>
      </c>
      <c r="G58" s="62">
        <f t="shared" si="4"/>
        <v>851.11559135073867</v>
      </c>
      <c r="H58" s="56">
        <v>0</v>
      </c>
      <c r="I58" s="56">
        <v>0</v>
      </c>
      <c r="J58" s="57">
        <f t="shared" si="14"/>
        <v>0</v>
      </c>
      <c r="K58" s="56">
        <v>40</v>
      </c>
      <c r="L58" s="56">
        <v>40</v>
      </c>
      <c r="M58" s="57">
        <f t="shared" si="15"/>
        <v>80</v>
      </c>
      <c r="N58" s="34">
        <f t="shared" si="13"/>
        <v>6.150358783777609E-2</v>
      </c>
      <c r="O58" s="34">
        <f t="shared" si="0"/>
        <v>2.4294354838709665E-2</v>
      </c>
      <c r="P58" s="35">
        <f t="shared" si="1"/>
        <v>4.2898971338242879E-2</v>
      </c>
      <c r="Q58" s="41"/>
      <c r="R58" s="58">
        <f t="shared" si="10"/>
        <v>15.25288978376847</v>
      </c>
      <c r="S58" s="58">
        <f t="shared" si="11"/>
        <v>6.0249999999999968</v>
      </c>
      <c r="T58" s="58">
        <f t="shared" si="12"/>
        <v>10.638944891884233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2236.4115080355464</v>
      </c>
      <c r="F59" s="64">
        <v>1052.0724123933765</v>
      </c>
      <c r="G59" s="65">
        <f t="shared" si="4"/>
        <v>3288.4839204289228</v>
      </c>
      <c r="H59" s="66">
        <v>0</v>
      </c>
      <c r="I59" s="64">
        <v>1</v>
      </c>
      <c r="J59" s="65">
        <f t="shared" si="5"/>
        <v>1</v>
      </c>
      <c r="K59" s="66">
        <v>39</v>
      </c>
      <c r="L59" s="64">
        <v>41</v>
      </c>
      <c r="M59" s="65">
        <f t="shared" si="6"/>
        <v>80</v>
      </c>
      <c r="N59" s="30">
        <f t="shared" si="13"/>
        <v>0.23122534202187203</v>
      </c>
      <c r="O59" s="30">
        <f t="shared" si="0"/>
        <v>0.10131668070044073</v>
      </c>
      <c r="P59" s="31">
        <f t="shared" si="1"/>
        <v>0.16396509375892115</v>
      </c>
      <c r="Q59" s="41"/>
      <c r="R59" s="58">
        <f t="shared" si="10"/>
        <v>57.343884821424268</v>
      </c>
      <c r="S59" s="58">
        <f t="shared" si="11"/>
        <v>25.049343152223248</v>
      </c>
      <c r="T59" s="58">
        <f t="shared" si="12"/>
        <v>40.598566918875591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2157.8962663179441</v>
      </c>
      <c r="F60" s="56">
        <v>1097.8577484071243</v>
      </c>
      <c r="G60" s="57">
        <f t="shared" si="4"/>
        <v>3255.7540147250684</v>
      </c>
      <c r="H60" s="55">
        <v>0</v>
      </c>
      <c r="I60" s="56">
        <v>1</v>
      </c>
      <c r="J60" s="57">
        <f t="shared" ref="J60:J84" si="22">+H60+I60</f>
        <v>1</v>
      </c>
      <c r="K60" s="55">
        <v>39</v>
      </c>
      <c r="L60" s="56">
        <v>40</v>
      </c>
      <c r="M60" s="57">
        <f t="shared" ref="M60:M84" si="23">+K60+L60</f>
        <v>79</v>
      </c>
      <c r="N60" s="32">
        <f t="shared" si="13"/>
        <v>0.22310755441666089</v>
      </c>
      <c r="O60" s="32">
        <f t="shared" si="0"/>
        <v>0.10831272182390729</v>
      </c>
      <c r="P60" s="33">
        <f t="shared" si="1"/>
        <v>0.16436561059799415</v>
      </c>
      <c r="Q60" s="41"/>
      <c r="R60" s="58">
        <f t="shared" si="10"/>
        <v>55.330673495331901</v>
      </c>
      <c r="S60" s="58">
        <f t="shared" si="11"/>
        <v>26.777018253832299</v>
      </c>
      <c r="T60" s="58">
        <f t="shared" si="12"/>
        <v>40.696925184063353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2076.1576235910461</v>
      </c>
      <c r="F61" s="56">
        <v>1081.629214795681</v>
      </c>
      <c r="G61" s="57">
        <f t="shared" si="4"/>
        <v>3157.7868383867271</v>
      </c>
      <c r="H61" s="55">
        <v>0</v>
      </c>
      <c r="I61" s="56">
        <v>1</v>
      </c>
      <c r="J61" s="57">
        <f t="shared" si="22"/>
        <v>1</v>
      </c>
      <c r="K61" s="55">
        <v>39</v>
      </c>
      <c r="L61" s="56">
        <v>40</v>
      </c>
      <c r="M61" s="57">
        <f t="shared" si="23"/>
        <v>79</v>
      </c>
      <c r="N61" s="32">
        <f t="shared" si="13"/>
        <v>0.21465649540850354</v>
      </c>
      <c r="O61" s="32">
        <f t="shared" si="0"/>
        <v>0.10671164313295985</v>
      </c>
      <c r="P61" s="33">
        <f t="shared" si="1"/>
        <v>0.15941977172792443</v>
      </c>
      <c r="Q61" s="41"/>
      <c r="R61" s="58">
        <f t="shared" si="10"/>
        <v>53.234810861308873</v>
      </c>
      <c r="S61" s="58">
        <f t="shared" si="11"/>
        <v>26.38120036087027</v>
      </c>
      <c r="T61" s="58">
        <f t="shared" si="12"/>
        <v>39.472335479834086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1992.0059606697178</v>
      </c>
      <c r="F62" s="56">
        <v>1067.6209635080713</v>
      </c>
      <c r="G62" s="57">
        <f t="shared" si="4"/>
        <v>3059.6269241777891</v>
      </c>
      <c r="H62" s="55">
        <v>0</v>
      </c>
      <c r="I62" s="56">
        <v>1</v>
      </c>
      <c r="J62" s="57">
        <f t="shared" si="22"/>
        <v>1</v>
      </c>
      <c r="K62" s="55">
        <v>39</v>
      </c>
      <c r="L62" s="56">
        <v>40</v>
      </c>
      <c r="M62" s="57">
        <f t="shared" si="23"/>
        <v>79</v>
      </c>
      <c r="N62" s="32">
        <f t="shared" si="13"/>
        <v>0.20595595126858124</v>
      </c>
      <c r="O62" s="32">
        <f t="shared" si="0"/>
        <v>0.10532961360576867</v>
      </c>
      <c r="P62" s="33">
        <f t="shared" si="1"/>
        <v>0.15446420255340212</v>
      </c>
      <c r="Q62" s="41"/>
      <c r="R62" s="58">
        <f t="shared" si="10"/>
        <v>51.077075914608145</v>
      </c>
      <c r="S62" s="58">
        <f t="shared" si="11"/>
        <v>26.039535695318811</v>
      </c>
      <c r="T62" s="58">
        <f t="shared" si="12"/>
        <v>38.245336552222362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1935.8613838191084</v>
      </c>
      <c r="F63" s="56">
        <v>1010.575179120386</v>
      </c>
      <c r="G63" s="57">
        <f t="shared" si="4"/>
        <v>2946.4365629394943</v>
      </c>
      <c r="H63" s="55">
        <v>1</v>
      </c>
      <c r="I63" s="56">
        <v>1</v>
      </c>
      <c r="J63" s="57">
        <f t="shared" si="22"/>
        <v>2</v>
      </c>
      <c r="K63" s="55">
        <v>40</v>
      </c>
      <c r="L63" s="56">
        <v>40</v>
      </c>
      <c r="M63" s="57">
        <f t="shared" si="23"/>
        <v>80</v>
      </c>
      <c r="N63" s="32">
        <f t="shared" si="13"/>
        <v>0.19098869216842032</v>
      </c>
      <c r="O63" s="32">
        <f t="shared" si="0"/>
        <v>9.9701576472019146E-2</v>
      </c>
      <c r="P63" s="33">
        <f t="shared" si="1"/>
        <v>0.14534513432021973</v>
      </c>
      <c r="Q63" s="41"/>
      <c r="R63" s="58">
        <f t="shared" si="10"/>
        <v>47.216131312661183</v>
      </c>
      <c r="S63" s="58">
        <f t="shared" si="11"/>
        <v>24.64817510049722</v>
      </c>
      <c r="T63" s="58">
        <f t="shared" si="12"/>
        <v>35.932153206579201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1822.9842113416246</v>
      </c>
      <c r="F64" s="56">
        <v>1008.3717342165993</v>
      </c>
      <c r="G64" s="57">
        <f t="shared" si="4"/>
        <v>2831.355945558224</v>
      </c>
      <c r="H64" s="55">
        <v>1</v>
      </c>
      <c r="I64" s="56">
        <v>1</v>
      </c>
      <c r="J64" s="57">
        <f t="shared" si="22"/>
        <v>2</v>
      </c>
      <c r="K64" s="55">
        <v>42</v>
      </c>
      <c r="L64" s="56">
        <v>40</v>
      </c>
      <c r="M64" s="57">
        <f t="shared" si="23"/>
        <v>82</v>
      </c>
      <c r="N64" s="3">
        <f t="shared" si="13"/>
        <v>0.17146202138277131</v>
      </c>
      <c r="O64" s="3">
        <f t="shared" si="0"/>
        <v>9.9484188458622655E-2</v>
      </c>
      <c r="P64" s="4">
        <f t="shared" si="1"/>
        <v>0.13633262449721803</v>
      </c>
      <c r="Q64" s="41"/>
      <c r="R64" s="58">
        <f t="shared" si="10"/>
        <v>42.39498165910755</v>
      </c>
      <c r="S64" s="58">
        <f t="shared" si="11"/>
        <v>24.594432541868276</v>
      </c>
      <c r="T64" s="58">
        <f t="shared" si="12"/>
        <v>33.706618399502666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1581.3646974869835</v>
      </c>
      <c r="F65" s="56">
        <v>907.48225847926005</v>
      </c>
      <c r="G65" s="57">
        <f t="shared" si="4"/>
        <v>2488.8469559662435</v>
      </c>
      <c r="H65" s="55">
        <v>1</v>
      </c>
      <c r="I65" s="56">
        <v>1</v>
      </c>
      <c r="J65" s="57">
        <f t="shared" si="22"/>
        <v>2</v>
      </c>
      <c r="K65" s="55">
        <v>26</v>
      </c>
      <c r="L65" s="56">
        <v>40</v>
      </c>
      <c r="M65" s="57">
        <f t="shared" si="23"/>
        <v>66</v>
      </c>
      <c r="N65" s="3">
        <f t="shared" si="13"/>
        <v>0.23729962447283665</v>
      </c>
      <c r="O65" s="3">
        <f t="shared" si="0"/>
        <v>8.9530609557938054E-2</v>
      </c>
      <c r="P65" s="4">
        <f t="shared" si="1"/>
        <v>0.14814565214084782</v>
      </c>
      <c r="Q65" s="41"/>
      <c r="R65" s="58">
        <f t="shared" si="10"/>
        <v>58.569062869888278</v>
      </c>
      <c r="S65" s="58">
        <f t="shared" si="11"/>
        <v>22.133713621445366</v>
      </c>
      <c r="T65" s="58">
        <f t="shared" si="12"/>
        <v>36.600690528915344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704.48132294938341</v>
      </c>
      <c r="F66" s="56">
        <v>450.83624862442355</v>
      </c>
      <c r="G66" s="57">
        <f t="shared" si="4"/>
        <v>1155.3175715738071</v>
      </c>
      <c r="H66" s="55">
        <v>1</v>
      </c>
      <c r="I66" s="56">
        <v>1</v>
      </c>
      <c r="J66" s="57">
        <f t="shared" si="22"/>
        <v>2</v>
      </c>
      <c r="K66" s="55">
        <v>37</v>
      </c>
      <c r="L66" s="56">
        <v>40</v>
      </c>
      <c r="M66" s="57">
        <f t="shared" si="23"/>
        <v>77</v>
      </c>
      <c r="N66" s="3">
        <f t="shared" si="13"/>
        <v>7.5008658746740148E-2</v>
      </c>
      <c r="O66" s="3">
        <f t="shared" si="0"/>
        <v>4.4478714347318822E-2</v>
      </c>
      <c r="P66" s="4">
        <f t="shared" si="1"/>
        <v>5.9162104238724249E-2</v>
      </c>
      <c r="Q66" s="41"/>
      <c r="R66" s="58">
        <f t="shared" si="10"/>
        <v>18.53898218287851</v>
      </c>
      <c r="S66" s="58">
        <f t="shared" si="11"/>
        <v>10.996006064010331</v>
      </c>
      <c r="T66" s="58">
        <f t="shared" si="12"/>
        <v>14.624273057896293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650.95049502747111</v>
      </c>
      <c r="F67" s="56">
        <v>358.44256611994626</v>
      </c>
      <c r="G67" s="57">
        <f t="shared" si="4"/>
        <v>1009.3930611474174</v>
      </c>
      <c r="H67" s="55">
        <v>1</v>
      </c>
      <c r="I67" s="56">
        <v>1</v>
      </c>
      <c r="J67" s="57">
        <f t="shared" si="22"/>
        <v>2</v>
      </c>
      <c r="K67" s="55">
        <v>37</v>
      </c>
      <c r="L67" s="56">
        <v>40</v>
      </c>
      <c r="M67" s="57">
        <f t="shared" si="23"/>
        <v>77</v>
      </c>
      <c r="N67" s="3">
        <f t="shared" si="13"/>
        <v>6.9309039078734147E-2</v>
      </c>
      <c r="O67" s="3">
        <f t="shared" si="0"/>
        <v>3.5363315520910245E-2</v>
      </c>
      <c r="P67" s="4">
        <f t="shared" si="1"/>
        <v>5.1689525867852179E-2</v>
      </c>
      <c r="Q67" s="41"/>
      <c r="R67" s="58">
        <f t="shared" si="10"/>
        <v>17.13027618493345</v>
      </c>
      <c r="S67" s="58">
        <f t="shared" si="11"/>
        <v>8.7425016126816164</v>
      </c>
      <c r="T67" s="58">
        <f t="shared" si="12"/>
        <v>12.777127356296422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647.38826735025827</v>
      </c>
      <c r="F68" s="56">
        <v>350.91414297961956</v>
      </c>
      <c r="G68" s="57">
        <f t="shared" si="4"/>
        <v>998.30241032987783</v>
      </c>
      <c r="H68" s="55">
        <v>1</v>
      </c>
      <c r="I68" s="56">
        <v>1</v>
      </c>
      <c r="J68" s="57">
        <f t="shared" si="22"/>
        <v>2</v>
      </c>
      <c r="K68" s="55">
        <v>37</v>
      </c>
      <c r="L68" s="56">
        <v>40</v>
      </c>
      <c r="M68" s="57">
        <f t="shared" si="23"/>
        <v>77</v>
      </c>
      <c r="N68" s="3">
        <f t="shared" si="13"/>
        <v>6.8929755893340952E-2</v>
      </c>
      <c r="O68" s="3">
        <f t="shared" si="0"/>
        <v>3.4620574484966415E-2</v>
      </c>
      <c r="P68" s="4">
        <f t="shared" si="1"/>
        <v>5.1121590041472646E-2</v>
      </c>
      <c r="Q68" s="41"/>
      <c r="R68" s="58">
        <f t="shared" si="10"/>
        <v>17.036533351322586</v>
      </c>
      <c r="S68" s="58">
        <f t="shared" si="11"/>
        <v>8.5588815360882826</v>
      </c>
      <c r="T68" s="58">
        <f t="shared" si="12"/>
        <v>12.636739371264277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356.63796001116884</v>
      </c>
      <c r="F69" s="61">
        <v>265</v>
      </c>
      <c r="G69" s="62">
        <f t="shared" si="4"/>
        <v>621.63796001116884</v>
      </c>
      <c r="H69" s="67">
        <v>1</v>
      </c>
      <c r="I69" s="61">
        <v>1</v>
      </c>
      <c r="J69" s="62">
        <f t="shared" si="22"/>
        <v>2</v>
      </c>
      <c r="K69" s="67">
        <v>37</v>
      </c>
      <c r="L69" s="61">
        <v>40</v>
      </c>
      <c r="M69" s="62">
        <f t="shared" si="23"/>
        <v>77</v>
      </c>
      <c r="N69" s="6">
        <f t="shared" si="13"/>
        <v>3.797252555485188E-2</v>
      </c>
      <c r="O69" s="6">
        <f t="shared" si="0"/>
        <v>2.6144435674822414E-2</v>
      </c>
      <c r="P69" s="7">
        <f t="shared" si="1"/>
        <v>3.1833160590494104E-2</v>
      </c>
      <c r="Q69" s="41"/>
      <c r="R69" s="58">
        <f t="shared" si="10"/>
        <v>9.3852094739781275</v>
      </c>
      <c r="S69" s="58">
        <f t="shared" si="11"/>
        <v>6.4634146341463419</v>
      </c>
      <c r="T69" s="58">
        <f t="shared" si="12"/>
        <v>7.8688349368502388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927.99999999999989</v>
      </c>
      <c r="F70" s="64">
        <v>2083.5450020247904</v>
      </c>
      <c r="G70" s="65">
        <f t="shared" si="4"/>
        <v>3011.5450020247904</v>
      </c>
      <c r="H70" s="66">
        <v>80</v>
      </c>
      <c r="I70" s="64">
        <v>80</v>
      </c>
      <c r="J70" s="65">
        <f t="shared" si="22"/>
        <v>160</v>
      </c>
      <c r="K70" s="66">
        <v>0</v>
      </c>
      <c r="L70" s="64">
        <v>0</v>
      </c>
      <c r="M70" s="65">
        <f t="shared" si="23"/>
        <v>0</v>
      </c>
      <c r="N70" s="15">
        <f t="shared" si="13"/>
        <v>5.3703703703703698E-2</v>
      </c>
      <c r="O70" s="15">
        <f t="shared" si="0"/>
        <v>0.1205755209505087</v>
      </c>
      <c r="P70" s="16">
        <f t="shared" si="1"/>
        <v>8.7139612327106208E-2</v>
      </c>
      <c r="Q70" s="41"/>
      <c r="R70" s="58">
        <f t="shared" si="10"/>
        <v>11.599999999999998</v>
      </c>
      <c r="S70" s="58">
        <f t="shared" si="11"/>
        <v>26.044312525309881</v>
      </c>
      <c r="T70" s="58">
        <f t="shared" si="12"/>
        <v>18.822156262654939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1379.209082661582</v>
      </c>
      <c r="F71" s="56">
        <v>3077.4617518491409</v>
      </c>
      <c r="G71" s="57">
        <f t="shared" ref="G71:G84" si="24">+E71+F71</f>
        <v>4456.6708345107227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7.9815340431804507E-2</v>
      </c>
      <c r="O71" s="3">
        <f t="shared" si="0"/>
        <v>0.17809385138015862</v>
      </c>
      <c r="P71" s="4">
        <f t="shared" si="1"/>
        <v>0.12895459590598154</v>
      </c>
      <c r="Q71" s="41"/>
      <c r="R71" s="58">
        <f t="shared" ref="R71:R86" si="25">+E71/(H71+K71)</f>
        <v>17.240113533269774</v>
      </c>
      <c r="S71" s="58">
        <f t="shared" ref="S71:S86" si="26">+F71/(I71+L71)</f>
        <v>38.46827189811426</v>
      </c>
      <c r="T71" s="58">
        <f t="shared" ref="T71:T86" si="27">+G71/(J71+M71)</f>
        <v>27.854192715692015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2541.1174679897626</v>
      </c>
      <c r="F72" s="56">
        <v>4757.867294098297</v>
      </c>
      <c r="G72" s="57">
        <f t="shared" si="24"/>
        <v>7298.9847620880591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0.14705540902718534</v>
      </c>
      <c r="O72" s="3">
        <f t="shared" si="0"/>
        <v>0.27533954248254033</v>
      </c>
      <c r="P72" s="4">
        <f t="shared" si="1"/>
        <v>0.21119747575486283</v>
      </c>
      <c r="Q72" s="41"/>
      <c r="R72" s="58">
        <f t="shared" si="25"/>
        <v>31.763968349872034</v>
      </c>
      <c r="S72" s="58">
        <f t="shared" si="26"/>
        <v>59.473341176228715</v>
      </c>
      <c r="T72" s="58">
        <f t="shared" si="27"/>
        <v>45.618654763050372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2843.6826420940829</v>
      </c>
      <c r="F73" s="56">
        <v>5491.815546770722</v>
      </c>
      <c r="G73" s="57">
        <f t="shared" si="24"/>
        <v>8335.4981888648053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0.16456496771377793</v>
      </c>
      <c r="O73" s="3">
        <f t="shared" ref="O73" si="29">+F73/(I73*216+L73*248)</f>
        <v>0.31781339969737976</v>
      </c>
      <c r="P73" s="4">
        <f t="shared" ref="P73" si="30">+G73/(J73*216+M73*248)</f>
        <v>0.24118918370557885</v>
      </c>
      <c r="Q73" s="41"/>
      <c r="R73" s="58">
        <f t="shared" si="25"/>
        <v>35.546033026176033</v>
      </c>
      <c r="S73" s="58">
        <f t="shared" si="26"/>
        <v>68.647694334634025</v>
      </c>
      <c r="T73" s="58">
        <f t="shared" si="27"/>
        <v>52.096863680405036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3030.8600103052859</v>
      </c>
      <c r="F74" s="56">
        <v>6227.3311203812391</v>
      </c>
      <c r="G74" s="57">
        <f t="shared" si="24"/>
        <v>9258.1911306865259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0.17539699133711145</v>
      </c>
      <c r="O74" s="3">
        <f t="shared" si="0"/>
        <v>0.36037795835539577</v>
      </c>
      <c r="P74" s="4">
        <f t="shared" si="1"/>
        <v>0.26788747484625364</v>
      </c>
      <c r="Q74" s="41"/>
      <c r="R74" s="58">
        <f t="shared" si="25"/>
        <v>37.885750128816071</v>
      </c>
      <c r="S74" s="58">
        <f t="shared" si="26"/>
        <v>77.841639004765483</v>
      </c>
      <c r="T74" s="58">
        <f t="shared" si="27"/>
        <v>57.863694566790784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3828.338792608783</v>
      </c>
      <c r="F75" s="56">
        <v>6563.3932542183175</v>
      </c>
      <c r="G75" s="57">
        <f t="shared" si="24"/>
        <v>10391.732046827101</v>
      </c>
      <c r="H75" s="55">
        <v>80</v>
      </c>
      <c r="I75" s="56">
        <v>79</v>
      </c>
      <c r="J75" s="57">
        <f t="shared" si="22"/>
        <v>159</v>
      </c>
      <c r="K75" s="55">
        <v>0</v>
      </c>
      <c r="L75" s="56">
        <v>0</v>
      </c>
      <c r="M75" s="57">
        <f t="shared" si="23"/>
        <v>0</v>
      </c>
      <c r="N75" s="3">
        <f t="shared" si="13"/>
        <v>0.22154738383152681</v>
      </c>
      <c r="O75" s="3">
        <f t="shared" si="0"/>
        <v>0.38463392253975137</v>
      </c>
      <c r="P75" s="4">
        <f t="shared" si="1"/>
        <v>0.30257780243498428</v>
      </c>
      <c r="Q75" s="41"/>
      <c r="R75" s="58">
        <f t="shared" si="25"/>
        <v>47.854234907609786</v>
      </c>
      <c r="S75" s="58">
        <f t="shared" si="26"/>
        <v>83.080927268586294</v>
      </c>
      <c r="T75" s="58">
        <f t="shared" si="27"/>
        <v>65.356805325956614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7058.5869775652136</v>
      </c>
      <c r="F76" s="56">
        <v>7980.2595309336157</v>
      </c>
      <c r="G76" s="57">
        <f t="shared" si="24"/>
        <v>15038.846508498829</v>
      </c>
      <c r="H76" s="55">
        <v>80</v>
      </c>
      <c r="I76" s="56">
        <v>78</v>
      </c>
      <c r="J76" s="57">
        <f t="shared" si="22"/>
        <v>158</v>
      </c>
      <c r="K76" s="55">
        <v>0</v>
      </c>
      <c r="L76" s="56">
        <v>0</v>
      </c>
      <c r="M76" s="57">
        <f t="shared" si="23"/>
        <v>0</v>
      </c>
      <c r="N76" s="3">
        <f t="shared" si="13"/>
        <v>0.40848304268317209</v>
      </c>
      <c r="O76" s="3">
        <f t="shared" si="0"/>
        <v>0.47366212790441686</v>
      </c>
      <c r="P76" s="4">
        <f t="shared" si="1"/>
        <v>0.44066005943796382</v>
      </c>
      <c r="Q76" s="41"/>
      <c r="R76" s="58">
        <f t="shared" si="25"/>
        <v>88.232337219565167</v>
      </c>
      <c r="S76" s="58">
        <f t="shared" si="26"/>
        <v>102.31101962735404</v>
      </c>
      <c r="T76" s="58">
        <f t="shared" si="27"/>
        <v>95.18257283860018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8599.9510460234851</v>
      </c>
      <c r="F77" s="56">
        <v>8580.4675064401199</v>
      </c>
      <c r="G77" s="57">
        <f t="shared" si="24"/>
        <v>17180.418552463605</v>
      </c>
      <c r="H77" s="55">
        <v>80</v>
      </c>
      <c r="I77" s="56">
        <v>80</v>
      </c>
      <c r="J77" s="57">
        <f t="shared" si="22"/>
        <v>160</v>
      </c>
      <c r="K77" s="55">
        <v>0</v>
      </c>
      <c r="L77" s="56">
        <v>0</v>
      </c>
      <c r="M77" s="57">
        <f t="shared" si="23"/>
        <v>0</v>
      </c>
      <c r="N77" s="3">
        <f t="shared" si="13"/>
        <v>0.49768235220043316</v>
      </c>
      <c r="O77" s="3">
        <f t="shared" si="0"/>
        <v>0.49655483254861804</v>
      </c>
      <c r="P77" s="4">
        <f t="shared" si="1"/>
        <v>0.4971185923745256</v>
      </c>
      <c r="Q77" s="41"/>
      <c r="R77" s="58">
        <f t="shared" si="25"/>
        <v>107.49938807529357</v>
      </c>
      <c r="S77" s="58">
        <f t="shared" si="26"/>
        <v>107.2558438305015</v>
      </c>
      <c r="T77" s="58">
        <f t="shared" si="27"/>
        <v>107.37761595289753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7079.6139739474338</v>
      </c>
      <c r="F78" s="56">
        <v>5410.6817472552448</v>
      </c>
      <c r="G78" s="57">
        <f t="shared" si="24"/>
        <v>12490.295721202678</v>
      </c>
      <c r="H78" s="55">
        <v>73</v>
      </c>
      <c r="I78" s="56">
        <v>80</v>
      </c>
      <c r="J78" s="57">
        <f t="shared" si="22"/>
        <v>153</v>
      </c>
      <c r="K78" s="55">
        <v>0</v>
      </c>
      <c r="L78" s="56">
        <v>0</v>
      </c>
      <c r="M78" s="57">
        <f t="shared" si="23"/>
        <v>0</v>
      </c>
      <c r="N78" s="3">
        <f t="shared" si="13"/>
        <v>0.44898617287845216</v>
      </c>
      <c r="O78" s="3">
        <f t="shared" si="0"/>
        <v>0.3131181566698637</v>
      </c>
      <c r="P78" s="4">
        <f t="shared" si="1"/>
        <v>0.37794407290010523</v>
      </c>
      <c r="Q78" s="41"/>
      <c r="R78" s="58">
        <f t="shared" si="25"/>
        <v>96.981013341745665</v>
      </c>
      <c r="S78" s="58">
        <f t="shared" si="26"/>
        <v>67.633521840690562</v>
      </c>
      <c r="T78" s="58">
        <f t="shared" si="27"/>
        <v>81.635919746422729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6550.9510926443272</v>
      </c>
      <c r="F79" s="56">
        <v>5207.0916371141957</v>
      </c>
      <c r="G79" s="57">
        <f t="shared" si="24"/>
        <v>11758.042729758523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0.37910596600950969</v>
      </c>
      <c r="O79" s="3">
        <f t="shared" si="0"/>
        <v>0.30133632159225671</v>
      </c>
      <c r="P79" s="4">
        <f t="shared" si="1"/>
        <v>0.3402211438008832</v>
      </c>
      <c r="Q79" s="41"/>
      <c r="R79" s="58">
        <f t="shared" si="25"/>
        <v>81.88688865805409</v>
      </c>
      <c r="S79" s="58">
        <f t="shared" si="26"/>
        <v>65.088645463927449</v>
      </c>
      <c r="T79" s="58">
        <f t="shared" si="27"/>
        <v>73.487767060990763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4871.8425241921132</v>
      </c>
      <c r="F80" s="56">
        <v>4181.4255244806545</v>
      </c>
      <c r="G80" s="57">
        <f t="shared" si="24"/>
        <v>9053.2680486727677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0.28193533126111764</v>
      </c>
      <c r="O80" s="3">
        <f t="shared" si="0"/>
        <v>0.24198064377781567</v>
      </c>
      <c r="P80" s="4">
        <f t="shared" si="1"/>
        <v>0.26195798751946664</v>
      </c>
      <c r="Q80" s="41"/>
      <c r="R80" s="58">
        <f t="shared" si="25"/>
        <v>60.898031552401413</v>
      </c>
      <c r="S80" s="58">
        <f t="shared" si="26"/>
        <v>52.267819056008179</v>
      </c>
      <c r="T80" s="58">
        <f t="shared" si="27"/>
        <v>56.582925304204799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4043.9529476069806</v>
      </c>
      <c r="F81" s="56">
        <v>3501.0651499443834</v>
      </c>
      <c r="G81" s="57">
        <f t="shared" si="24"/>
        <v>7545.018097551364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0.23402505483836694</v>
      </c>
      <c r="O81" s="3">
        <f t="shared" ref="O81:O86" si="31">+F81/(I81*216+L81*248)</f>
        <v>0.20260793691807774</v>
      </c>
      <c r="P81" s="4">
        <f t="shared" ref="P81:P86" si="32">+G81/(J81*216+M81*248)</f>
        <v>0.21831649587822233</v>
      </c>
      <c r="Q81" s="41"/>
      <c r="R81" s="58">
        <f t="shared" si="25"/>
        <v>50.549411845087256</v>
      </c>
      <c r="S81" s="58">
        <f t="shared" si="26"/>
        <v>43.763314374304791</v>
      </c>
      <c r="T81" s="58">
        <f t="shared" si="27"/>
        <v>47.156363109696024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3427.6249303127756</v>
      </c>
      <c r="F82" s="56">
        <v>3219.6271039558333</v>
      </c>
      <c r="G82" s="57">
        <f t="shared" si="24"/>
        <v>6647.2520342686093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0.19835792420791526</v>
      </c>
      <c r="O82" s="3">
        <f t="shared" si="31"/>
        <v>0.18632101296040701</v>
      </c>
      <c r="P82" s="4">
        <f t="shared" si="32"/>
        <v>0.19233946858416115</v>
      </c>
      <c r="Q82" s="41"/>
      <c r="R82" s="58">
        <f t="shared" si="25"/>
        <v>42.845311628909698</v>
      </c>
      <c r="S82" s="58">
        <f t="shared" si="26"/>
        <v>40.245338799447914</v>
      </c>
      <c r="T82" s="58">
        <f t="shared" si="27"/>
        <v>41.54532521417881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2598.1574882705536</v>
      </c>
      <c r="F83" s="56">
        <v>2771.1437303852281</v>
      </c>
      <c r="G83" s="57">
        <f t="shared" si="24"/>
        <v>5369.3012186557817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0.15035633612676816</v>
      </c>
      <c r="O83" s="3">
        <f t="shared" si="31"/>
        <v>0.16036711402692291</v>
      </c>
      <c r="P83" s="4">
        <f t="shared" si="32"/>
        <v>0.15536172507684554</v>
      </c>
      <c r="Q83" s="41"/>
      <c r="R83" s="58">
        <f t="shared" si="25"/>
        <v>32.47696860338192</v>
      </c>
      <c r="S83" s="58">
        <f t="shared" si="26"/>
        <v>34.639296629815348</v>
      </c>
      <c r="T83" s="58">
        <f t="shared" si="27"/>
        <v>33.558132616598634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1533.882913145261</v>
      </c>
      <c r="F84" s="61">
        <v>1626.0000000000002</v>
      </c>
      <c r="G84" s="62">
        <f t="shared" si="24"/>
        <v>3159.8829131452612</v>
      </c>
      <c r="H84" s="67">
        <v>80</v>
      </c>
      <c r="I84" s="61">
        <v>80</v>
      </c>
      <c r="J84" s="62">
        <f t="shared" si="22"/>
        <v>160</v>
      </c>
      <c r="K84" s="67">
        <v>0</v>
      </c>
      <c r="L84" s="61">
        <v>0</v>
      </c>
      <c r="M84" s="62">
        <f t="shared" si="23"/>
        <v>0</v>
      </c>
      <c r="N84" s="6">
        <f t="shared" si="33"/>
        <v>8.8766372288498901E-2</v>
      </c>
      <c r="O84" s="6">
        <f t="shared" si="31"/>
        <v>9.4097222222222235E-2</v>
      </c>
      <c r="P84" s="7">
        <f t="shared" si="32"/>
        <v>9.1431797255360561E-2</v>
      </c>
      <c r="Q84" s="41"/>
      <c r="R84" s="58">
        <f t="shared" si="25"/>
        <v>19.173536414315762</v>
      </c>
      <c r="S84" s="58">
        <f t="shared" si="26"/>
        <v>20.325000000000003</v>
      </c>
      <c r="T84" s="58">
        <f t="shared" si="27"/>
        <v>19.749268207157883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759.64661988855698</v>
      </c>
      <c r="F85" s="64">
        <v>1829.0650452235502</v>
      </c>
      <c r="G85" s="65">
        <f t="shared" ref="G85:G86" si="34">+E85+F85</f>
        <v>2588.7116651121073</v>
      </c>
      <c r="H85" s="71">
        <v>39</v>
      </c>
      <c r="I85" s="64">
        <v>42</v>
      </c>
      <c r="J85" s="65">
        <f t="shared" ref="J85:J86" si="35">+H85+I85</f>
        <v>81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9.0176474345745133E-2</v>
      </c>
      <c r="O85" s="3">
        <f t="shared" si="31"/>
        <v>0.20161651733063826</v>
      </c>
      <c r="P85" s="4">
        <f t="shared" si="32"/>
        <v>0.14796020033791193</v>
      </c>
      <c r="Q85" s="41"/>
      <c r="R85" s="58">
        <f t="shared" si="25"/>
        <v>19.478118458680949</v>
      </c>
      <c r="S85" s="58">
        <f t="shared" si="26"/>
        <v>43.549167743417861</v>
      </c>
      <c r="T85" s="58">
        <f t="shared" si="27"/>
        <v>31.959403272988979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627.11072539323141</v>
      </c>
      <c r="F86" s="61">
        <v>1745.9999999999995</v>
      </c>
      <c r="G86" s="62">
        <f t="shared" si="34"/>
        <v>2373.110725393231</v>
      </c>
      <c r="H86" s="72">
        <v>39</v>
      </c>
      <c r="I86" s="61">
        <v>42</v>
      </c>
      <c r="J86" s="62">
        <f t="shared" si="35"/>
        <v>81</v>
      </c>
      <c r="K86" s="72">
        <v>0</v>
      </c>
      <c r="L86" s="61">
        <v>0</v>
      </c>
      <c r="M86" s="62">
        <f t="shared" si="36"/>
        <v>0</v>
      </c>
      <c r="N86" s="6">
        <f t="shared" si="33"/>
        <v>7.4443343470231654E-2</v>
      </c>
      <c r="O86" s="6">
        <f t="shared" si="31"/>
        <v>0.19246031746031741</v>
      </c>
      <c r="P86" s="7">
        <f t="shared" si="32"/>
        <v>0.13563732998360944</v>
      </c>
      <c r="Q86" s="41"/>
      <c r="R86" s="58">
        <f t="shared" si="25"/>
        <v>16.079762189570037</v>
      </c>
      <c r="S86" s="58">
        <f t="shared" si="26"/>
        <v>41.571428571428562</v>
      </c>
      <c r="T86" s="58">
        <f t="shared" si="27"/>
        <v>29.297663276459641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384333.79573633842</v>
      </c>
    </row>
    <row r="91" spans="2:20" x14ac:dyDescent="0.25">
      <c r="C91" t="s">
        <v>112</v>
      </c>
      <c r="D91" s="78">
        <f>SUMPRODUCT(((((J5:J86)*216)+((M5:M86)*248))*((D5:D86))/1000))</f>
        <v>2226062.5003200001</v>
      </c>
    </row>
    <row r="92" spans="2:20" x14ac:dyDescent="0.25">
      <c r="C92" t="s">
        <v>111</v>
      </c>
      <c r="D92" s="39">
        <f>+D90/D91</f>
        <v>0.1726518440884251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0.12803568456534931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53.000000000000028</v>
      </c>
      <c r="F5" s="56">
        <v>246.88109984337697</v>
      </c>
      <c r="G5" s="57">
        <f>+E5+F5</f>
        <v>299.881099843377</v>
      </c>
      <c r="H5" s="56">
        <v>40</v>
      </c>
      <c r="I5" s="56">
        <v>42</v>
      </c>
      <c r="J5" s="57">
        <f>+H5+I5</f>
        <v>82</v>
      </c>
      <c r="K5" s="56">
        <v>0</v>
      </c>
      <c r="L5" s="56">
        <v>0</v>
      </c>
      <c r="M5" s="57">
        <f>+K5+L5</f>
        <v>0</v>
      </c>
      <c r="N5" s="32">
        <f>+E5/(H5*216+K5*248)</f>
        <v>6.1342592592592629E-3</v>
      </c>
      <c r="O5" s="32">
        <f t="shared" ref="O5:O80" si="0">+F5/(I5*216+L5*248)</f>
        <v>2.7213525115010691E-2</v>
      </c>
      <c r="P5" s="33">
        <f t="shared" ref="P5:P80" si="1">+G5/(J5*216+M5*248)</f>
        <v>1.6930956404888044E-2</v>
      </c>
      <c r="Q5" s="41"/>
      <c r="R5" s="58">
        <f>+E5/(H5+K5)</f>
        <v>1.3250000000000006</v>
      </c>
      <c r="S5" s="58">
        <f t="shared" ref="S5" si="2">+F5/(I5+L5)</f>
        <v>5.878121424842309</v>
      </c>
      <c r="T5" s="58">
        <f t="shared" ref="T5" si="3">+G5/(J5+M5)</f>
        <v>3.6570865834558171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76.555851492136782</v>
      </c>
      <c r="F6" s="56">
        <v>463.23531190597583</v>
      </c>
      <c r="G6" s="57">
        <f t="shared" ref="G6:G70" si="4">+E6+F6</f>
        <v>539.79116339811264</v>
      </c>
      <c r="H6" s="56">
        <v>40</v>
      </c>
      <c r="I6" s="56">
        <v>42</v>
      </c>
      <c r="J6" s="57">
        <f t="shared" ref="J6:J59" si="5">+H6+I6</f>
        <v>82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8.8606309597380542E-3</v>
      </c>
      <c r="O6" s="32">
        <f t="shared" ref="O6:O16" si="8">+F6/(I6*216+L6*248)</f>
        <v>5.106209346406259E-2</v>
      </c>
      <c r="P6" s="33">
        <f t="shared" ref="P6:P16" si="9">+G6/(J6*216+M6*248)</f>
        <v>3.0476014193660379E-2</v>
      </c>
      <c r="Q6" s="41"/>
      <c r="R6" s="58">
        <f t="shared" ref="R6:R70" si="10">+E6/(H6+K6)</f>
        <v>1.9138962873034195</v>
      </c>
      <c r="S6" s="58">
        <f t="shared" ref="S6:S70" si="11">+F6/(I6+L6)</f>
        <v>11.02941218823752</v>
      </c>
      <c r="T6" s="58">
        <f t="shared" ref="T6:T70" si="12">+G6/(J6+M6)</f>
        <v>6.582819065830642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112.07301854348182</v>
      </c>
      <c r="F7" s="56">
        <v>676.38307266578829</v>
      </c>
      <c r="G7" s="57">
        <f t="shared" si="4"/>
        <v>788.45609120927008</v>
      </c>
      <c r="H7" s="56">
        <v>40</v>
      </c>
      <c r="I7" s="56">
        <v>42</v>
      </c>
      <c r="J7" s="57">
        <f t="shared" si="5"/>
        <v>82</v>
      </c>
      <c r="K7" s="56">
        <v>0</v>
      </c>
      <c r="L7" s="56">
        <v>0</v>
      </c>
      <c r="M7" s="57">
        <f t="shared" si="6"/>
        <v>0</v>
      </c>
      <c r="N7" s="32">
        <f t="shared" si="7"/>
        <v>1.2971414183273359E-2</v>
      </c>
      <c r="O7" s="32">
        <f t="shared" si="8"/>
        <v>7.4557217004606297E-2</v>
      </c>
      <c r="P7" s="33">
        <f t="shared" si="9"/>
        <v>4.4515361969809736E-2</v>
      </c>
      <c r="Q7" s="41"/>
      <c r="R7" s="58">
        <f t="shared" si="10"/>
        <v>2.8018254635870457</v>
      </c>
      <c r="S7" s="58">
        <f t="shared" si="11"/>
        <v>16.104358872994958</v>
      </c>
      <c r="T7" s="58">
        <f t="shared" si="12"/>
        <v>9.6153181854789036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141.10204738909187</v>
      </c>
      <c r="F8" s="56">
        <v>736.85116729267315</v>
      </c>
      <c r="G8" s="57">
        <f t="shared" si="4"/>
        <v>877.95321468176508</v>
      </c>
      <c r="H8" s="56">
        <v>40</v>
      </c>
      <c r="I8" s="56">
        <v>42</v>
      </c>
      <c r="J8" s="57">
        <f t="shared" si="5"/>
        <v>82</v>
      </c>
      <c r="K8" s="56">
        <v>0</v>
      </c>
      <c r="L8" s="56">
        <v>0</v>
      </c>
      <c r="M8" s="57">
        <f t="shared" si="6"/>
        <v>0</v>
      </c>
      <c r="N8" s="32">
        <f t="shared" si="7"/>
        <v>1.6331255484848595E-2</v>
      </c>
      <c r="O8" s="32">
        <f t="shared" si="8"/>
        <v>8.1222571350603304E-2</v>
      </c>
      <c r="P8" s="33">
        <f t="shared" si="9"/>
        <v>4.9568270928283933E-2</v>
      </c>
      <c r="Q8" s="41"/>
      <c r="R8" s="58">
        <f t="shared" si="10"/>
        <v>3.5275511847272965</v>
      </c>
      <c r="S8" s="58">
        <f t="shared" si="11"/>
        <v>17.544075411730311</v>
      </c>
      <c r="T8" s="58">
        <f t="shared" si="12"/>
        <v>10.706746520509331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184.41925485337646</v>
      </c>
      <c r="F9" s="56">
        <v>945.31344471311888</v>
      </c>
      <c r="G9" s="57">
        <f t="shared" si="4"/>
        <v>1129.7326995664953</v>
      </c>
      <c r="H9" s="56">
        <v>40</v>
      </c>
      <c r="I9" s="56">
        <v>42</v>
      </c>
      <c r="J9" s="57">
        <f t="shared" si="5"/>
        <v>82</v>
      </c>
      <c r="K9" s="56">
        <v>0</v>
      </c>
      <c r="L9" s="56">
        <v>0</v>
      </c>
      <c r="M9" s="57">
        <f t="shared" si="6"/>
        <v>0</v>
      </c>
      <c r="N9" s="32">
        <f t="shared" si="7"/>
        <v>2.1344821163585239E-2</v>
      </c>
      <c r="O9" s="32">
        <f t="shared" si="8"/>
        <v>0.10420121745074062</v>
      </c>
      <c r="P9" s="33">
        <f t="shared" si="9"/>
        <v>6.3783463164323359E-2</v>
      </c>
      <c r="Q9" s="41"/>
      <c r="R9" s="58">
        <f t="shared" si="10"/>
        <v>4.6104813713344113</v>
      </c>
      <c r="S9" s="58">
        <f t="shared" si="11"/>
        <v>22.507462969359974</v>
      </c>
      <c r="T9" s="58">
        <f t="shared" si="12"/>
        <v>13.777228043493844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250.84074833849067</v>
      </c>
      <c r="F10" s="56">
        <v>1069.5417016498616</v>
      </c>
      <c r="G10" s="57">
        <f t="shared" si="4"/>
        <v>1320.3824499883522</v>
      </c>
      <c r="H10" s="56">
        <v>40</v>
      </c>
      <c r="I10" s="56">
        <v>42</v>
      </c>
      <c r="J10" s="57">
        <f t="shared" si="5"/>
        <v>82</v>
      </c>
      <c r="K10" s="56">
        <v>0</v>
      </c>
      <c r="L10" s="56">
        <v>0</v>
      </c>
      <c r="M10" s="57">
        <f t="shared" si="6"/>
        <v>0</v>
      </c>
      <c r="N10" s="32">
        <f t="shared" si="7"/>
        <v>2.9032494020658644E-2</v>
      </c>
      <c r="O10" s="32">
        <f t="shared" si="8"/>
        <v>0.11789480838292125</v>
      </c>
      <c r="P10" s="33">
        <f t="shared" si="9"/>
        <v>7.4547337962305338E-2</v>
      </c>
      <c r="Q10" s="41"/>
      <c r="R10" s="58">
        <f t="shared" si="10"/>
        <v>6.2710187084622664</v>
      </c>
      <c r="S10" s="58">
        <f t="shared" si="11"/>
        <v>25.465278610710989</v>
      </c>
      <c r="T10" s="58">
        <f t="shared" si="12"/>
        <v>16.102224999857953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421.28782776438715</v>
      </c>
      <c r="F11" s="56">
        <v>1291.2208350398585</v>
      </c>
      <c r="G11" s="57">
        <f t="shared" si="4"/>
        <v>1712.5086628042457</v>
      </c>
      <c r="H11" s="56">
        <v>40</v>
      </c>
      <c r="I11" s="56">
        <v>42</v>
      </c>
      <c r="J11" s="57">
        <f t="shared" si="5"/>
        <v>82</v>
      </c>
      <c r="K11" s="56">
        <v>0</v>
      </c>
      <c r="L11" s="56">
        <v>0</v>
      </c>
      <c r="M11" s="57">
        <f t="shared" si="6"/>
        <v>0</v>
      </c>
      <c r="N11" s="32">
        <f t="shared" si="7"/>
        <v>4.8760165250507768E-2</v>
      </c>
      <c r="O11" s="32">
        <f t="shared" si="8"/>
        <v>0.14233033895942002</v>
      </c>
      <c r="P11" s="33">
        <f t="shared" si="9"/>
        <v>9.6686351784340874E-2</v>
      </c>
      <c r="Q11" s="41"/>
      <c r="R11" s="58">
        <f t="shared" si="10"/>
        <v>10.532195694109678</v>
      </c>
      <c r="S11" s="58">
        <f t="shared" si="11"/>
        <v>30.743353215234727</v>
      </c>
      <c r="T11" s="58">
        <f t="shared" si="12"/>
        <v>20.884251985417631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442.90212897997685</v>
      </c>
      <c r="F12" s="56">
        <v>1353.9681078857186</v>
      </c>
      <c r="G12" s="57">
        <f t="shared" si="4"/>
        <v>1796.8702368656955</v>
      </c>
      <c r="H12" s="56">
        <v>40</v>
      </c>
      <c r="I12" s="56">
        <v>42</v>
      </c>
      <c r="J12" s="57">
        <f t="shared" si="5"/>
        <v>82</v>
      </c>
      <c r="K12" s="56">
        <v>0</v>
      </c>
      <c r="L12" s="56">
        <v>0</v>
      </c>
      <c r="M12" s="57">
        <f t="shared" si="6"/>
        <v>0</v>
      </c>
      <c r="N12" s="32">
        <f t="shared" si="7"/>
        <v>5.1261820483793616E-2</v>
      </c>
      <c r="O12" s="32">
        <f t="shared" si="8"/>
        <v>0.14924692547241167</v>
      </c>
      <c r="P12" s="33">
        <f t="shared" si="9"/>
        <v>0.10144931328284189</v>
      </c>
      <c r="Q12" s="41"/>
      <c r="R12" s="58">
        <f t="shared" si="10"/>
        <v>11.072553224499421</v>
      </c>
      <c r="S12" s="58">
        <f t="shared" si="11"/>
        <v>32.237335902040918</v>
      </c>
      <c r="T12" s="58">
        <f t="shared" si="12"/>
        <v>21.913051669093846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458.89768916446207</v>
      </c>
      <c r="F13" s="56">
        <v>1373.2816244123849</v>
      </c>
      <c r="G13" s="57">
        <f t="shared" si="4"/>
        <v>1832.1793135768469</v>
      </c>
      <c r="H13" s="56">
        <v>40</v>
      </c>
      <c r="I13" s="56">
        <v>42</v>
      </c>
      <c r="J13" s="57">
        <f t="shared" si="5"/>
        <v>82</v>
      </c>
      <c r="K13" s="56">
        <v>0</v>
      </c>
      <c r="L13" s="56">
        <v>0</v>
      </c>
      <c r="M13" s="57">
        <f t="shared" si="6"/>
        <v>0</v>
      </c>
      <c r="N13" s="32">
        <f t="shared" si="7"/>
        <v>5.3113158468109038E-2</v>
      </c>
      <c r="O13" s="32">
        <f t="shared" si="8"/>
        <v>0.15137584043346394</v>
      </c>
      <c r="P13" s="33">
        <f t="shared" si="9"/>
        <v>0.10344282484060789</v>
      </c>
      <c r="Q13" s="41"/>
      <c r="R13" s="58">
        <f t="shared" si="10"/>
        <v>11.472442229111552</v>
      </c>
      <c r="S13" s="58">
        <f t="shared" si="11"/>
        <v>32.697181533628211</v>
      </c>
      <c r="T13" s="58">
        <f t="shared" si="12"/>
        <v>22.343650165571304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503.57518377255622</v>
      </c>
      <c r="F14" s="56">
        <v>1548.2800425790144</v>
      </c>
      <c r="G14" s="57">
        <f t="shared" si="4"/>
        <v>2051.8552263515708</v>
      </c>
      <c r="H14" s="56">
        <v>40</v>
      </c>
      <c r="I14" s="56">
        <v>41</v>
      </c>
      <c r="J14" s="57">
        <f t="shared" si="5"/>
        <v>81</v>
      </c>
      <c r="K14" s="56">
        <v>0</v>
      </c>
      <c r="L14" s="56">
        <v>0</v>
      </c>
      <c r="M14" s="57">
        <f t="shared" si="6"/>
        <v>0</v>
      </c>
      <c r="N14" s="32">
        <f t="shared" si="7"/>
        <v>5.82841647884903E-2</v>
      </c>
      <c r="O14" s="32">
        <f t="shared" si="8"/>
        <v>0.17482836975824462</v>
      </c>
      <c r="P14" s="33">
        <f t="shared" si="9"/>
        <v>0.11727567594602027</v>
      </c>
      <c r="Q14" s="41"/>
      <c r="R14" s="58">
        <f t="shared" si="10"/>
        <v>12.589379594313906</v>
      </c>
      <c r="S14" s="58">
        <f t="shared" si="11"/>
        <v>37.762927867780839</v>
      </c>
      <c r="T14" s="58">
        <f t="shared" si="12"/>
        <v>25.331546004340378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2549.8045003445168</v>
      </c>
      <c r="F15" s="56">
        <v>2843.8023140575715</v>
      </c>
      <c r="G15" s="57">
        <f t="shared" si="4"/>
        <v>5393.6068144020883</v>
      </c>
      <c r="H15" s="56">
        <v>44</v>
      </c>
      <c r="I15" s="56">
        <v>40</v>
      </c>
      <c r="J15" s="57">
        <f t="shared" si="5"/>
        <v>84</v>
      </c>
      <c r="K15" s="56">
        <v>40</v>
      </c>
      <c r="L15" s="56">
        <v>40</v>
      </c>
      <c r="M15" s="57">
        <f t="shared" si="6"/>
        <v>80</v>
      </c>
      <c r="N15" s="32">
        <f t="shared" si="7"/>
        <v>0.13127082477061969</v>
      </c>
      <c r="O15" s="32">
        <f t="shared" si="8"/>
        <v>0.15322210743844675</v>
      </c>
      <c r="P15" s="33">
        <f t="shared" si="9"/>
        <v>0.14199680956197577</v>
      </c>
      <c r="Q15" s="41"/>
      <c r="R15" s="58">
        <f t="shared" si="10"/>
        <v>30.354815480291865</v>
      </c>
      <c r="S15" s="58">
        <f t="shared" si="11"/>
        <v>35.547528925719647</v>
      </c>
      <c r="T15" s="58">
        <f t="shared" si="12"/>
        <v>32.887846429281026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4516.5543363764036</v>
      </c>
      <c r="F16" s="56">
        <v>4333.9065061392803</v>
      </c>
      <c r="G16" s="57">
        <f t="shared" si="4"/>
        <v>8850.4608425156839</v>
      </c>
      <c r="H16" s="56">
        <v>44</v>
      </c>
      <c r="I16" s="56">
        <v>43</v>
      </c>
      <c r="J16" s="57">
        <f t="shared" si="5"/>
        <v>87</v>
      </c>
      <c r="K16" s="56">
        <v>77</v>
      </c>
      <c r="L16" s="56">
        <v>78</v>
      </c>
      <c r="M16" s="57">
        <f t="shared" si="6"/>
        <v>155</v>
      </c>
      <c r="N16" s="32">
        <f t="shared" si="7"/>
        <v>0.15792148029288125</v>
      </c>
      <c r="O16" s="32">
        <f t="shared" si="8"/>
        <v>0.15136583215071531</v>
      </c>
      <c r="P16" s="33">
        <f t="shared" si="9"/>
        <v>0.15464182349936545</v>
      </c>
      <c r="Q16" s="41"/>
      <c r="R16" s="58">
        <f t="shared" si="10"/>
        <v>37.326895341953751</v>
      </c>
      <c r="S16" s="58">
        <f t="shared" si="11"/>
        <v>35.817409141646948</v>
      </c>
      <c r="T16" s="58">
        <f t="shared" si="12"/>
        <v>36.572152241800346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4602.7870631845317</v>
      </c>
      <c r="F17" s="56">
        <v>4697.1586340530775</v>
      </c>
      <c r="G17" s="57">
        <f t="shared" si="4"/>
        <v>9299.9456972376101</v>
      </c>
      <c r="H17" s="56">
        <v>44</v>
      </c>
      <c r="I17" s="56">
        <v>43</v>
      </c>
      <c r="J17" s="57">
        <f t="shared" si="5"/>
        <v>87</v>
      </c>
      <c r="K17" s="56">
        <v>81</v>
      </c>
      <c r="L17" s="56">
        <v>78</v>
      </c>
      <c r="M17" s="57">
        <f t="shared" si="6"/>
        <v>159</v>
      </c>
      <c r="N17" s="32">
        <f t="shared" ref="N17:N81" si="13">+E17/(H17*216+K17*248)</f>
        <v>0.15554160121602228</v>
      </c>
      <c r="O17" s="32">
        <f t="shared" si="0"/>
        <v>0.16405276033993704</v>
      </c>
      <c r="P17" s="33">
        <f t="shared" si="1"/>
        <v>0.1597270145856968</v>
      </c>
      <c r="Q17" s="41"/>
      <c r="R17" s="58">
        <f t="shared" si="10"/>
        <v>36.822296505476253</v>
      </c>
      <c r="S17" s="58">
        <f t="shared" si="11"/>
        <v>38.819492843413862</v>
      </c>
      <c r="T17" s="58">
        <f t="shared" si="12"/>
        <v>37.804657305843946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5189.5783788353447</v>
      </c>
      <c r="F18" s="56">
        <v>5825.7441234671305</v>
      </c>
      <c r="G18" s="57">
        <f t="shared" si="4"/>
        <v>11015.322502302475</v>
      </c>
      <c r="H18" s="56">
        <v>44</v>
      </c>
      <c r="I18" s="56">
        <v>43</v>
      </c>
      <c r="J18" s="57">
        <f t="shared" si="5"/>
        <v>87</v>
      </c>
      <c r="K18" s="56">
        <v>81</v>
      </c>
      <c r="L18" s="56">
        <v>78</v>
      </c>
      <c r="M18" s="57">
        <f t="shared" si="6"/>
        <v>159</v>
      </c>
      <c r="N18" s="32">
        <f t="shared" si="13"/>
        <v>0.17537099144482782</v>
      </c>
      <c r="O18" s="32">
        <f t="shared" si="0"/>
        <v>0.20346968858155667</v>
      </c>
      <c r="P18" s="33">
        <f t="shared" si="1"/>
        <v>0.18918869370538738</v>
      </c>
      <c r="Q18" s="41"/>
      <c r="R18" s="58">
        <f t="shared" si="10"/>
        <v>41.516627030682756</v>
      </c>
      <c r="S18" s="58">
        <f t="shared" si="11"/>
        <v>48.146645648488679</v>
      </c>
      <c r="T18" s="58">
        <f t="shared" si="12"/>
        <v>44.777733749197054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6260.3082400740923</v>
      </c>
      <c r="F19" s="56">
        <v>6843.9979873404973</v>
      </c>
      <c r="G19" s="57">
        <f t="shared" si="4"/>
        <v>13104.306227414589</v>
      </c>
      <c r="H19" s="56">
        <v>47</v>
      </c>
      <c r="I19" s="56">
        <v>43</v>
      </c>
      <c r="J19" s="57">
        <f t="shared" si="5"/>
        <v>90</v>
      </c>
      <c r="K19" s="56">
        <v>81</v>
      </c>
      <c r="L19" s="56">
        <v>78</v>
      </c>
      <c r="M19" s="57">
        <f t="shared" si="6"/>
        <v>159</v>
      </c>
      <c r="N19" s="32">
        <f t="shared" si="13"/>
        <v>0.20702077513472528</v>
      </c>
      <c r="O19" s="32">
        <f t="shared" si="0"/>
        <v>0.23903317921697742</v>
      </c>
      <c r="P19" s="33">
        <f t="shared" si="1"/>
        <v>0.22258979187754091</v>
      </c>
      <c r="Q19" s="41"/>
      <c r="R19" s="58">
        <f t="shared" si="10"/>
        <v>48.908658125578846</v>
      </c>
      <c r="S19" s="58">
        <f t="shared" si="11"/>
        <v>56.561966837524771</v>
      </c>
      <c r="T19" s="58">
        <f t="shared" si="12"/>
        <v>52.627735853070639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9555.6747967203446</v>
      </c>
      <c r="F20" s="56">
        <v>8745.3130983254505</v>
      </c>
      <c r="G20" s="57">
        <f t="shared" si="4"/>
        <v>18300.987895045793</v>
      </c>
      <c r="H20" s="56">
        <v>127</v>
      </c>
      <c r="I20" s="56">
        <v>123</v>
      </c>
      <c r="J20" s="57">
        <f t="shared" si="5"/>
        <v>250</v>
      </c>
      <c r="K20" s="56">
        <v>81</v>
      </c>
      <c r="L20" s="56">
        <v>78</v>
      </c>
      <c r="M20" s="57">
        <f t="shared" si="6"/>
        <v>159</v>
      </c>
      <c r="N20" s="32">
        <f t="shared" si="13"/>
        <v>0.20108743259091635</v>
      </c>
      <c r="O20" s="32">
        <f t="shared" si="0"/>
        <v>0.19047989846500807</v>
      </c>
      <c r="P20" s="33">
        <f t="shared" si="1"/>
        <v>0.19587494536182243</v>
      </c>
      <c r="Q20" s="41"/>
      <c r="R20" s="58">
        <f t="shared" si="10"/>
        <v>45.940744215001658</v>
      </c>
      <c r="S20" s="58">
        <f t="shared" si="11"/>
        <v>43.509020389678859</v>
      </c>
      <c r="T20" s="58">
        <f t="shared" si="12"/>
        <v>44.745691674928587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9309.8714630066406</v>
      </c>
      <c r="F21" s="56">
        <v>8829.1567988413099</v>
      </c>
      <c r="G21" s="57">
        <f t="shared" si="4"/>
        <v>18139.02826184795</v>
      </c>
      <c r="H21" s="56">
        <v>127</v>
      </c>
      <c r="I21" s="56">
        <v>122</v>
      </c>
      <c r="J21" s="57">
        <f t="shared" si="5"/>
        <v>249</v>
      </c>
      <c r="K21" s="56">
        <v>81</v>
      </c>
      <c r="L21" s="56">
        <v>78</v>
      </c>
      <c r="M21" s="57">
        <f t="shared" si="6"/>
        <v>159</v>
      </c>
      <c r="N21" s="32">
        <f t="shared" si="13"/>
        <v>0.19591480351444951</v>
      </c>
      <c r="O21" s="32">
        <f t="shared" si="0"/>
        <v>0.19321509101105808</v>
      </c>
      <c r="P21" s="33">
        <f t="shared" si="1"/>
        <v>0.19459136051587658</v>
      </c>
      <c r="Q21" s="41"/>
      <c r="R21" s="58">
        <f t="shared" si="10"/>
        <v>44.758997418301156</v>
      </c>
      <c r="S21" s="58">
        <f t="shared" si="11"/>
        <v>44.145783994206546</v>
      </c>
      <c r="T21" s="58">
        <f t="shared" si="12"/>
        <v>44.458402602568505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8742.3547386193695</v>
      </c>
      <c r="F22" s="56">
        <v>8706.7536834382718</v>
      </c>
      <c r="G22" s="57">
        <f t="shared" si="4"/>
        <v>17449.108422057641</v>
      </c>
      <c r="H22" s="56">
        <v>129</v>
      </c>
      <c r="I22" s="56">
        <v>119</v>
      </c>
      <c r="J22" s="57">
        <f t="shared" si="5"/>
        <v>248</v>
      </c>
      <c r="K22" s="56">
        <v>81</v>
      </c>
      <c r="L22" s="56">
        <v>78</v>
      </c>
      <c r="M22" s="57">
        <f t="shared" si="6"/>
        <v>159</v>
      </c>
      <c r="N22" s="32">
        <f t="shared" si="13"/>
        <v>0.18231470509299652</v>
      </c>
      <c r="O22" s="32">
        <f t="shared" si="0"/>
        <v>0.19327725278454697</v>
      </c>
      <c r="P22" s="33">
        <f t="shared" si="1"/>
        <v>0.18762482174255529</v>
      </c>
      <c r="Q22" s="41"/>
      <c r="R22" s="58">
        <f t="shared" si="10"/>
        <v>41.630260660092233</v>
      </c>
      <c r="S22" s="58">
        <f t="shared" si="11"/>
        <v>44.196719205270412</v>
      </c>
      <c r="T22" s="58">
        <f t="shared" si="12"/>
        <v>42.872502265497893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7867.144773733693</v>
      </c>
      <c r="F23" s="56">
        <v>6888.8850181023117</v>
      </c>
      <c r="G23" s="57">
        <f t="shared" si="4"/>
        <v>14756.029791836005</v>
      </c>
      <c r="H23" s="56">
        <v>129</v>
      </c>
      <c r="I23" s="56">
        <v>121</v>
      </c>
      <c r="J23" s="57">
        <f t="shared" si="5"/>
        <v>250</v>
      </c>
      <c r="K23" s="56">
        <v>81</v>
      </c>
      <c r="L23" s="56">
        <v>78</v>
      </c>
      <c r="M23" s="57">
        <f t="shared" si="6"/>
        <v>159</v>
      </c>
      <c r="N23" s="32">
        <f t="shared" si="13"/>
        <v>0.16406291236515042</v>
      </c>
      <c r="O23" s="32">
        <f t="shared" si="0"/>
        <v>0.15147064683602268</v>
      </c>
      <c r="P23" s="33">
        <f t="shared" si="1"/>
        <v>0.15793336107367931</v>
      </c>
      <c r="Q23" s="41"/>
      <c r="R23" s="58">
        <f t="shared" si="10"/>
        <v>37.462594160636634</v>
      </c>
      <c r="S23" s="58">
        <f t="shared" si="11"/>
        <v>34.617512653780459</v>
      </c>
      <c r="T23" s="58">
        <f t="shared" si="12"/>
        <v>36.078312449476783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7326.3603010082506</v>
      </c>
      <c r="F24" s="56">
        <v>6393.4394088806866</v>
      </c>
      <c r="G24" s="57">
        <f t="shared" si="4"/>
        <v>13719.799709888937</v>
      </c>
      <c r="H24" s="56">
        <v>131</v>
      </c>
      <c r="I24" s="56">
        <v>121</v>
      </c>
      <c r="J24" s="57">
        <f t="shared" si="5"/>
        <v>252</v>
      </c>
      <c r="K24" s="56">
        <v>81</v>
      </c>
      <c r="L24" s="56">
        <v>78</v>
      </c>
      <c r="M24" s="57">
        <f t="shared" si="6"/>
        <v>159</v>
      </c>
      <c r="N24" s="32">
        <f t="shared" si="13"/>
        <v>0.1514211371736163</v>
      </c>
      <c r="O24" s="32">
        <f t="shared" si="0"/>
        <v>0.14057694390678729</v>
      </c>
      <c r="P24" s="33">
        <f t="shared" si="1"/>
        <v>0.14616679142044806</v>
      </c>
      <c r="Q24" s="41"/>
      <c r="R24" s="58">
        <f t="shared" si="10"/>
        <v>34.558303306642692</v>
      </c>
      <c r="S24" s="58">
        <f t="shared" si="11"/>
        <v>32.127836225531091</v>
      </c>
      <c r="T24" s="58">
        <f t="shared" si="12"/>
        <v>33.381507809948751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6822.1238173349066</v>
      </c>
      <c r="F25" s="56">
        <v>6415.349803871155</v>
      </c>
      <c r="G25" s="57">
        <f t="shared" si="4"/>
        <v>13237.473621206062</v>
      </c>
      <c r="H25" s="56">
        <v>133</v>
      </c>
      <c r="I25" s="56">
        <v>122</v>
      </c>
      <c r="J25" s="57">
        <f t="shared" si="5"/>
        <v>255</v>
      </c>
      <c r="K25" s="56">
        <v>81</v>
      </c>
      <c r="L25" s="56">
        <v>78</v>
      </c>
      <c r="M25" s="57">
        <f t="shared" si="6"/>
        <v>159</v>
      </c>
      <c r="N25" s="32">
        <f t="shared" si="13"/>
        <v>0.13975179894573309</v>
      </c>
      <c r="O25" s="32">
        <f t="shared" si="0"/>
        <v>0.1403919337331748</v>
      </c>
      <c r="P25" s="33">
        <f t="shared" si="1"/>
        <v>0.14006130037673589</v>
      </c>
      <c r="Q25" s="41"/>
      <c r="R25" s="58">
        <f t="shared" si="10"/>
        <v>31.87908325857433</v>
      </c>
      <c r="S25" s="58">
        <f t="shared" si="11"/>
        <v>32.076749019355773</v>
      </c>
      <c r="T25" s="58">
        <f t="shared" si="12"/>
        <v>31.974573964265851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6358.6514538005595</v>
      </c>
      <c r="F26" s="56">
        <v>6434.0132232928663</v>
      </c>
      <c r="G26" s="57">
        <f t="shared" si="4"/>
        <v>12792.664677093426</v>
      </c>
      <c r="H26" s="56">
        <v>135</v>
      </c>
      <c r="I26" s="56">
        <v>121</v>
      </c>
      <c r="J26" s="57">
        <f t="shared" si="5"/>
        <v>256</v>
      </c>
      <c r="K26" s="56">
        <v>81</v>
      </c>
      <c r="L26" s="56">
        <v>78</v>
      </c>
      <c r="M26" s="57">
        <f t="shared" si="6"/>
        <v>159</v>
      </c>
      <c r="N26" s="32">
        <f t="shared" si="13"/>
        <v>0.12911491743422188</v>
      </c>
      <c r="O26" s="32">
        <f t="shared" si="0"/>
        <v>0.14146906823423189</v>
      </c>
      <c r="P26" s="33">
        <f t="shared" si="1"/>
        <v>0.13504628702277496</v>
      </c>
      <c r="Q26" s="41"/>
      <c r="R26" s="58">
        <f t="shared" si="10"/>
        <v>29.43820117500259</v>
      </c>
      <c r="S26" s="58">
        <f t="shared" si="11"/>
        <v>32.331724740165157</v>
      </c>
      <c r="T26" s="58">
        <f t="shared" si="12"/>
        <v>30.825698017092591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6188.9481657642746</v>
      </c>
      <c r="F27" s="56">
        <v>5026.5339804775804</v>
      </c>
      <c r="G27" s="57">
        <f t="shared" si="4"/>
        <v>11215.482146241855</v>
      </c>
      <c r="H27" s="56">
        <v>135</v>
      </c>
      <c r="I27" s="56">
        <v>120</v>
      </c>
      <c r="J27" s="57">
        <f t="shared" si="5"/>
        <v>255</v>
      </c>
      <c r="K27" s="56">
        <v>83</v>
      </c>
      <c r="L27" s="56">
        <v>79</v>
      </c>
      <c r="M27" s="57">
        <f t="shared" si="6"/>
        <v>162</v>
      </c>
      <c r="N27" s="32">
        <f t="shared" si="13"/>
        <v>0.12441597309754492</v>
      </c>
      <c r="O27" s="32">
        <f t="shared" si="0"/>
        <v>0.11044414616974821</v>
      </c>
      <c r="P27" s="33">
        <f t="shared" si="1"/>
        <v>0.11774042733520046</v>
      </c>
      <c r="Q27" s="41"/>
      <c r="R27" s="58">
        <f t="shared" si="10"/>
        <v>28.389670485157222</v>
      </c>
      <c r="S27" s="58">
        <f t="shared" si="11"/>
        <v>25.258964726017993</v>
      </c>
      <c r="T27" s="58">
        <f t="shared" si="12"/>
        <v>26.895640638469676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1793.3913512524866</v>
      </c>
      <c r="F28" s="56">
        <v>1436.4001903972485</v>
      </c>
      <c r="G28" s="57">
        <f t="shared" si="4"/>
        <v>3229.7915416497353</v>
      </c>
      <c r="H28" s="56">
        <v>84</v>
      </c>
      <c r="I28" s="56">
        <v>80</v>
      </c>
      <c r="J28" s="57">
        <f t="shared" si="5"/>
        <v>164</v>
      </c>
      <c r="K28" s="56">
        <v>0</v>
      </c>
      <c r="L28" s="56">
        <v>0</v>
      </c>
      <c r="M28" s="57">
        <f t="shared" si="6"/>
        <v>0</v>
      </c>
      <c r="N28" s="32">
        <f t="shared" si="13"/>
        <v>9.8842115920000362E-2</v>
      </c>
      <c r="O28" s="32">
        <f t="shared" si="0"/>
        <v>8.3125011018359285E-2</v>
      </c>
      <c r="P28" s="33">
        <f t="shared" si="1"/>
        <v>9.1175235480175462E-2</v>
      </c>
      <c r="Q28" s="41"/>
      <c r="R28" s="58">
        <f t="shared" si="10"/>
        <v>21.34989703872008</v>
      </c>
      <c r="S28" s="58">
        <f t="shared" si="11"/>
        <v>17.955002379965606</v>
      </c>
      <c r="T28" s="58">
        <f t="shared" si="12"/>
        <v>19.693850863717898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1630.1987917386148</v>
      </c>
      <c r="F29" s="56">
        <v>1500.8512065355762</v>
      </c>
      <c r="G29" s="57">
        <f t="shared" si="4"/>
        <v>3131.0499982741912</v>
      </c>
      <c r="H29" s="56">
        <v>88</v>
      </c>
      <c r="I29" s="56">
        <v>81</v>
      </c>
      <c r="J29" s="57">
        <f t="shared" si="5"/>
        <v>169</v>
      </c>
      <c r="K29" s="56">
        <v>0</v>
      </c>
      <c r="L29" s="56">
        <v>0</v>
      </c>
      <c r="M29" s="57">
        <f t="shared" si="6"/>
        <v>0</v>
      </c>
      <c r="N29" s="32">
        <f t="shared" si="13"/>
        <v>8.5763825322949003E-2</v>
      </c>
      <c r="O29" s="32">
        <f t="shared" si="0"/>
        <v>8.5782533523981269E-2</v>
      </c>
      <c r="P29" s="33">
        <f t="shared" si="1"/>
        <v>8.5772791975514767E-2</v>
      </c>
      <c r="Q29" s="41"/>
      <c r="R29" s="58">
        <f t="shared" si="10"/>
        <v>18.524986269756987</v>
      </c>
      <c r="S29" s="58">
        <f t="shared" si="11"/>
        <v>18.529027241179953</v>
      </c>
      <c r="T29" s="58">
        <f t="shared" si="12"/>
        <v>18.526923066711191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1593.2814861818977</v>
      </c>
      <c r="F30" s="56">
        <v>1471.9977438402184</v>
      </c>
      <c r="G30" s="57">
        <f t="shared" si="4"/>
        <v>3065.2792300221163</v>
      </c>
      <c r="H30" s="56">
        <v>88</v>
      </c>
      <c r="I30" s="56">
        <v>81</v>
      </c>
      <c r="J30" s="57">
        <f t="shared" si="5"/>
        <v>169</v>
      </c>
      <c r="K30" s="56">
        <v>0</v>
      </c>
      <c r="L30" s="56">
        <v>0</v>
      </c>
      <c r="M30" s="57">
        <f t="shared" si="6"/>
        <v>0</v>
      </c>
      <c r="N30" s="32">
        <f t="shared" si="13"/>
        <v>8.3821627008727778E-2</v>
      </c>
      <c r="O30" s="32">
        <f t="shared" si="0"/>
        <v>8.4133387279390626E-2</v>
      </c>
      <c r="P30" s="33">
        <f t="shared" si="1"/>
        <v>8.3971050570406436E-2</v>
      </c>
      <c r="Q30" s="41"/>
      <c r="R30" s="58">
        <f t="shared" si="10"/>
        <v>18.105471433885199</v>
      </c>
      <c r="S30" s="58">
        <f t="shared" si="11"/>
        <v>18.172811652348376</v>
      </c>
      <c r="T30" s="58">
        <f t="shared" si="12"/>
        <v>18.137746923207789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1450.1938562812559</v>
      </c>
      <c r="F31" s="56">
        <v>1459.161684857854</v>
      </c>
      <c r="G31" s="57">
        <f t="shared" si="4"/>
        <v>2909.3555411391098</v>
      </c>
      <c r="H31" s="56">
        <v>86</v>
      </c>
      <c r="I31" s="56">
        <v>80</v>
      </c>
      <c r="J31" s="57">
        <f t="shared" si="5"/>
        <v>166</v>
      </c>
      <c r="K31" s="56">
        <v>0</v>
      </c>
      <c r="L31" s="56">
        <v>0</v>
      </c>
      <c r="M31" s="57">
        <f t="shared" si="6"/>
        <v>0</v>
      </c>
      <c r="N31" s="32">
        <f t="shared" si="13"/>
        <v>7.8068144717983193E-2</v>
      </c>
      <c r="O31" s="32">
        <f t="shared" si="0"/>
        <v>8.4442227132977665E-2</v>
      </c>
      <c r="P31" s="33">
        <f t="shared" si="1"/>
        <v>8.1139991664968478E-2</v>
      </c>
      <c r="Q31" s="41"/>
      <c r="R31" s="58">
        <f t="shared" si="10"/>
        <v>16.862719259084372</v>
      </c>
      <c r="S31" s="58">
        <f t="shared" si="11"/>
        <v>18.239521060723174</v>
      </c>
      <c r="T31" s="58">
        <f t="shared" si="12"/>
        <v>17.526238199633191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1341.9777152953961</v>
      </c>
      <c r="F32" s="56">
        <v>1456.704528800178</v>
      </c>
      <c r="G32" s="57">
        <f t="shared" si="4"/>
        <v>2798.6822440955739</v>
      </c>
      <c r="H32" s="56">
        <v>86</v>
      </c>
      <c r="I32" s="56">
        <v>80</v>
      </c>
      <c r="J32" s="57">
        <f t="shared" si="5"/>
        <v>166</v>
      </c>
      <c r="K32" s="56">
        <v>0</v>
      </c>
      <c r="L32" s="56">
        <v>0</v>
      </c>
      <c r="M32" s="57">
        <f t="shared" si="6"/>
        <v>0</v>
      </c>
      <c r="N32" s="32">
        <f t="shared" si="13"/>
        <v>7.2242555732956293E-2</v>
      </c>
      <c r="O32" s="32">
        <f t="shared" si="0"/>
        <v>8.4300030601862155E-2</v>
      </c>
      <c r="P32" s="33">
        <f t="shared" si="1"/>
        <v>7.8053386995079591E-2</v>
      </c>
      <c r="Q32" s="41"/>
      <c r="R32" s="58">
        <f t="shared" si="10"/>
        <v>15.60439203831856</v>
      </c>
      <c r="S32" s="58">
        <f t="shared" si="11"/>
        <v>18.208806610002224</v>
      </c>
      <c r="T32" s="58">
        <f t="shared" si="12"/>
        <v>16.859531590937191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958.15243441390589</v>
      </c>
      <c r="F33" s="56">
        <v>1254.4032982140018</v>
      </c>
      <c r="G33" s="57">
        <f t="shared" si="4"/>
        <v>2212.5557326279077</v>
      </c>
      <c r="H33" s="56">
        <v>86</v>
      </c>
      <c r="I33" s="56">
        <v>80</v>
      </c>
      <c r="J33" s="57">
        <f t="shared" si="5"/>
        <v>166</v>
      </c>
      <c r="K33" s="56">
        <v>0</v>
      </c>
      <c r="L33" s="56">
        <v>0</v>
      </c>
      <c r="M33" s="57">
        <f t="shared" si="6"/>
        <v>0</v>
      </c>
      <c r="N33" s="32">
        <f t="shared" si="13"/>
        <v>5.1580126744934639E-2</v>
      </c>
      <c r="O33" s="32">
        <f t="shared" si="0"/>
        <v>7.2592783461458435E-2</v>
      </c>
      <c r="P33" s="33">
        <f t="shared" si="1"/>
        <v>6.1706708295066588E-2</v>
      </c>
      <c r="Q33" s="41"/>
      <c r="R33" s="58">
        <f t="shared" si="10"/>
        <v>11.141307376905882</v>
      </c>
      <c r="S33" s="58">
        <f t="shared" si="11"/>
        <v>15.680041227675023</v>
      </c>
      <c r="T33" s="58">
        <f t="shared" si="12"/>
        <v>13.328648991734383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457.38936012806005</v>
      </c>
      <c r="F34" s="56">
        <v>570.23946784959026</v>
      </c>
      <c r="G34" s="57">
        <f t="shared" si="4"/>
        <v>1027.6288279776504</v>
      </c>
      <c r="H34" s="56">
        <v>86</v>
      </c>
      <c r="I34" s="56">
        <v>80</v>
      </c>
      <c r="J34" s="57">
        <f t="shared" si="5"/>
        <v>166</v>
      </c>
      <c r="K34" s="56">
        <v>0</v>
      </c>
      <c r="L34" s="56">
        <v>0</v>
      </c>
      <c r="M34" s="57">
        <f t="shared" si="6"/>
        <v>0</v>
      </c>
      <c r="N34" s="32">
        <f t="shared" si="13"/>
        <v>2.4622596906118649E-2</v>
      </c>
      <c r="O34" s="32">
        <f t="shared" si="0"/>
        <v>3.2999969204258697E-2</v>
      </c>
      <c r="P34" s="33">
        <f t="shared" si="1"/>
        <v>2.8659884760643975E-2</v>
      </c>
      <c r="Q34" s="41"/>
      <c r="R34" s="58">
        <f t="shared" si="10"/>
        <v>5.3184809317216288</v>
      </c>
      <c r="S34" s="58">
        <f t="shared" si="11"/>
        <v>7.1279933481198778</v>
      </c>
      <c r="T34" s="58">
        <f t="shared" si="12"/>
        <v>6.1905351082990991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282.48965004659289</v>
      </c>
      <c r="F35" s="56">
        <v>301.3474826718072</v>
      </c>
      <c r="G35" s="57">
        <f t="shared" si="4"/>
        <v>583.83713271840008</v>
      </c>
      <c r="H35" s="56">
        <v>88</v>
      </c>
      <c r="I35" s="56">
        <v>82</v>
      </c>
      <c r="J35" s="57">
        <f t="shared" si="5"/>
        <v>170</v>
      </c>
      <c r="K35" s="56">
        <v>0</v>
      </c>
      <c r="L35" s="56">
        <v>0</v>
      </c>
      <c r="M35" s="57">
        <f t="shared" si="6"/>
        <v>0</v>
      </c>
      <c r="N35" s="32">
        <f t="shared" si="13"/>
        <v>1.4861618794538766E-2</v>
      </c>
      <c r="O35" s="32">
        <f t="shared" si="0"/>
        <v>1.7013746763313416E-2</v>
      </c>
      <c r="P35" s="33">
        <f t="shared" si="1"/>
        <v>1.5899704050065362E-2</v>
      </c>
      <c r="Q35" s="41"/>
      <c r="R35" s="58">
        <f t="shared" si="10"/>
        <v>3.2101096596203735</v>
      </c>
      <c r="S35" s="58">
        <f t="shared" si="11"/>
        <v>3.6749693008756976</v>
      </c>
      <c r="T35" s="58">
        <f t="shared" si="12"/>
        <v>3.4343360748141181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52.842907806471217</v>
      </c>
      <c r="F36" s="61">
        <v>27.000000000000004</v>
      </c>
      <c r="G36" s="62">
        <f t="shared" si="4"/>
        <v>79.842907806471217</v>
      </c>
      <c r="H36" s="61">
        <v>86</v>
      </c>
      <c r="I36" s="61">
        <v>80</v>
      </c>
      <c r="J36" s="62">
        <f t="shared" si="5"/>
        <v>166</v>
      </c>
      <c r="K36" s="61">
        <v>0</v>
      </c>
      <c r="L36" s="61">
        <v>0</v>
      </c>
      <c r="M36" s="62">
        <f t="shared" si="6"/>
        <v>0</v>
      </c>
      <c r="N36" s="34">
        <f t="shared" si="13"/>
        <v>2.8446871127514651E-3</v>
      </c>
      <c r="O36" s="34">
        <f t="shared" si="0"/>
        <v>1.5625000000000003E-3</v>
      </c>
      <c r="P36" s="35">
        <f t="shared" si="1"/>
        <v>2.2267656126302771E-3</v>
      </c>
      <c r="Q36" s="41"/>
      <c r="R36" s="58">
        <f t="shared" si="10"/>
        <v>0.61445241635431647</v>
      </c>
      <c r="S36" s="58">
        <f t="shared" si="11"/>
        <v>0.33750000000000002</v>
      </c>
      <c r="T36" s="58">
        <f t="shared" si="12"/>
        <v>0.48098137232813987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2274.6842590913434</v>
      </c>
      <c r="F37" s="64">
        <v>2849.9551298091142</v>
      </c>
      <c r="G37" s="65">
        <f t="shared" si="4"/>
        <v>5124.6393889004576</v>
      </c>
      <c r="H37" s="64">
        <v>42</v>
      </c>
      <c r="I37" s="64">
        <v>40</v>
      </c>
      <c r="J37" s="65">
        <f t="shared" si="5"/>
        <v>82</v>
      </c>
      <c r="K37" s="64">
        <v>45</v>
      </c>
      <c r="L37" s="64">
        <v>43</v>
      </c>
      <c r="M37" s="65">
        <f t="shared" si="6"/>
        <v>88</v>
      </c>
      <c r="N37" s="30">
        <f t="shared" si="13"/>
        <v>0.11243002466841358</v>
      </c>
      <c r="O37" s="30">
        <f t="shared" si="0"/>
        <v>0.14763547087697443</v>
      </c>
      <c r="P37" s="31">
        <f t="shared" si="1"/>
        <v>0.12961957175486791</v>
      </c>
      <c r="Q37" s="41"/>
      <c r="R37" s="58">
        <f t="shared" si="10"/>
        <v>26.145796081509694</v>
      </c>
      <c r="S37" s="58">
        <f t="shared" si="11"/>
        <v>34.336808792880895</v>
      </c>
      <c r="T37" s="58">
        <f t="shared" si="12"/>
        <v>30.144937581767397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2202.7027265571951</v>
      </c>
      <c r="F38" s="56">
        <v>2871.1683416123378</v>
      </c>
      <c r="G38" s="57">
        <f t="shared" si="4"/>
        <v>5073.8710681695329</v>
      </c>
      <c r="H38" s="56">
        <v>42</v>
      </c>
      <c r="I38" s="56">
        <v>40</v>
      </c>
      <c r="J38" s="57">
        <f t="shared" si="5"/>
        <v>82</v>
      </c>
      <c r="K38" s="56">
        <v>44</v>
      </c>
      <c r="L38" s="56">
        <v>43</v>
      </c>
      <c r="M38" s="57">
        <f t="shared" si="6"/>
        <v>87</v>
      </c>
      <c r="N38" s="32">
        <f t="shared" si="13"/>
        <v>0.11022331497984363</v>
      </c>
      <c r="O38" s="32">
        <f t="shared" si="0"/>
        <v>0.14873437327042777</v>
      </c>
      <c r="P38" s="33">
        <f t="shared" si="1"/>
        <v>0.12914556781127909</v>
      </c>
      <c r="Q38" s="41"/>
      <c r="R38" s="58">
        <f t="shared" si="10"/>
        <v>25.612822401827849</v>
      </c>
      <c r="S38" s="58">
        <f t="shared" si="11"/>
        <v>34.592389657979972</v>
      </c>
      <c r="T38" s="58">
        <f t="shared" si="12"/>
        <v>30.022905728813804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2143.6512168272202</v>
      </c>
      <c r="F39" s="56">
        <v>2821.2350868234603</v>
      </c>
      <c r="G39" s="57">
        <f t="shared" si="4"/>
        <v>4964.8863036506809</v>
      </c>
      <c r="H39" s="56">
        <v>42</v>
      </c>
      <c r="I39" s="56">
        <v>39</v>
      </c>
      <c r="J39" s="57">
        <f t="shared" si="5"/>
        <v>81</v>
      </c>
      <c r="K39" s="56">
        <v>42</v>
      </c>
      <c r="L39" s="56">
        <v>40</v>
      </c>
      <c r="M39" s="57">
        <f t="shared" si="6"/>
        <v>82</v>
      </c>
      <c r="N39" s="32">
        <f t="shared" si="13"/>
        <v>0.10999852303095342</v>
      </c>
      <c r="O39" s="32">
        <f t="shared" si="0"/>
        <v>0.15379606884122657</v>
      </c>
      <c r="P39" s="33">
        <f t="shared" si="1"/>
        <v>0.13123510001191269</v>
      </c>
      <c r="Q39" s="41"/>
      <c r="R39" s="58">
        <f t="shared" si="10"/>
        <v>25.519657343181194</v>
      </c>
      <c r="S39" s="58">
        <f t="shared" si="11"/>
        <v>35.711836542069115</v>
      </c>
      <c r="T39" s="58">
        <f t="shared" si="12"/>
        <v>30.459425175771049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2079.689921819961</v>
      </c>
      <c r="F40" s="56">
        <v>2823.1370210715622</v>
      </c>
      <c r="G40" s="57">
        <f t="shared" si="4"/>
        <v>4902.8269428915228</v>
      </c>
      <c r="H40" s="56">
        <v>42</v>
      </c>
      <c r="I40" s="56">
        <v>39</v>
      </c>
      <c r="J40" s="57">
        <f t="shared" si="5"/>
        <v>81</v>
      </c>
      <c r="K40" s="56">
        <v>42</v>
      </c>
      <c r="L40" s="56">
        <v>40</v>
      </c>
      <c r="M40" s="57">
        <f t="shared" si="6"/>
        <v>82</v>
      </c>
      <c r="N40" s="32">
        <f t="shared" si="13"/>
        <v>0.106716436874998</v>
      </c>
      <c r="O40" s="32">
        <f t="shared" si="0"/>
        <v>0.15389975038549727</v>
      </c>
      <c r="P40" s="33">
        <f t="shared" si="1"/>
        <v>0.12959470667401995</v>
      </c>
      <c r="Q40" s="41"/>
      <c r="R40" s="58">
        <f t="shared" si="10"/>
        <v>24.758213354999537</v>
      </c>
      <c r="S40" s="58">
        <f t="shared" si="11"/>
        <v>35.735911659133698</v>
      </c>
      <c r="T40" s="58">
        <f t="shared" si="12"/>
        <v>30.078692901174986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2060.7330046002166</v>
      </c>
      <c r="F41" s="56">
        <v>2796.7901077510551</v>
      </c>
      <c r="G41" s="57">
        <f t="shared" si="4"/>
        <v>4857.5231123512713</v>
      </c>
      <c r="H41" s="56">
        <v>42</v>
      </c>
      <c r="I41" s="56">
        <v>39</v>
      </c>
      <c r="J41" s="57">
        <f t="shared" si="5"/>
        <v>81</v>
      </c>
      <c r="K41" s="56">
        <v>42</v>
      </c>
      <c r="L41" s="56">
        <v>40</v>
      </c>
      <c r="M41" s="57">
        <f t="shared" si="6"/>
        <v>82</v>
      </c>
      <c r="N41" s="32">
        <f t="shared" si="13"/>
        <v>0.10574368865969913</v>
      </c>
      <c r="O41" s="32">
        <f t="shared" si="0"/>
        <v>0.1524634816698133</v>
      </c>
      <c r="P41" s="33">
        <f t="shared" si="1"/>
        <v>0.12839720639541319</v>
      </c>
      <c r="Q41" s="41"/>
      <c r="R41" s="58">
        <f t="shared" si="10"/>
        <v>24.532535769050199</v>
      </c>
      <c r="S41" s="58">
        <f t="shared" si="11"/>
        <v>35.402406427228549</v>
      </c>
      <c r="T41" s="58">
        <f t="shared" si="12"/>
        <v>29.800755290498596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1559.2917470139178</v>
      </c>
      <c r="F42" s="56">
        <v>931.0241012304466</v>
      </c>
      <c r="G42" s="57">
        <f t="shared" si="4"/>
        <v>2490.3158482443641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40</v>
      </c>
      <c r="M42" s="57">
        <f t="shared" si="6"/>
        <v>82</v>
      </c>
      <c r="N42" s="32">
        <f t="shared" si="13"/>
        <v>0.14970158861500746</v>
      </c>
      <c r="O42" s="32">
        <f t="shared" si="0"/>
        <v>9.3853236011133725E-2</v>
      </c>
      <c r="P42" s="33">
        <f t="shared" si="1"/>
        <v>0.12245848978384953</v>
      </c>
      <c r="Q42" s="41"/>
      <c r="R42" s="58">
        <f t="shared" si="10"/>
        <v>37.125993976521855</v>
      </c>
      <c r="S42" s="58">
        <f t="shared" si="11"/>
        <v>23.275602530761166</v>
      </c>
      <c r="T42" s="58">
        <f t="shared" si="12"/>
        <v>30.369705466394684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1387.3918531820152</v>
      </c>
      <c r="F43" s="56">
        <v>881.64545890404167</v>
      </c>
      <c r="G43" s="57">
        <f t="shared" si="4"/>
        <v>2269.0373120860568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40</v>
      </c>
      <c r="M43" s="57">
        <f t="shared" si="6"/>
        <v>82</v>
      </c>
      <c r="N43" s="32">
        <f t="shared" si="13"/>
        <v>0.13319814258659901</v>
      </c>
      <c r="O43" s="32">
        <f t="shared" si="0"/>
        <v>8.887555029274613E-2</v>
      </c>
      <c r="P43" s="33">
        <f t="shared" si="1"/>
        <v>0.11157736585789028</v>
      </c>
      <c r="Q43" s="41"/>
      <c r="R43" s="58">
        <f t="shared" si="10"/>
        <v>33.03313936147655</v>
      </c>
      <c r="S43" s="58">
        <f t="shared" si="11"/>
        <v>22.041136472601043</v>
      </c>
      <c r="T43" s="58">
        <f t="shared" si="12"/>
        <v>27.671186732756791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1295.3627227835771</v>
      </c>
      <c r="F44" s="56">
        <v>864.08394873848079</v>
      </c>
      <c r="G44" s="57">
        <f t="shared" si="4"/>
        <v>2159.4466715220578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40</v>
      </c>
      <c r="M44" s="57">
        <f t="shared" si="6"/>
        <v>82</v>
      </c>
      <c r="N44" s="32">
        <f t="shared" si="13"/>
        <v>0.12436278060518213</v>
      </c>
      <c r="O44" s="32">
        <f t="shared" si="0"/>
        <v>8.710523676799202E-2</v>
      </c>
      <c r="P44" s="33">
        <f t="shared" si="1"/>
        <v>0.10618836897728451</v>
      </c>
      <c r="Q44" s="41"/>
      <c r="R44" s="58">
        <f t="shared" si="10"/>
        <v>30.841969590085167</v>
      </c>
      <c r="S44" s="58">
        <f t="shared" si="11"/>
        <v>21.60209871846202</v>
      </c>
      <c r="T44" s="58">
        <f t="shared" si="12"/>
        <v>26.33471550636656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1247.1262961630025</v>
      </c>
      <c r="F45" s="56">
        <v>868.88735483249786</v>
      </c>
      <c r="G45" s="57">
        <f t="shared" si="4"/>
        <v>2116.0136509955005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40</v>
      </c>
      <c r="M45" s="57">
        <f t="shared" si="6"/>
        <v>82</v>
      </c>
      <c r="N45" s="32">
        <f t="shared" si="13"/>
        <v>0.11973178726603327</v>
      </c>
      <c r="O45" s="32">
        <f t="shared" si="0"/>
        <v>8.7589451091985668E-2</v>
      </c>
      <c r="P45" s="33">
        <f t="shared" si="1"/>
        <v>0.10405259888844907</v>
      </c>
      <c r="Q45" s="41"/>
      <c r="R45" s="58">
        <f t="shared" si="10"/>
        <v>29.693483241976249</v>
      </c>
      <c r="S45" s="58">
        <f t="shared" si="11"/>
        <v>21.722183870812447</v>
      </c>
      <c r="T45" s="58">
        <f t="shared" si="12"/>
        <v>25.805044524335372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1222.6367561415179</v>
      </c>
      <c r="F46" s="56">
        <v>856.2221564749791</v>
      </c>
      <c r="G46" s="57">
        <f t="shared" si="4"/>
        <v>2078.858912616497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40</v>
      </c>
      <c r="M46" s="57">
        <f t="shared" si="6"/>
        <v>82</v>
      </c>
      <c r="N46" s="32">
        <f t="shared" si="13"/>
        <v>0.11738064095060656</v>
      </c>
      <c r="O46" s="32">
        <f t="shared" si="0"/>
        <v>8.6312717386590632E-2</v>
      </c>
      <c r="P46" s="33">
        <f t="shared" si="1"/>
        <v>0.10222555628523294</v>
      </c>
      <c r="Q46" s="41"/>
      <c r="R46" s="58">
        <f t="shared" si="10"/>
        <v>29.110398955750426</v>
      </c>
      <c r="S46" s="58">
        <f t="shared" si="11"/>
        <v>21.405553911874478</v>
      </c>
      <c r="T46" s="58">
        <f t="shared" si="12"/>
        <v>25.351937958737768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1200.5480727917848</v>
      </c>
      <c r="F47" s="56">
        <v>847.73823140411423</v>
      </c>
      <c r="G47" s="57">
        <f t="shared" si="4"/>
        <v>2048.286304195899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40</v>
      </c>
      <c r="M47" s="57">
        <f t="shared" si="6"/>
        <v>82</v>
      </c>
      <c r="N47" s="32">
        <f t="shared" si="13"/>
        <v>0.11525999162747549</v>
      </c>
      <c r="O47" s="32">
        <f t="shared" si="0"/>
        <v>8.5457483004446999E-2</v>
      </c>
      <c r="P47" s="33">
        <f t="shared" si="1"/>
        <v>0.10072218254307135</v>
      </c>
      <c r="Q47" s="41"/>
      <c r="R47" s="58">
        <f t="shared" si="10"/>
        <v>28.584477923613925</v>
      </c>
      <c r="S47" s="58">
        <f t="shared" si="11"/>
        <v>21.193455785102856</v>
      </c>
      <c r="T47" s="58">
        <f t="shared" si="12"/>
        <v>24.979101270681696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1232.306009257449</v>
      </c>
      <c r="F48" s="56">
        <v>403.82872493823089</v>
      </c>
      <c r="G48" s="57">
        <f t="shared" si="4"/>
        <v>1636.1347341956798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40</v>
      </c>
      <c r="M48" s="57">
        <f t="shared" ref="M48:M58" si="15">+K48+L48</f>
        <v>82</v>
      </c>
      <c r="N48" s="32">
        <f t="shared" ref="N48" si="16">+E48/(H48*216+K48*248)</f>
        <v>0.11830894866142944</v>
      </c>
      <c r="O48" s="32">
        <f t="shared" ref="O48" si="17">+F48/(I48*216+L48*248)</f>
        <v>4.0708540820386177E-2</v>
      </c>
      <c r="P48" s="33">
        <f t="shared" ref="P48" si="18">+G48/(J48*216+M48*248)</f>
        <v>8.0455091177993696E-2</v>
      </c>
      <c r="Q48" s="41"/>
      <c r="R48" s="58">
        <f t="shared" ref="R48" si="19">+E48/(H48+K48)</f>
        <v>29.340619268034498</v>
      </c>
      <c r="S48" s="58">
        <f t="shared" ref="S48" si="20">+F48/(I48+L48)</f>
        <v>10.095718123455772</v>
      </c>
      <c r="T48" s="58">
        <f t="shared" ref="T48" si="21">+G48/(J48+M48)</f>
        <v>19.952862612142436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1160.028998844359</v>
      </c>
      <c r="F49" s="56">
        <v>408.3134955829276</v>
      </c>
      <c r="G49" s="57">
        <f t="shared" si="4"/>
        <v>1568.3424944272865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40</v>
      </c>
      <c r="M49" s="57">
        <f t="shared" si="15"/>
        <v>82</v>
      </c>
      <c r="N49" s="32">
        <f t="shared" si="13"/>
        <v>0.11136991156339852</v>
      </c>
      <c r="O49" s="32">
        <f t="shared" si="0"/>
        <v>4.1160634635375767E-2</v>
      </c>
      <c r="P49" s="33">
        <f t="shared" si="1"/>
        <v>7.7121483793631318E-2</v>
      </c>
      <c r="Q49" s="41"/>
      <c r="R49" s="58">
        <f t="shared" si="10"/>
        <v>27.619738067722832</v>
      </c>
      <c r="S49" s="58">
        <f t="shared" si="11"/>
        <v>10.207837389573189</v>
      </c>
      <c r="T49" s="58">
        <f t="shared" si="12"/>
        <v>19.126127980820566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1147.2311764030082</v>
      </c>
      <c r="F50" s="56">
        <v>406.31396969914647</v>
      </c>
      <c r="G50" s="57">
        <f t="shared" si="4"/>
        <v>1553.5451461021548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40</v>
      </c>
      <c r="M50" s="57">
        <f t="shared" si="15"/>
        <v>82</v>
      </c>
      <c r="N50" s="32">
        <f t="shared" si="13"/>
        <v>0.11014124197417514</v>
      </c>
      <c r="O50" s="32">
        <f t="shared" si="0"/>
        <v>4.0959069526123638E-2</v>
      </c>
      <c r="P50" s="33">
        <f t="shared" si="1"/>
        <v>7.6393840780003677E-2</v>
      </c>
      <c r="Q50" s="41"/>
      <c r="R50" s="58">
        <f t="shared" si="10"/>
        <v>27.315028009595434</v>
      </c>
      <c r="S50" s="58">
        <f t="shared" si="11"/>
        <v>10.157849242478662</v>
      </c>
      <c r="T50" s="58">
        <f t="shared" si="12"/>
        <v>18.945672513440911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1107.2451671923109</v>
      </c>
      <c r="F51" s="56">
        <v>374.5023005031934</v>
      </c>
      <c r="G51" s="57">
        <f t="shared" si="4"/>
        <v>1481.7474676955044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40</v>
      </c>
      <c r="M51" s="57">
        <f t="shared" si="15"/>
        <v>82</v>
      </c>
      <c r="N51" s="32">
        <f t="shared" si="13"/>
        <v>0.10630233940018345</v>
      </c>
      <c r="O51" s="32">
        <f t="shared" si="0"/>
        <v>3.7752248034596106E-2</v>
      </c>
      <c r="P51" s="33">
        <f t="shared" si="1"/>
        <v>7.2863270441360359E-2</v>
      </c>
      <c r="Q51" s="41"/>
      <c r="R51" s="58">
        <f t="shared" si="10"/>
        <v>26.362980171245496</v>
      </c>
      <c r="S51" s="58">
        <f t="shared" si="11"/>
        <v>9.3625575125798353</v>
      </c>
      <c r="T51" s="58">
        <f t="shared" si="12"/>
        <v>18.070091069457369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1104.6666320561367</v>
      </c>
      <c r="F52" s="56">
        <v>375.60730268628788</v>
      </c>
      <c r="G52" s="57">
        <f t="shared" si="4"/>
        <v>1480.2739347424244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40</v>
      </c>
      <c r="M52" s="57">
        <f t="shared" si="15"/>
        <v>83</v>
      </c>
      <c r="N52" s="32">
        <f t="shared" si="13"/>
        <v>0.10358839385372624</v>
      </c>
      <c r="O52" s="32">
        <f t="shared" si="0"/>
        <v>3.7863639383698376E-2</v>
      </c>
      <c r="P52" s="33">
        <f t="shared" si="1"/>
        <v>7.1913813386242934E-2</v>
      </c>
      <c r="Q52" s="41"/>
      <c r="R52" s="58">
        <f t="shared" si="10"/>
        <v>25.689921675724108</v>
      </c>
      <c r="S52" s="58">
        <f t="shared" si="11"/>
        <v>9.390182567157197</v>
      </c>
      <c r="T52" s="58">
        <f t="shared" si="12"/>
        <v>17.834625719788246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1072.5910889161623</v>
      </c>
      <c r="F53" s="56">
        <v>372.60768634061463</v>
      </c>
      <c r="G53" s="57">
        <f t="shared" si="4"/>
        <v>1445.198775256777</v>
      </c>
      <c r="H53" s="56">
        <v>0</v>
      </c>
      <c r="I53" s="56">
        <v>0</v>
      </c>
      <c r="J53" s="57">
        <f t="shared" si="14"/>
        <v>0</v>
      </c>
      <c r="K53" s="56">
        <v>41</v>
      </c>
      <c r="L53" s="56">
        <v>38</v>
      </c>
      <c r="M53" s="57">
        <f t="shared" si="15"/>
        <v>79</v>
      </c>
      <c r="N53" s="32">
        <f t="shared" si="13"/>
        <v>0.10548692849293492</v>
      </c>
      <c r="O53" s="32">
        <f t="shared" si="0"/>
        <v>3.9538167056516832E-2</v>
      </c>
      <c r="P53" s="33">
        <f t="shared" si="1"/>
        <v>7.3764739447569269E-2</v>
      </c>
      <c r="Q53" s="41"/>
      <c r="R53" s="58">
        <f t="shared" si="10"/>
        <v>26.160758266247861</v>
      </c>
      <c r="S53" s="58">
        <f t="shared" si="11"/>
        <v>9.8054654300161754</v>
      </c>
      <c r="T53" s="58">
        <f t="shared" si="12"/>
        <v>18.293655382997176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1028.8279268707474</v>
      </c>
      <c r="F54" s="56">
        <v>348.25599144900468</v>
      </c>
      <c r="G54" s="57">
        <f t="shared" si="4"/>
        <v>1377.0839183197522</v>
      </c>
      <c r="H54" s="56">
        <v>0</v>
      </c>
      <c r="I54" s="56">
        <v>0</v>
      </c>
      <c r="J54" s="57">
        <f t="shared" si="14"/>
        <v>0</v>
      </c>
      <c r="K54" s="56">
        <v>41</v>
      </c>
      <c r="L54" s="56">
        <v>41</v>
      </c>
      <c r="M54" s="57">
        <f t="shared" si="15"/>
        <v>82</v>
      </c>
      <c r="N54" s="32">
        <f t="shared" si="13"/>
        <v>0.10118291963717028</v>
      </c>
      <c r="O54" s="32">
        <f t="shared" si="0"/>
        <v>3.4250195854544127E-2</v>
      </c>
      <c r="P54" s="33">
        <f t="shared" si="1"/>
        <v>6.7716557745857206E-2</v>
      </c>
      <c r="Q54" s="41"/>
      <c r="R54" s="58">
        <f t="shared" si="10"/>
        <v>25.093364070018229</v>
      </c>
      <c r="S54" s="58">
        <f t="shared" si="11"/>
        <v>8.4940485719269443</v>
      </c>
      <c r="T54" s="58">
        <f t="shared" si="12"/>
        <v>16.793706320972589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796.45752797575312</v>
      </c>
      <c r="F55" s="56">
        <v>272.73971377459753</v>
      </c>
      <c r="G55" s="57">
        <f t="shared" si="4"/>
        <v>1069.1972417503507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40</v>
      </c>
      <c r="M55" s="57">
        <f t="shared" si="15"/>
        <v>82</v>
      </c>
      <c r="N55" s="32">
        <f t="shared" si="13"/>
        <v>7.6464816433924068E-2</v>
      </c>
      <c r="O55" s="32">
        <f t="shared" si="0"/>
        <v>2.7493922759536042E-2</v>
      </c>
      <c r="P55" s="33">
        <f t="shared" si="1"/>
        <v>5.2576575617149422E-2</v>
      </c>
      <c r="Q55" s="41"/>
      <c r="R55" s="58">
        <f t="shared" si="10"/>
        <v>18.963274475613169</v>
      </c>
      <c r="S55" s="58">
        <f t="shared" si="11"/>
        <v>6.818492844364938</v>
      </c>
      <c r="T55" s="58">
        <f t="shared" si="12"/>
        <v>13.038990753053058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779.03410833698581</v>
      </c>
      <c r="F56" s="56">
        <v>268.1583184257604</v>
      </c>
      <c r="G56" s="57">
        <f t="shared" si="4"/>
        <v>1047.1924267627462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40</v>
      </c>
      <c r="M56" s="57">
        <f t="shared" si="15"/>
        <v>82</v>
      </c>
      <c r="N56" s="32">
        <f t="shared" si="13"/>
        <v>7.4792061092260539E-2</v>
      </c>
      <c r="O56" s="32">
        <f t="shared" si="0"/>
        <v>2.7032088550983911E-2</v>
      </c>
      <c r="P56" s="33">
        <f t="shared" si="1"/>
        <v>5.1494513511149989E-2</v>
      </c>
      <c r="Q56" s="41"/>
      <c r="R56" s="58">
        <f t="shared" si="10"/>
        <v>18.548431150880614</v>
      </c>
      <c r="S56" s="58">
        <f t="shared" si="11"/>
        <v>6.7039579606440096</v>
      </c>
      <c r="T56" s="58">
        <f t="shared" si="12"/>
        <v>12.770639350765197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578.63950945108604</v>
      </c>
      <c r="F57" s="56">
        <v>195.83333333333337</v>
      </c>
      <c r="G57" s="57">
        <f t="shared" si="4"/>
        <v>774.47284278441941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40</v>
      </c>
      <c r="M57" s="57">
        <f t="shared" si="15"/>
        <v>82</v>
      </c>
      <c r="N57" s="32">
        <f t="shared" si="13"/>
        <v>5.5552948295995205E-2</v>
      </c>
      <c r="O57" s="32">
        <f t="shared" si="0"/>
        <v>1.9741263440860218E-2</v>
      </c>
      <c r="P57" s="33">
        <f t="shared" si="1"/>
        <v>3.808383373251472E-2</v>
      </c>
      <c r="Q57" s="41"/>
      <c r="R57" s="58">
        <f t="shared" si="10"/>
        <v>13.77713117740681</v>
      </c>
      <c r="S57" s="58">
        <f t="shared" si="11"/>
        <v>4.8958333333333339</v>
      </c>
      <c r="T57" s="58">
        <f t="shared" si="12"/>
        <v>9.4447907656636509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538.80351662258261</v>
      </c>
      <c r="F58" s="61">
        <v>190.00000000000003</v>
      </c>
      <c r="G58" s="62">
        <f t="shared" si="4"/>
        <v>728.80351662258261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40</v>
      </c>
      <c r="M58" s="57">
        <f t="shared" si="15"/>
        <v>82</v>
      </c>
      <c r="N58" s="34">
        <f t="shared" si="13"/>
        <v>5.1728448216453782E-2</v>
      </c>
      <c r="O58" s="34">
        <f t="shared" si="0"/>
        <v>1.9153225806451617E-2</v>
      </c>
      <c r="P58" s="35">
        <f t="shared" si="1"/>
        <v>3.5838095821330775E-2</v>
      </c>
      <c r="Q58" s="41"/>
      <c r="R58" s="58">
        <f t="shared" si="10"/>
        <v>12.828655157680538</v>
      </c>
      <c r="S58" s="58">
        <f t="shared" si="11"/>
        <v>4.7500000000000009</v>
      </c>
      <c r="T58" s="58">
        <f t="shared" si="12"/>
        <v>8.887847763690031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1661.5359807827533</v>
      </c>
      <c r="F59" s="64">
        <v>726.43377275208093</v>
      </c>
      <c r="G59" s="65">
        <f t="shared" si="4"/>
        <v>2387.9697535348341</v>
      </c>
      <c r="H59" s="66">
        <v>1</v>
      </c>
      <c r="I59" s="64">
        <v>0</v>
      </c>
      <c r="J59" s="65">
        <f t="shared" si="5"/>
        <v>1</v>
      </c>
      <c r="K59" s="66">
        <v>41</v>
      </c>
      <c r="L59" s="64">
        <v>39</v>
      </c>
      <c r="M59" s="65">
        <f t="shared" si="6"/>
        <v>80</v>
      </c>
      <c r="N59" s="30">
        <f t="shared" si="13"/>
        <v>0.1600092431416365</v>
      </c>
      <c r="O59" s="30">
        <f t="shared" si="0"/>
        <v>7.5106883038883465E-2</v>
      </c>
      <c r="P59" s="31">
        <f t="shared" si="1"/>
        <v>0.11906510538167302</v>
      </c>
      <c r="Q59" s="41"/>
      <c r="R59" s="58">
        <f t="shared" si="10"/>
        <v>39.560380494827463</v>
      </c>
      <c r="S59" s="58">
        <f t="shared" si="11"/>
        <v>18.626506993643101</v>
      </c>
      <c r="T59" s="58">
        <f t="shared" si="12"/>
        <v>29.481108068331284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1608.352986057346</v>
      </c>
      <c r="F60" s="56">
        <v>715.30312045694529</v>
      </c>
      <c r="G60" s="57">
        <f t="shared" si="4"/>
        <v>2323.6561065142914</v>
      </c>
      <c r="H60" s="55">
        <v>1</v>
      </c>
      <c r="I60" s="56">
        <v>0</v>
      </c>
      <c r="J60" s="57">
        <f t="shared" ref="J60:J84" si="22">+H60+I60</f>
        <v>1</v>
      </c>
      <c r="K60" s="55">
        <v>41</v>
      </c>
      <c r="L60" s="56">
        <v>39</v>
      </c>
      <c r="M60" s="57">
        <f t="shared" ref="M60:M84" si="23">+K60+L60</f>
        <v>80</v>
      </c>
      <c r="N60" s="32">
        <f t="shared" si="13"/>
        <v>0.15488761421969818</v>
      </c>
      <c r="O60" s="32">
        <f t="shared" si="0"/>
        <v>7.3956071180412045E-2</v>
      </c>
      <c r="P60" s="33">
        <f t="shared" si="1"/>
        <v>0.11585840180067269</v>
      </c>
      <c r="Q60" s="41"/>
      <c r="R60" s="58">
        <f t="shared" si="10"/>
        <v>38.294118715651095</v>
      </c>
      <c r="S60" s="58">
        <f t="shared" si="11"/>
        <v>18.341105652742186</v>
      </c>
      <c r="T60" s="58">
        <f t="shared" si="12"/>
        <v>28.687112426102363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1539.495432283625</v>
      </c>
      <c r="F61" s="56">
        <v>695.51132593275997</v>
      </c>
      <c r="G61" s="57">
        <f t="shared" si="4"/>
        <v>2235.0067582163847</v>
      </c>
      <c r="H61" s="55">
        <v>1</v>
      </c>
      <c r="I61" s="56">
        <v>0</v>
      </c>
      <c r="J61" s="57">
        <f t="shared" si="22"/>
        <v>1</v>
      </c>
      <c r="K61" s="55">
        <v>41</v>
      </c>
      <c r="L61" s="56">
        <v>39</v>
      </c>
      <c r="M61" s="57">
        <f t="shared" si="23"/>
        <v>80</v>
      </c>
      <c r="N61" s="32">
        <f t="shared" si="13"/>
        <v>0.14825649386398546</v>
      </c>
      <c r="O61" s="32">
        <f t="shared" si="0"/>
        <v>7.1909773152684028E-2</v>
      </c>
      <c r="P61" s="33">
        <f t="shared" si="1"/>
        <v>0.11143831064102437</v>
      </c>
      <c r="Q61" s="41"/>
      <c r="R61" s="58">
        <f t="shared" si="10"/>
        <v>36.65465314961012</v>
      </c>
      <c r="S61" s="58">
        <f t="shared" si="11"/>
        <v>17.83362374186564</v>
      </c>
      <c r="T61" s="58">
        <f t="shared" si="12"/>
        <v>27.592676027362774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1441.720062439256</v>
      </c>
      <c r="F62" s="56">
        <v>694.65766078630998</v>
      </c>
      <c r="G62" s="57">
        <f t="shared" si="4"/>
        <v>2136.3777232255661</v>
      </c>
      <c r="H62" s="55">
        <v>1</v>
      </c>
      <c r="I62" s="56">
        <v>0</v>
      </c>
      <c r="J62" s="57">
        <f t="shared" si="22"/>
        <v>1</v>
      </c>
      <c r="K62" s="55">
        <v>41</v>
      </c>
      <c r="L62" s="56">
        <v>39</v>
      </c>
      <c r="M62" s="57">
        <f t="shared" si="23"/>
        <v>80</v>
      </c>
      <c r="N62" s="32">
        <f t="shared" si="13"/>
        <v>0.13884052989592219</v>
      </c>
      <c r="O62" s="32">
        <f t="shared" si="0"/>
        <v>7.1821511661115583E-2</v>
      </c>
      <c r="P62" s="33">
        <f t="shared" si="1"/>
        <v>0.1065206284017534</v>
      </c>
      <c r="Q62" s="41"/>
      <c r="R62" s="58">
        <f t="shared" si="10"/>
        <v>34.326668153315623</v>
      </c>
      <c r="S62" s="58">
        <f t="shared" si="11"/>
        <v>17.811734891956664</v>
      </c>
      <c r="T62" s="58">
        <f t="shared" si="12"/>
        <v>26.375033620068717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1360.6934610694414</v>
      </c>
      <c r="F63" s="56">
        <v>664.43769140821189</v>
      </c>
      <c r="G63" s="57">
        <f t="shared" si="4"/>
        <v>2025.1311524776534</v>
      </c>
      <c r="H63" s="55">
        <v>1</v>
      </c>
      <c r="I63" s="56">
        <v>0</v>
      </c>
      <c r="J63" s="57">
        <f t="shared" si="22"/>
        <v>1</v>
      </c>
      <c r="K63" s="55">
        <v>41</v>
      </c>
      <c r="L63" s="56">
        <v>39</v>
      </c>
      <c r="M63" s="57">
        <f t="shared" si="23"/>
        <v>80</v>
      </c>
      <c r="N63" s="32">
        <f t="shared" si="13"/>
        <v>0.13103750588110952</v>
      </c>
      <c r="O63" s="32">
        <f t="shared" si="0"/>
        <v>6.8697031783313878E-2</v>
      </c>
      <c r="P63" s="33">
        <f t="shared" si="1"/>
        <v>0.10097383089737003</v>
      </c>
      <c r="Q63" s="41"/>
      <c r="R63" s="58">
        <f t="shared" si="10"/>
        <v>32.397463358796223</v>
      </c>
      <c r="S63" s="58">
        <f t="shared" si="11"/>
        <v>17.036863882261844</v>
      </c>
      <c r="T63" s="58">
        <f t="shared" si="12"/>
        <v>25.001619166390782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1264.6900254261488</v>
      </c>
      <c r="F64" s="56">
        <v>659.89043191936821</v>
      </c>
      <c r="G64" s="57">
        <f t="shared" si="4"/>
        <v>1924.5804573455171</v>
      </c>
      <c r="H64" s="55">
        <v>1</v>
      </c>
      <c r="I64" s="56">
        <v>0</v>
      </c>
      <c r="J64" s="57">
        <f t="shared" si="22"/>
        <v>1</v>
      </c>
      <c r="K64" s="55">
        <v>41</v>
      </c>
      <c r="L64" s="56">
        <v>39</v>
      </c>
      <c r="M64" s="57">
        <f t="shared" si="23"/>
        <v>80</v>
      </c>
      <c r="N64" s="3">
        <f t="shared" si="13"/>
        <v>0.12179218272593884</v>
      </c>
      <c r="O64" s="3">
        <f t="shared" si="0"/>
        <v>6.8226885020612929E-2</v>
      </c>
      <c r="P64" s="4">
        <f t="shared" si="1"/>
        <v>9.596033393226551E-2</v>
      </c>
      <c r="Q64" s="41"/>
      <c r="R64" s="58">
        <f t="shared" si="10"/>
        <v>30.111667272051164</v>
      </c>
      <c r="S64" s="58">
        <f t="shared" si="11"/>
        <v>16.920267485112007</v>
      </c>
      <c r="T64" s="58">
        <f t="shared" si="12"/>
        <v>23.760252559821197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1123.4703445087493</v>
      </c>
      <c r="F65" s="56">
        <v>604.59035331330472</v>
      </c>
      <c r="G65" s="57">
        <f t="shared" si="4"/>
        <v>1728.060697822054</v>
      </c>
      <c r="H65" s="55">
        <v>0</v>
      </c>
      <c r="I65" s="56">
        <v>0</v>
      </c>
      <c r="J65" s="57">
        <f t="shared" si="22"/>
        <v>0</v>
      </c>
      <c r="K65" s="55">
        <v>40</v>
      </c>
      <c r="L65" s="56">
        <v>39</v>
      </c>
      <c r="M65" s="57">
        <f t="shared" si="23"/>
        <v>79</v>
      </c>
      <c r="N65" s="3">
        <f t="shared" si="13"/>
        <v>0.11325305892225296</v>
      </c>
      <c r="O65" s="3">
        <f t="shared" si="0"/>
        <v>6.2509341740416127E-2</v>
      </c>
      <c r="P65" s="4">
        <f t="shared" si="1"/>
        <v>8.8202363098308187E-2</v>
      </c>
      <c r="Q65" s="41"/>
      <c r="R65" s="58">
        <f t="shared" si="10"/>
        <v>28.086758612718732</v>
      </c>
      <c r="S65" s="58">
        <f t="shared" si="11"/>
        <v>15.502316751623198</v>
      </c>
      <c r="T65" s="58">
        <f t="shared" si="12"/>
        <v>21.87418604838043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470.86514307604449</v>
      </c>
      <c r="F66" s="56">
        <v>241.91235222810246</v>
      </c>
      <c r="G66" s="57">
        <f t="shared" si="4"/>
        <v>712.7774953041469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39</v>
      </c>
      <c r="M66" s="57">
        <f t="shared" si="23"/>
        <v>81</v>
      </c>
      <c r="N66" s="3">
        <f t="shared" si="13"/>
        <v>4.5205946915902892E-2</v>
      </c>
      <c r="O66" s="3">
        <f t="shared" si="0"/>
        <v>2.5011616235329038E-2</v>
      </c>
      <c r="P66" s="4">
        <f t="shared" si="1"/>
        <v>3.5482750662293255E-2</v>
      </c>
      <c r="Q66" s="41"/>
      <c r="R66" s="58">
        <f t="shared" si="10"/>
        <v>11.211074835143917</v>
      </c>
      <c r="S66" s="58">
        <f t="shared" si="11"/>
        <v>6.2028808263616018</v>
      </c>
      <c r="T66" s="58">
        <f t="shared" si="12"/>
        <v>8.7997221642487276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438.53131991289905</v>
      </c>
      <c r="F67" s="56">
        <v>212.9494936265117</v>
      </c>
      <c r="G67" s="57">
        <f t="shared" si="4"/>
        <v>651.48081353941075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39</v>
      </c>
      <c r="M67" s="57">
        <f t="shared" si="23"/>
        <v>81</v>
      </c>
      <c r="N67" s="3">
        <f t="shared" si="13"/>
        <v>4.2101701220516423E-2</v>
      </c>
      <c r="O67" s="3">
        <f t="shared" si="0"/>
        <v>2.2017110590003278E-2</v>
      </c>
      <c r="P67" s="4">
        <f t="shared" si="1"/>
        <v>3.2431342768787869E-2</v>
      </c>
      <c r="Q67" s="41"/>
      <c r="R67" s="58">
        <f t="shared" si="10"/>
        <v>10.441221902688072</v>
      </c>
      <c r="S67" s="58">
        <f t="shared" si="11"/>
        <v>5.4602434263208126</v>
      </c>
      <c r="T67" s="58">
        <f t="shared" si="12"/>
        <v>8.0429730066593912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410.04513954654323</v>
      </c>
      <c r="F68" s="56">
        <v>201.95150921566338</v>
      </c>
      <c r="G68" s="57">
        <f t="shared" si="4"/>
        <v>611.99664876220663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39</v>
      </c>
      <c r="M68" s="57">
        <f t="shared" si="23"/>
        <v>81</v>
      </c>
      <c r="N68" s="3">
        <f t="shared" si="13"/>
        <v>3.936685287505215E-2</v>
      </c>
      <c r="O68" s="3">
        <f t="shared" si="0"/>
        <v>2.0880015427591332E-2</v>
      </c>
      <c r="P68" s="4">
        <f t="shared" si="1"/>
        <v>3.0465782992941389E-2</v>
      </c>
      <c r="Q68" s="41"/>
      <c r="R68" s="58">
        <f t="shared" si="10"/>
        <v>9.7629795130129331</v>
      </c>
      <c r="S68" s="58">
        <f t="shared" si="11"/>
        <v>5.1782438260426504</v>
      </c>
      <c r="T68" s="58">
        <f t="shared" si="12"/>
        <v>7.5555141822494649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227.09823102544809</v>
      </c>
      <c r="F69" s="61">
        <v>150.99999999999994</v>
      </c>
      <c r="G69" s="62">
        <f t="shared" si="4"/>
        <v>378.09823102544806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39</v>
      </c>
      <c r="M69" s="62">
        <f t="shared" si="23"/>
        <v>81</v>
      </c>
      <c r="N69" s="6">
        <f t="shared" si="13"/>
        <v>2.1802825559278809E-2</v>
      </c>
      <c r="O69" s="6">
        <f t="shared" si="0"/>
        <v>1.5612076095947058E-2</v>
      </c>
      <c r="P69" s="7">
        <f t="shared" si="1"/>
        <v>1.8822094336193154E-2</v>
      </c>
      <c r="Q69" s="41"/>
      <c r="R69" s="58">
        <f t="shared" si="10"/>
        <v>5.4071007387011445</v>
      </c>
      <c r="S69" s="58">
        <f t="shared" si="11"/>
        <v>3.8717948717948705</v>
      </c>
      <c r="T69" s="58">
        <f t="shared" si="12"/>
        <v>4.6678793953759019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556.99999999999989</v>
      </c>
      <c r="F70" s="64">
        <v>1797.2294518890426</v>
      </c>
      <c r="G70" s="65">
        <f t="shared" si="4"/>
        <v>2354.2294518890426</v>
      </c>
      <c r="H70" s="66">
        <v>80</v>
      </c>
      <c r="I70" s="64">
        <v>80</v>
      </c>
      <c r="J70" s="65">
        <f t="shared" si="22"/>
        <v>160</v>
      </c>
      <c r="K70" s="66">
        <v>0</v>
      </c>
      <c r="L70" s="64">
        <v>0</v>
      </c>
      <c r="M70" s="65">
        <f t="shared" si="23"/>
        <v>0</v>
      </c>
      <c r="N70" s="15">
        <f t="shared" si="13"/>
        <v>3.2233796296296288E-2</v>
      </c>
      <c r="O70" s="15">
        <f t="shared" si="0"/>
        <v>0.10400633402135663</v>
      </c>
      <c r="P70" s="16">
        <f t="shared" si="1"/>
        <v>6.8120065158826459E-2</v>
      </c>
      <c r="Q70" s="41"/>
      <c r="R70" s="58">
        <f t="shared" si="10"/>
        <v>6.9624999999999986</v>
      </c>
      <c r="S70" s="58">
        <f t="shared" si="11"/>
        <v>22.465368148613031</v>
      </c>
      <c r="T70" s="58">
        <f t="shared" si="12"/>
        <v>14.713934074306517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803.68585805575356</v>
      </c>
      <c r="F71" s="56">
        <v>2716.522859335812</v>
      </c>
      <c r="G71" s="57">
        <f t="shared" ref="G71:G84" si="24">+E71+F71</f>
        <v>3520.2087173915656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4.6509598267115371E-2</v>
      </c>
      <c r="O71" s="3">
        <f t="shared" si="0"/>
        <v>0.15720618398934097</v>
      </c>
      <c r="P71" s="4">
        <f t="shared" si="1"/>
        <v>0.10185789112822817</v>
      </c>
      <c r="Q71" s="41"/>
      <c r="R71" s="58">
        <f t="shared" ref="R71:R86" si="25">+E71/(H71+K71)</f>
        <v>10.046073225696919</v>
      </c>
      <c r="S71" s="58">
        <f t="shared" ref="S71:S86" si="26">+F71/(I71+L71)</f>
        <v>33.95653574169765</v>
      </c>
      <c r="T71" s="58">
        <f t="shared" ref="T71:T86" si="27">+G71/(J71+M71)</f>
        <v>22.001304483697286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2236.6506116115179</v>
      </c>
      <c r="F72" s="56">
        <v>4288.5328232923794</v>
      </c>
      <c r="G72" s="57">
        <f t="shared" si="24"/>
        <v>6525.1834349038973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0.12943579928307394</v>
      </c>
      <c r="O72" s="3">
        <f t="shared" si="0"/>
        <v>0.24817898282942011</v>
      </c>
      <c r="P72" s="4">
        <f t="shared" si="1"/>
        <v>0.18880739105624703</v>
      </c>
      <c r="Q72" s="41"/>
      <c r="R72" s="58">
        <f t="shared" si="25"/>
        <v>27.958132645143973</v>
      </c>
      <c r="S72" s="58">
        <f t="shared" si="26"/>
        <v>53.606660291154739</v>
      </c>
      <c r="T72" s="58">
        <f t="shared" si="27"/>
        <v>40.782396468149358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2433.6675563495078</v>
      </c>
      <c r="F73" s="56">
        <v>4974.1105383695649</v>
      </c>
      <c r="G73" s="57">
        <f t="shared" si="24"/>
        <v>7407.7780947190731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0.14083724284430021</v>
      </c>
      <c r="O73" s="3">
        <f t="shared" ref="O73" si="29">+F73/(I73*216+L73*248)</f>
        <v>0.28785361911860907</v>
      </c>
      <c r="P73" s="4">
        <f t="shared" ref="P73" si="30">+G73/(J73*216+M73*248)</f>
        <v>0.21434543098145467</v>
      </c>
      <c r="Q73" s="41"/>
      <c r="R73" s="58">
        <f t="shared" si="25"/>
        <v>30.420844454368847</v>
      </c>
      <c r="S73" s="58">
        <f t="shared" si="26"/>
        <v>62.176381729619564</v>
      </c>
      <c r="T73" s="58">
        <f t="shared" si="27"/>
        <v>46.298613091994206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2696.3438027457864</v>
      </c>
      <c r="F74" s="56">
        <v>5518.5792532583382</v>
      </c>
      <c r="G74" s="57">
        <f t="shared" si="24"/>
        <v>8214.9230560041251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0.15603841451075154</v>
      </c>
      <c r="O74" s="3">
        <f t="shared" si="0"/>
        <v>0.31936222530430197</v>
      </c>
      <c r="P74" s="4">
        <f t="shared" si="1"/>
        <v>0.23770031990752677</v>
      </c>
      <c r="Q74" s="41"/>
      <c r="R74" s="58">
        <f t="shared" si="25"/>
        <v>33.704297534322329</v>
      </c>
      <c r="S74" s="58">
        <f t="shared" si="26"/>
        <v>68.982240665729222</v>
      </c>
      <c r="T74" s="58">
        <f t="shared" si="27"/>
        <v>51.343269100025779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3274.4025198144755</v>
      </c>
      <c r="F75" s="56">
        <v>5863.9628839580655</v>
      </c>
      <c r="G75" s="57">
        <f t="shared" si="24"/>
        <v>9138.365403772541</v>
      </c>
      <c r="H75" s="55">
        <v>80</v>
      </c>
      <c r="I75" s="56">
        <v>80</v>
      </c>
      <c r="J75" s="57">
        <f t="shared" si="22"/>
        <v>160</v>
      </c>
      <c r="K75" s="55">
        <v>0</v>
      </c>
      <c r="L75" s="56">
        <v>0</v>
      </c>
      <c r="M75" s="57">
        <f t="shared" si="23"/>
        <v>0</v>
      </c>
      <c r="N75" s="3">
        <f t="shared" si="13"/>
        <v>0.18949088656333771</v>
      </c>
      <c r="O75" s="3">
        <f t="shared" si="0"/>
        <v>0.33934970393275843</v>
      </c>
      <c r="P75" s="4">
        <f t="shared" si="1"/>
        <v>0.26442029524804805</v>
      </c>
      <c r="Q75" s="41"/>
      <c r="R75" s="58">
        <f t="shared" si="25"/>
        <v>40.930031497680943</v>
      </c>
      <c r="S75" s="58">
        <f t="shared" si="26"/>
        <v>73.299536049475819</v>
      </c>
      <c r="T75" s="58">
        <f t="shared" si="27"/>
        <v>57.114783773578381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6404.3708206562706</v>
      </c>
      <c r="F76" s="56">
        <v>5996.7549716565345</v>
      </c>
      <c r="G76" s="57">
        <f t="shared" si="24"/>
        <v>12401.125792312805</v>
      </c>
      <c r="H76" s="55">
        <v>80</v>
      </c>
      <c r="I76" s="56">
        <v>82</v>
      </c>
      <c r="J76" s="57">
        <f t="shared" si="22"/>
        <v>162</v>
      </c>
      <c r="K76" s="55">
        <v>0</v>
      </c>
      <c r="L76" s="56">
        <v>0</v>
      </c>
      <c r="M76" s="57">
        <f t="shared" si="23"/>
        <v>0</v>
      </c>
      <c r="N76" s="3">
        <f t="shared" si="13"/>
        <v>0.3706233113805712</v>
      </c>
      <c r="O76" s="3">
        <f t="shared" si="0"/>
        <v>0.33857017680987661</v>
      </c>
      <c r="P76" s="4">
        <f t="shared" si="1"/>
        <v>0.35439888523984925</v>
      </c>
      <c r="Q76" s="41"/>
      <c r="R76" s="58">
        <f t="shared" si="25"/>
        <v>80.054635258203376</v>
      </c>
      <c r="S76" s="58">
        <f t="shared" si="26"/>
        <v>73.131158190933348</v>
      </c>
      <c r="T76" s="58">
        <f t="shared" si="27"/>
        <v>76.55015921180744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8149.1767282985238</v>
      </c>
      <c r="F77" s="56">
        <v>6006.9922063551912</v>
      </c>
      <c r="G77" s="57">
        <f t="shared" si="24"/>
        <v>14156.168934653715</v>
      </c>
      <c r="H77" s="55">
        <v>79</v>
      </c>
      <c r="I77" s="56">
        <v>80</v>
      </c>
      <c r="J77" s="57">
        <f t="shared" si="22"/>
        <v>159</v>
      </c>
      <c r="K77" s="55">
        <v>0</v>
      </c>
      <c r="L77" s="56">
        <v>0</v>
      </c>
      <c r="M77" s="57">
        <f t="shared" si="23"/>
        <v>0</v>
      </c>
      <c r="N77" s="3">
        <f t="shared" si="13"/>
        <v>0.47756544352429231</v>
      </c>
      <c r="O77" s="3">
        <f t="shared" si="0"/>
        <v>0.34762686379370322</v>
      </c>
      <c r="P77" s="4">
        <f t="shared" si="1"/>
        <v>0.4121875417730525</v>
      </c>
      <c r="Q77" s="41"/>
      <c r="R77" s="58">
        <f t="shared" si="25"/>
        <v>103.15413580124714</v>
      </c>
      <c r="S77" s="58">
        <f t="shared" si="26"/>
        <v>75.087402579439896</v>
      </c>
      <c r="T77" s="58">
        <f t="shared" si="27"/>
        <v>89.03250902297934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6461.5557066959263</v>
      </c>
      <c r="F78" s="56">
        <v>3811.3188071496106</v>
      </c>
      <c r="G78" s="57">
        <f t="shared" si="24"/>
        <v>10272.874513845538</v>
      </c>
      <c r="H78" s="55">
        <v>81</v>
      </c>
      <c r="I78" s="56">
        <v>80</v>
      </c>
      <c r="J78" s="57">
        <f t="shared" si="22"/>
        <v>161</v>
      </c>
      <c r="K78" s="55">
        <v>0</v>
      </c>
      <c r="L78" s="56">
        <v>0</v>
      </c>
      <c r="M78" s="57">
        <f t="shared" si="23"/>
        <v>0</v>
      </c>
      <c r="N78" s="3">
        <f t="shared" si="13"/>
        <v>0.36931616979286275</v>
      </c>
      <c r="O78" s="3">
        <f t="shared" si="0"/>
        <v>0.22056243096930617</v>
      </c>
      <c r="P78" s="4">
        <f t="shared" si="1"/>
        <v>0.29540126851407689</v>
      </c>
      <c r="Q78" s="41"/>
      <c r="R78" s="58">
        <f t="shared" si="25"/>
        <v>79.772292675258356</v>
      </c>
      <c r="S78" s="58">
        <f t="shared" si="26"/>
        <v>47.641485089370136</v>
      </c>
      <c r="T78" s="58">
        <f t="shared" si="27"/>
        <v>63.806673999040605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5925.2930338348251</v>
      </c>
      <c r="F79" s="56">
        <v>3705.0937620470413</v>
      </c>
      <c r="G79" s="57">
        <f t="shared" si="24"/>
        <v>9630.3867958818664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0.3428989024209968</v>
      </c>
      <c r="O79" s="3">
        <f t="shared" si="0"/>
        <v>0.21441514826661118</v>
      </c>
      <c r="P79" s="4">
        <f t="shared" si="1"/>
        <v>0.27865702534380399</v>
      </c>
      <c r="Q79" s="41"/>
      <c r="R79" s="58">
        <f t="shared" si="25"/>
        <v>74.06616292293532</v>
      </c>
      <c r="S79" s="58">
        <f t="shared" si="26"/>
        <v>46.313672025588019</v>
      </c>
      <c r="T79" s="58">
        <f t="shared" si="27"/>
        <v>60.189917474261662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4458.5290581482086</v>
      </c>
      <c r="F80" s="56">
        <v>3104.1225344580507</v>
      </c>
      <c r="G80" s="57">
        <f t="shared" si="24"/>
        <v>7562.6515926062593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0.2580167279020954</v>
      </c>
      <c r="O80" s="3">
        <f t="shared" si="0"/>
        <v>0.17963672074410017</v>
      </c>
      <c r="P80" s="4">
        <f t="shared" si="1"/>
        <v>0.21882672432309777</v>
      </c>
      <c r="Q80" s="41"/>
      <c r="R80" s="58">
        <f t="shared" si="25"/>
        <v>55.731613226852609</v>
      </c>
      <c r="S80" s="58">
        <f t="shared" si="26"/>
        <v>38.801531680725631</v>
      </c>
      <c r="T80" s="58">
        <f t="shared" si="27"/>
        <v>47.266572453789124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3722.1636391996462</v>
      </c>
      <c r="F81" s="56">
        <v>2624.6686579138172</v>
      </c>
      <c r="G81" s="57">
        <f t="shared" si="24"/>
        <v>6346.8322971134639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0.21540298837960917</v>
      </c>
      <c r="O81" s="3">
        <f t="shared" ref="O81:O86" si="31">+F81/(I81*216+L81*248)</f>
        <v>0.15189054733297552</v>
      </c>
      <c r="P81" s="4">
        <f t="shared" ref="P81:P86" si="32">+G81/(J81*216+M81*248)</f>
        <v>0.18364676785629236</v>
      </c>
      <c r="Q81" s="41"/>
      <c r="R81" s="58">
        <f t="shared" si="25"/>
        <v>46.527045489995579</v>
      </c>
      <c r="S81" s="58">
        <f t="shared" si="26"/>
        <v>32.808358223922717</v>
      </c>
      <c r="T81" s="58">
        <f t="shared" si="27"/>
        <v>39.667701856959148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2990.2438465517162</v>
      </c>
      <c r="F82" s="56">
        <v>2401.1179332541356</v>
      </c>
      <c r="G82" s="57">
        <f t="shared" si="24"/>
        <v>5391.3617798058513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0.17304651889766876</v>
      </c>
      <c r="O82" s="3">
        <f t="shared" si="31"/>
        <v>0.13895358410035508</v>
      </c>
      <c r="P82" s="4">
        <f t="shared" si="32"/>
        <v>0.15600005149901189</v>
      </c>
      <c r="Q82" s="41"/>
      <c r="R82" s="58">
        <f t="shared" si="25"/>
        <v>37.378048081896452</v>
      </c>
      <c r="S82" s="58">
        <f t="shared" si="26"/>
        <v>30.013974165676693</v>
      </c>
      <c r="T82" s="58">
        <f t="shared" si="27"/>
        <v>33.696011123786569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2294.3944107041634</v>
      </c>
      <c r="F83" s="56">
        <v>2088.851437940808</v>
      </c>
      <c r="G83" s="57">
        <f t="shared" si="24"/>
        <v>4383.2458486449714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0.1327774543231576</v>
      </c>
      <c r="O83" s="3">
        <f t="shared" si="31"/>
        <v>0.12088260636231528</v>
      </c>
      <c r="P83" s="4">
        <f t="shared" si="32"/>
        <v>0.12683003034273643</v>
      </c>
      <c r="Q83" s="41"/>
      <c r="R83" s="58">
        <f t="shared" si="25"/>
        <v>28.679930133802042</v>
      </c>
      <c r="S83" s="58">
        <f t="shared" si="26"/>
        <v>26.110642974260099</v>
      </c>
      <c r="T83" s="58">
        <f t="shared" si="27"/>
        <v>27.39528655403107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1375.111312421506</v>
      </c>
      <c r="F84" s="61">
        <v>1392.0000000000009</v>
      </c>
      <c r="G84" s="62">
        <f t="shared" si="24"/>
        <v>2767.1113124215071</v>
      </c>
      <c r="H84" s="67">
        <v>80</v>
      </c>
      <c r="I84" s="61">
        <v>80</v>
      </c>
      <c r="J84" s="62">
        <f t="shared" si="22"/>
        <v>160</v>
      </c>
      <c r="K84" s="67">
        <v>0</v>
      </c>
      <c r="L84" s="61">
        <v>0</v>
      </c>
      <c r="M84" s="62">
        <f t="shared" si="23"/>
        <v>0</v>
      </c>
      <c r="N84" s="6">
        <f t="shared" si="33"/>
        <v>7.9578200950318631E-2</v>
      </c>
      <c r="O84" s="6">
        <f t="shared" si="31"/>
        <v>8.0555555555555602E-2</v>
      </c>
      <c r="P84" s="7">
        <f t="shared" si="32"/>
        <v>8.0066878252937124E-2</v>
      </c>
      <c r="Q84" s="41"/>
      <c r="R84" s="58">
        <f t="shared" si="25"/>
        <v>17.188891405268826</v>
      </c>
      <c r="S84" s="58">
        <f t="shared" si="26"/>
        <v>17.400000000000013</v>
      </c>
      <c r="T84" s="58">
        <f t="shared" si="27"/>
        <v>17.29444570263442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565.13684775353977</v>
      </c>
      <c r="F85" s="64">
        <v>1946.5849793109696</v>
      </c>
      <c r="G85" s="65">
        <f t="shared" ref="G85:G86" si="34">+E85+F85</f>
        <v>2511.7218270645094</v>
      </c>
      <c r="H85" s="71">
        <v>42</v>
      </c>
      <c r="I85" s="64">
        <v>39</v>
      </c>
      <c r="J85" s="65">
        <f t="shared" ref="J85:J86" si="35">+H85+I85</f>
        <v>81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6.2294626075125634E-2</v>
      </c>
      <c r="O85" s="3">
        <f t="shared" si="31"/>
        <v>0.23107608966179602</v>
      </c>
      <c r="P85" s="4">
        <f t="shared" si="32"/>
        <v>0.1435597752094484</v>
      </c>
      <c r="Q85" s="41"/>
      <c r="R85" s="58">
        <f t="shared" si="25"/>
        <v>13.455639232227137</v>
      </c>
      <c r="S85" s="58">
        <f t="shared" si="26"/>
        <v>49.912435366947939</v>
      </c>
      <c r="T85" s="58">
        <f t="shared" si="27"/>
        <v>31.008911445240855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504.80571703218169</v>
      </c>
      <c r="F86" s="61">
        <v>1866.0000000000009</v>
      </c>
      <c r="G86" s="62">
        <f t="shared" si="34"/>
        <v>2370.8057170321827</v>
      </c>
      <c r="H86" s="72">
        <v>42</v>
      </c>
      <c r="I86" s="61">
        <v>39</v>
      </c>
      <c r="J86" s="62">
        <f t="shared" si="35"/>
        <v>81</v>
      </c>
      <c r="K86" s="72">
        <v>0</v>
      </c>
      <c r="L86" s="61">
        <v>0</v>
      </c>
      <c r="M86" s="62">
        <f t="shared" si="36"/>
        <v>0</v>
      </c>
      <c r="N86" s="6">
        <f t="shared" si="33"/>
        <v>5.5644369161395688E-2</v>
      </c>
      <c r="O86" s="6">
        <f t="shared" si="31"/>
        <v>0.22150997150997162</v>
      </c>
      <c r="P86" s="7">
        <f t="shared" si="32"/>
        <v>0.13550558510700633</v>
      </c>
      <c r="Q86" s="41"/>
      <c r="R86" s="58">
        <f t="shared" si="25"/>
        <v>12.019183738861468</v>
      </c>
      <c r="S86" s="58">
        <f t="shared" si="26"/>
        <v>47.846153846153868</v>
      </c>
      <c r="T86" s="58">
        <f t="shared" si="27"/>
        <v>29.269206383113367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283118.20637171989</v>
      </c>
    </row>
    <row r="91" spans="2:20" x14ac:dyDescent="0.25">
      <c r="C91" t="s">
        <v>112</v>
      </c>
      <c r="D91" s="78">
        <f>SUMPRODUCT(((((J5:J86)*216)+((M5:M86)*248))*((D5:D86))/1000))</f>
        <v>2211244.5239999997</v>
      </c>
    </row>
    <row r="92" spans="2:20" x14ac:dyDescent="0.25">
      <c r="C92" t="s">
        <v>111</v>
      </c>
      <c r="D92" s="39">
        <f>+D90/D91</f>
        <v>0.12803568456534928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6.639300681683119E-2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90.999999999999986</v>
      </c>
      <c r="F5" s="56">
        <v>114.84111154272189</v>
      </c>
      <c r="G5" s="57">
        <f>+E5+F5</f>
        <v>205.84111154272188</v>
      </c>
      <c r="H5" s="56">
        <v>40</v>
      </c>
      <c r="I5" s="56">
        <v>40</v>
      </c>
      <c r="J5" s="57">
        <f>+H5+I5</f>
        <v>80</v>
      </c>
      <c r="K5" s="56">
        <v>0</v>
      </c>
      <c r="L5" s="56">
        <v>0</v>
      </c>
      <c r="M5" s="57">
        <f>+K5+L5</f>
        <v>0</v>
      </c>
      <c r="N5" s="32">
        <f>+E5/(H5*216+K5*248)</f>
        <v>1.0532407407407405E-2</v>
      </c>
      <c r="O5" s="32">
        <f>+F5/(I5*216+L5*248)</f>
        <v>1.3291795317444663E-2</v>
      </c>
      <c r="P5" s="33">
        <f>+G5/(J5*216+M5*248)</f>
        <v>1.1912101362426035E-2</v>
      </c>
      <c r="Q5" s="41"/>
      <c r="R5" s="58">
        <f>+E5/(H5+K5)</f>
        <v>2.2749999999999995</v>
      </c>
      <c r="S5" s="58">
        <f>+F5/(I5+L5)</f>
        <v>2.8710277885680471</v>
      </c>
      <c r="T5" s="58">
        <f>+G5/(J5+M5)</f>
        <v>2.5730138942840233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138.53313093088042</v>
      </c>
      <c r="F6" s="56">
        <v>210.82174944096784</v>
      </c>
      <c r="G6" s="57">
        <f t="shared" ref="G6:G70" si="0">+E6+F6</f>
        <v>349.35488037184825</v>
      </c>
      <c r="H6" s="56">
        <v>40</v>
      </c>
      <c r="I6" s="56">
        <v>40</v>
      </c>
      <c r="J6" s="57">
        <f t="shared" ref="J6:J70" si="1">+H6+I6</f>
        <v>80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1.6033927191074122E-2</v>
      </c>
      <c r="O6" s="32">
        <f t="shared" ref="O6:O16" si="4">+F6/(I6*216+L6*248)</f>
        <v>2.4400665444556463E-2</v>
      </c>
      <c r="P6" s="33">
        <f t="shared" ref="P6:P16" si="5">+G6/(J6*216+M6*248)</f>
        <v>2.0217296317815294E-2</v>
      </c>
      <c r="Q6" s="41"/>
      <c r="R6" s="58">
        <f t="shared" ref="R6:R70" si="6">+E6/(H6+K6)</f>
        <v>3.4633282732720105</v>
      </c>
      <c r="S6" s="58">
        <f t="shared" ref="S6:S70" si="7">+F6/(I6+L6)</f>
        <v>5.2705437360241962</v>
      </c>
      <c r="T6" s="58">
        <f t="shared" ref="T6:T70" si="8">+G6/(J6+M6)</f>
        <v>4.3669360046481032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207.05036194445017</v>
      </c>
      <c r="F7" s="56">
        <v>306.44518564938141</v>
      </c>
      <c r="G7" s="57">
        <f>+E7+F7</f>
        <v>513.49554759383159</v>
      </c>
      <c r="H7" s="56">
        <v>40</v>
      </c>
      <c r="I7" s="56">
        <v>40</v>
      </c>
      <c r="J7" s="57">
        <f>+H7+I7</f>
        <v>80</v>
      </c>
      <c r="K7" s="56">
        <v>0</v>
      </c>
      <c r="L7" s="56">
        <v>0</v>
      </c>
      <c r="M7" s="57">
        <f t="shared" si="2"/>
        <v>0</v>
      </c>
      <c r="N7" s="32">
        <f t="shared" si="3"/>
        <v>2.3964162262089139E-2</v>
      </c>
      <c r="O7" s="32">
        <f t="shared" si="4"/>
        <v>3.5468192783493217E-2</v>
      </c>
      <c r="P7" s="33">
        <f t="shared" si="5"/>
        <v>2.9716177522791178E-2</v>
      </c>
      <c r="Q7" s="41"/>
      <c r="R7" s="58">
        <f t="shared" si="6"/>
        <v>5.1762590486112545</v>
      </c>
      <c r="S7" s="58">
        <f t="shared" si="7"/>
        <v>7.6611296412345355</v>
      </c>
      <c r="T7" s="58">
        <f t="shared" si="8"/>
        <v>6.418694344922895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256.54986082458817</v>
      </c>
      <c r="F8" s="56">
        <v>346.16263409348409</v>
      </c>
      <c r="G8" s="57">
        <f t="shared" si="0"/>
        <v>602.71249491807225</v>
      </c>
      <c r="H8" s="56">
        <v>40</v>
      </c>
      <c r="I8" s="56">
        <v>40</v>
      </c>
      <c r="J8" s="57">
        <f t="shared" si="1"/>
        <v>80</v>
      </c>
      <c r="K8" s="56">
        <v>0</v>
      </c>
      <c r="L8" s="56">
        <v>0</v>
      </c>
      <c r="M8" s="57">
        <f t="shared" si="2"/>
        <v>0</v>
      </c>
      <c r="N8" s="32">
        <f t="shared" si="3"/>
        <v>2.9693270928771779E-2</v>
      </c>
      <c r="O8" s="32">
        <f t="shared" si="4"/>
        <v>4.0065119686745844E-2</v>
      </c>
      <c r="P8" s="33">
        <f t="shared" si="5"/>
        <v>3.4879195307758813E-2</v>
      </c>
      <c r="Q8" s="41"/>
      <c r="R8" s="58">
        <f t="shared" si="6"/>
        <v>6.413746520614704</v>
      </c>
      <c r="S8" s="58">
        <f t="shared" si="7"/>
        <v>8.6540658523371015</v>
      </c>
      <c r="T8" s="58">
        <f t="shared" si="8"/>
        <v>7.5339061864759032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300.32943263702293</v>
      </c>
      <c r="F9" s="56">
        <v>419.28307649280094</v>
      </c>
      <c r="G9" s="57">
        <f t="shared" si="0"/>
        <v>719.61250912982382</v>
      </c>
      <c r="H9" s="56">
        <v>40</v>
      </c>
      <c r="I9" s="56">
        <v>40</v>
      </c>
      <c r="J9" s="57">
        <f t="shared" si="1"/>
        <v>80</v>
      </c>
      <c r="K9" s="56">
        <v>0</v>
      </c>
      <c r="L9" s="56">
        <v>0</v>
      </c>
      <c r="M9" s="57">
        <f t="shared" si="2"/>
        <v>0</v>
      </c>
      <c r="N9" s="32">
        <f t="shared" si="3"/>
        <v>3.476035099965543E-2</v>
      </c>
      <c r="O9" s="32">
        <f t="shared" si="4"/>
        <v>4.852813385333344E-2</v>
      </c>
      <c r="P9" s="33">
        <f t="shared" si="5"/>
        <v>4.1644242426494435E-2</v>
      </c>
      <c r="Q9" s="41"/>
      <c r="R9" s="58">
        <f t="shared" si="6"/>
        <v>7.5082358159255733</v>
      </c>
      <c r="S9" s="58">
        <f t="shared" si="7"/>
        <v>10.482076912320023</v>
      </c>
      <c r="T9" s="58">
        <f t="shared" si="8"/>
        <v>8.9951563641227974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312.96614894928075</v>
      </c>
      <c r="F10" s="56">
        <v>510.11123304401372</v>
      </c>
      <c r="G10" s="57">
        <f t="shared" si="0"/>
        <v>823.07738199329447</v>
      </c>
      <c r="H10" s="56">
        <v>40</v>
      </c>
      <c r="I10" s="56">
        <v>40</v>
      </c>
      <c r="J10" s="57">
        <f t="shared" si="1"/>
        <v>80</v>
      </c>
      <c r="K10" s="56">
        <v>0</v>
      </c>
      <c r="L10" s="56">
        <v>0</v>
      </c>
      <c r="M10" s="57">
        <f t="shared" si="2"/>
        <v>0</v>
      </c>
      <c r="N10" s="32">
        <f t="shared" si="3"/>
        <v>3.6222933906166752E-2</v>
      </c>
      <c r="O10" s="32">
        <f t="shared" si="4"/>
        <v>5.9040651972686771E-2</v>
      </c>
      <c r="P10" s="33">
        <f t="shared" si="5"/>
        <v>4.7631792939426765E-2</v>
      </c>
      <c r="Q10" s="41"/>
      <c r="R10" s="58">
        <f t="shared" si="6"/>
        <v>7.8241537237320191</v>
      </c>
      <c r="S10" s="58">
        <f t="shared" si="7"/>
        <v>12.752780826100343</v>
      </c>
      <c r="T10" s="58">
        <f t="shared" si="8"/>
        <v>10.288467274916181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616.56027381921047</v>
      </c>
      <c r="F11" s="56">
        <v>587.5072183233533</v>
      </c>
      <c r="G11" s="57">
        <f t="shared" si="0"/>
        <v>1204.0674921425639</v>
      </c>
      <c r="H11" s="56">
        <v>40</v>
      </c>
      <c r="I11" s="56">
        <v>40</v>
      </c>
      <c r="J11" s="57">
        <f t="shared" si="1"/>
        <v>80</v>
      </c>
      <c r="K11" s="56">
        <v>0</v>
      </c>
      <c r="L11" s="56">
        <v>0</v>
      </c>
      <c r="M11" s="57">
        <f t="shared" si="2"/>
        <v>0</v>
      </c>
      <c r="N11" s="32">
        <f t="shared" si="3"/>
        <v>7.1361142803149355E-2</v>
      </c>
      <c r="O11" s="32">
        <f t="shared" si="4"/>
        <v>6.7998520639276999E-2</v>
      </c>
      <c r="P11" s="33">
        <f t="shared" si="5"/>
        <v>6.9679831721213184E-2</v>
      </c>
      <c r="Q11" s="41"/>
      <c r="R11" s="58">
        <f t="shared" si="6"/>
        <v>15.414006845480262</v>
      </c>
      <c r="S11" s="58">
        <f t="shared" si="7"/>
        <v>14.687680458083832</v>
      </c>
      <c r="T11" s="58">
        <f t="shared" si="8"/>
        <v>15.050843651782049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624.56027381921047</v>
      </c>
      <c r="F12" s="56">
        <v>621.99469269346093</v>
      </c>
      <c r="G12" s="57">
        <f t="shared" si="0"/>
        <v>1246.5549665126714</v>
      </c>
      <c r="H12" s="56">
        <v>40</v>
      </c>
      <c r="I12" s="56">
        <v>40</v>
      </c>
      <c r="J12" s="57">
        <f t="shared" si="1"/>
        <v>80</v>
      </c>
      <c r="K12" s="56">
        <v>0</v>
      </c>
      <c r="L12" s="56">
        <v>0</v>
      </c>
      <c r="M12" s="57">
        <f t="shared" si="2"/>
        <v>0</v>
      </c>
      <c r="N12" s="32">
        <f t="shared" si="3"/>
        <v>7.2287068729075282E-2</v>
      </c>
      <c r="O12" s="32">
        <f t="shared" si="4"/>
        <v>7.1990126469150567E-2</v>
      </c>
      <c r="P12" s="33">
        <f t="shared" si="5"/>
        <v>7.2138597599112925E-2</v>
      </c>
      <c r="Q12" s="41"/>
      <c r="R12" s="58">
        <f t="shared" si="6"/>
        <v>15.614006845480262</v>
      </c>
      <c r="S12" s="58">
        <f t="shared" si="7"/>
        <v>15.549867317336524</v>
      </c>
      <c r="T12" s="58">
        <f t="shared" si="8"/>
        <v>15.581937081408393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635.33350456428298</v>
      </c>
      <c r="F13" s="56">
        <v>639.42730187491179</v>
      </c>
      <c r="G13" s="57">
        <f t="shared" si="0"/>
        <v>1274.7608064391948</v>
      </c>
      <c r="H13" s="56">
        <v>40</v>
      </c>
      <c r="I13" s="56">
        <v>40</v>
      </c>
      <c r="J13" s="57">
        <f t="shared" si="1"/>
        <v>80</v>
      </c>
      <c r="K13" s="56">
        <v>0</v>
      </c>
      <c r="L13" s="56">
        <v>0</v>
      </c>
      <c r="M13" s="57">
        <f t="shared" si="2"/>
        <v>0</v>
      </c>
      <c r="N13" s="32">
        <f t="shared" si="3"/>
        <v>7.3533970435680898E-2</v>
      </c>
      <c r="O13" s="32">
        <f t="shared" si="4"/>
        <v>7.4007789568855536E-2</v>
      </c>
      <c r="P13" s="33">
        <f t="shared" si="5"/>
        <v>7.377088000226821E-2</v>
      </c>
      <c r="Q13" s="41"/>
      <c r="R13" s="58">
        <f t="shared" si="6"/>
        <v>15.883337614107074</v>
      </c>
      <c r="S13" s="58">
        <f t="shared" si="7"/>
        <v>15.985682546872795</v>
      </c>
      <c r="T13" s="58">
        <f t="shared" si="8"/>
        <v>15.934510080489934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658.66791087486376</v>
      </c>
      <c r="F14" s="56">
        <v>793.36436128337948</v>
      </c>
      <c r="G14" s="57">
        <f>+E14+F14</f>
        <v>1452.0322721582434</v>
      </c>
      <c r="H14" s="56">
        <v>40</v>
      </c>
      <c r="I14" s="56">
        <v>40</v>
      </c>
      <c r="J14" s="57">
        <f>+H14+I14</f>
        <v>80</v>
      </c>
      <c r="K14" s="56">
        <v>0</v>
      </c>
      <c r="L14" s="56">
        <v>0</v>
      </c>
      <c r="M14" s="57">
        <f t="shared" si="2"/>
        <v>0</v>
      </c>
      <c r="N14" s="32">
        <f t="shared" si="3"/>
        <v>7.6234711906812941E-2</v>
      </c>
      <c r="O14" s="32">
        <f t="shared" si="4"/>
        <v>9.1824578852243002E-2</v>
      </c>
      <c r="P14" s="33">
        <f t="shared" si="5"/>
        <v>8.4029645379527979E-2</v>
      </c>
      <c r="Q14" s="41"/>
      <c r="R14" s="58">
        <f t="shared" si="6"/>
        <v>16.466697771871594</v>
      </c>
      <c r="S14" s="58">
        <f t="shared" si="7"/>
        <v>19.834109032084488</v>
      </c>
      <c r="T14" s="58">
        <f t="shared" si="8"/>
        <v>18.150403401978043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1116.3984125648187</v>
      </c>
      <c r="F15" s="56">
        <v>1364.6767465334465</v>
      </c>
      <c r="G15" s="57">
        <f t="shared" si="0"/>
        <v>2481.0751590982654</v>
      </c>
      <c r="H15" s="56">
        <v>40</v>
      </c>
      <c r="I15" s="56">
        <v>60</v>
      </c>
      <c r="J15" s="57">
        <f t="shared" si="1"/>
        <v>100</v>
      </c>
      <c r="K15" s="56">
        <v>59</v>
      </c>
      <c r="L15" s="56">
        <v>76</v>
      </c>
      <c r="M15" s="57">
        <f t="shared" si="2"/>
        <v>135</v>
      </c>
      <c r="N15" s="32">
        <f t="shared" si="3"/>
        <v>4.7971743406876016E-2</v>
      </c>
      <c r="O15" s="32">
        <f t="shared" si="4"/>
        <v>4.2903569747656141E-2</v>
      </c>
      <c r="P15" s="33">
        <f t="shared" si="5"/>
        <v>4.5044937529017164E-2</v>
      </c>
      <c r="Q15" s="41"/>
      <c r="R15" s="58">
        <f t="shared" si="6"/>
        <v>11.276751642068875</v>
      </c>
      <c r="S15" s="58">
        <f t="shared" si="7"/>
        <v>10.034387842157695</v>
      </c>
      <c r="T15" s="58">
        <f t="shared" si="8"/>
        <v>10.557766634460704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2325.3848389666664</v>
      </c>
      <c r="F16" s="56">
        <v>2670.5124201022254</v>
      </c>
      <c r="G16" s="57">
        <f t="shared" si="0"/>
        <v>4995.8972590688918</v>
      </c>
      <c r="H16" s="56">
        <v>56</v>
      </c>
      <c r="I16" s="56">
        <v>61</v>
      </c>
      <c r="J16" s="57">
        <f t="shared" si="1"/>
        <v>117</v>
      </c>
      <c r="K16" s="56">
        <v>92</v>
      </c>
      <c r="L16" s="56">
        <v>135</v>
      </c>
      <c r="M16" s="57">
        <f t="shared" si="2"/>
        <v>227</v>
      </c>
      <c r="N16" s="32">
        <f t="shared" si="3"/>
        <v>6.6607035946570414E-2</v>
      </c>
      <c r="O16" s="32">
        <f t="shared" si="4"/>
        <v>5.7238349196292553E-2</v>
      </c>
      <c r="P16" s="33">
        <f t="shared" si="5"/>
        <v>6.1248250037623721E-2</v>
      </c>
      <c r="Q16" s="41"/>
      <c r="R16" s="58">
        <f t="shared" si="6"/>
        <v>15.712059722747746</v>
      </c>
      <c r="S16" s="58">
        <f t="shared" si="7"/>
        <v>13.625063367868497</v>
      </c>
      <c r="T16" s="58">
        <f t="shared" si="8"/>
        <v>14.522957148456081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2423.48687170425</v>
      </c>
      <c r="F17" s="56">
        <v>2906.5429887183168</v>
      </c>
      <c r="G17" s="57">
        <f t="shared" si="0"/>
        <v>5330.0298604225663</v>
      </c>
      <c r="H17" s="56">
        <v>56</v>
      </c>
      <c r="I17" s="56">
        <v>61</v>
      </c>
      <c r="J17" s="57">
        <f t="shared" si="1"/>
        <v>117</v>
      </c>
      <c r="K17" s="56">
        <v>107</v>
      </c>
      <c r="L17" s="56">
        <v>135</v>
      </c>
      <c r="M17" s="57">
        <f t="shared" ref="M17:M70" si="9">+K17+L17</f>
        <v>242</v>
      </c>
      <c r="N17" s="32">
        <f t="shared" ref="N17:N81" si="10">+E17/(H17*216+K17*248)</f>
        <v>6.2732627658527898E-2</v>
      </c>
      <c r="O17" s="32">
        <f t="shared" ref="O17:O80" si="11">+F17/(I17*216+L17*248)</f>
        <v>6.2297303427604526E-2</v>
      </c>
      <c r="P17" s="33">
        <f t="shared" ref="P17:P80" si="12">+G17/(J17*216+M17*248)</f>
        <v>6.2494487623376865E-2</v>
      </c>
      <c r="Q17" s="41"/>
      <c r="R17" s="58">
        <f t="shared" si="6"/>
        <v>14.868017617817484</v>
      </c>
      <c r="S17" s="58">
        <f t="shared" si="7"/>
        <v>14.829300962848555</v>
      </c>
      <c r="T17" s="58">
        <f t="shared" si="8"/>
        <v>14.846879834046145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3064.9513931815873</v>
      </c>
      <c r="F18" s="56">
        <v>3703.3644513104737</v>
      </c>
      <c r="G18" s="57">
        <f t="shared" si="0"/>
        <v>6768.3158444920609</v>
      </c>
      <c r="H18" s="56">
        <v>50</v>
      </c>
      <c r="I18" s="56">
        <v>61</v>
      </c>
      <c r="J18" s="57">
        <f t="shared" si="1"/>
        <v>111</v>
      </c>
      <c r="K18" s="56">
        <v>107</v>
      </c>
      <c r="L18" s="56">
        <v>135</v>
      </c>
      <c r="M18" s="57">
        <f t="shared" si="9"/>
        <v>242</v>
      </c>
      <c r="N18" s="32">
        <f t="shared" si="10"/>
        <v>8.2091048671030301E-2</v>
      </c>
      <c r="O18" s="32">
        <f t="shared" si="11"/>
        <v>7.937595274585206E-2</v>
      </c>
      <c r="P18" s="33">
        <f t="shared" si="12"/>
        <v>8.0582863183303891E-2</v>
      </c>
      <c r="Q18" s="41"/>
      <c r="R18" s="58">
        <f t="shared" si="6"/>
        <v>19.521983396061067</v>
      </c>
      <c r="S18" s="58">
        <f t="shared" si="7"/>
        <v>18.894716588318744</v>
      </c>
      <c r="T18" s="58">
        <f t="shared" si="8"/>
        <v>19.173699276181477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3692.5442026572855</v>
      </c>
      <c r="F19" s="56">
        <v>4369.1146085275759</v>
      </c>
      <c r="G19" s="57">
        <f t="shared" si="0"/>
        <v>8061.6588111848614</v>
      </c>
      <c r="H19" s="56">
        <v>42</v>
      </c>
      <c r="I19" s="56">
        <v>61</v>
      </c>
      <c r="J19" s="57">
        <f t="shared" si="1"/>
        <v>103</v>
      </c>
      <c r="K19" s="56">
        <v>106</v>
      </c>
      <c r="L19" s="56">
        <v>135</v>
      </c>
      <c r="M19" s="57">
        <f t="shared" si="9"/>
        <v>241</v>
      </c>
      <c r="N19" s="32">
        <f t="shared" si="10"/>
        <v>0.10442715505252505</v>
      </c>
      <c r="O19" s="32">
        <f t="shared" si="11"/>
        <v>9.3645289105957985E-2</v>
      </c>
      <c r="P19" s="33">
        <f t="shared" si="12"/>
        <v>9.8293733066534106E-2</v>
      </c>
      <c r="Q19" s="41"/>
      <c r="R19" s="58">
        <f t="shared" si="6"/>
        <v>24.949622990927605</v>
      </c>
      <c r="S19" s="58">
        <f t="shared" si="7"/>
        <v>22.291401063916204</v>
      </c>
      <c r="T19" s="58">
        <f t="shared" si="8"/>
        <v>23.435054683676924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6390.4810270424668</v>
      </c>
      <c r="F20" s="56">
        <v>5988.8898091220017</v>
      </c>
      <c r="G20" s="57">
        <f t="shared" si="0"/>
        <v>12379.370836164468</v>
      </c>
      <c r="H20" s="56">
        <v>146</v>
      </c>
      <c r="I20" s="56">
        <v>180</v>
      </c>
      <c r="J20" s="57">
        <f t="shared" si="1"/>
        <v>326</v>
      </c>
      <c r="K20" s="56">
        <v>102</v>
      </c>
      <c r="L20" s="56">
        <v>135</v>
      </c>
      <c r="M20" s="57">
        <f t="shared" si="9"/>
        <v>237</v>
      </c>
      <c r="N20" s="32">
        <f t="shared" si="10"/>
        <v>0.11244511942290376</v>
      </c>
      <c r="O20" s="32">
        <f t="shared" si="11"/>
        <v>8.2765199131039274E-2</v>
      </c>
      <c r="P20" s="33">
        <f t="shared" si="12"/>
        <v>9.5821496967029435E-2</v>
      </c>
      <c r="Q20" s="41"/>
      <c r="R20" s="58">
        <f t="shared" si="6"/>
        <v>25.768068657429303</v>
      </c>
      <c r="S20" s="58">
        <f t="shared" si="7"/>
        <v>19.012348600387305</v>
      </c>
      <c r="T20" s="58">
        <f t="shared" si="8"/>
        <v>21.988225286260157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6220.7530318929739</v>
      </c>
      <c r="F21" s="56">
        <v>6066.7202461486186</v>
      </c>
      <c r="G21" s="57">
        <f t="shared" si="0"/>
        <v>12287.473278041592</v>
      </c>
      <c r="H21" s="56">
        <v>160</v>
      </c>
      <c r="I21" s="56">
        <v>180</v>
      </c>
      <c r="J21" s="57">
        <f t="shared" si="1"/>
        <v>340</v>
      </c>
      <c r="K21" s="56">
        <v>102</v>
      </c>
      <c r="L21" s="56">
        <v>135</v>
      </c>
      <c r="M21" s="57">
        <f t="shared" si="9"/>
        <v>237</v>
      </c>
      <c r="N21" s="32">
        <f t="shared" si="10"/>
        <v>0.10392864594849262</v>
      </c>
      <c r="O21" s="32">
        <f t="shared" si="11"/>
        <v>8.3840799421622703E-2</v>
      </c>
      <c r="P21" s="33">
        <f t="shared" si="12"/>
        <v>9.2934843574465964E-2</v>
      </c>
      <c r="Q21" s="41"/>
      <c r="R21" s="58">
        <f t="shared" si="6"/>
        <v>23.743332182797609</v>
      </c>
      <c r="S21" s="58">
        <f t="shared" si="7"/>
        <v>19.259429352852756</v>
      </c>
      <c r="T21" s="58">
        <f t="shared" si="8"/>
        <v>21.295447622255793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5887.0119700139758</v>
      </c>
      <c r="F22" s="56">
        <v>6007.0066573107915</v>
      </c>
      <c r="G22" s="57">
        <f t="shared" si="0"/>
        <v>11894.018627324767</v>
      </c>
      <c r="H22" s="56">
        <v>160</v>
      </c>
      <c r="I22" s="56">
        <v>172</v>
      </c>
      <c r="J22" s="57">
        <f t="shared" si="1"/>
        <v>332</v>
      </c>
      <c r="K22" s="56">
        <v>102</v>
      </c>
      <c r="L22" s="56">
        <v>135</v>
      </c>
      <c r="M22" s="57">
        <f t="shared" si="9"/>
        <v>237</v>
      </c>
      <c r="N22" s="32">
        <f t="shared" si="10"/>
        <v>9.8352913158479952E-2</v>
      </c>
      <c r="O22" s="32">
        <f t="shared" si="11"/>
        <v>8.5046532128649779E-2</v>
      </c>
      <c r="P22" s="33">
        <f t="shared" si="12"/>
        <v>9.1150286825798288E-2</v>
      </c>
      <c r="Q22" s="41"/>
      <c r="R22" s="58">
        <f t="shared" si="6"/>
        <v>22.469511335931205</v>
      </c>
      <c r="S22" s="58">
        <f t="shared" si="7"/>
        <v>19.566796929351113</v>
      </c>
      <c r="T22" s="58">
        <f t="shared" si="8"/>
        <v>20.903371928514531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5144.0796596437212</v>
      </c>
      <c r="F23" s="56">
        <v>5449.329428213111</v>
      </c>
      <c r="G23" s="57">
        <f t="shared" si="0"/>
        <v>10593.409087856831</v>
      </c>
      <c r="H23" s="56">
        <v>160</v>
      </c>
      <c r="I23" s="56">
        <v>161</v>
      </c>
      <c r="J23" s="57">
        <f t="shared" si="1"/>
        <v>321</v>
      </c>
      <c r="K23" s="56">
        <v>102</v>
      </c>
      <c r="L23" s="56">
        <v>135</v>
      </c>
      <c r="M23" s="57">
        <f t="shared" si="9"/>
        <v>237</v>
      </c>
      <c r="N23" s="32">
        <f t="shared" si="10"/>
        <v>8.5940919200142366E-2</v>
      </c>
      <c r="O23" s="32">
        <f t="shared" si="11"/>
        <v>7.9836636020468685E-2</v>
      </c>
      <c r="P23" s="33">
        <f t="shared" si="12"/>
        <v>8.268865592494716E-2</v>
      </c>
      <c r="Q23" s="41"/>
      <c r="R23" s="58">
        <f t="shared" si="6"/>
        <v>19.633891830701227</v>
      </c>
      <c r="S23" s="58">
        <f t="shared" si="7"/>
        <v>18.409896716936185</v>
      </c>
      <c r="T23" s="58">
        <f t="shared" si="8"/>
        <v>18.984604100101848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4756.6310041366305</v>
      </c>
      <c r="F24" s="56">
        <v>5150.3046728576546</v>
      </c>
      <c r="G24" s="57">
        <f t="shared" si="0"/>
        <v>9906.935676994286</v>
      </c>
      <c r="H24" s="56">
        <v>180</v>
      </c>
      <c r="I24" s="56">
        <v>161</v>
      </c>
      <c r="J24" s="57">
        <f t="shared" si="1"/>
        <v>341</v>
      </c>
      <c r="K24" s="56">
        <v>102</v>
      </c>
      <c r="L24" s="56">
        <v>135</v>
      </c>
      <c r="M24" s="57">
        <f t="shared" si="9"/>
        <v>237</v>
      </c>
      <c r="N24" s="32">
        <f t="shared" si="10"/>
        <v>7.4118533472585249E-2</v>
      </c>
      <c r="O24" s="32">
        <f t="shared" si="11"/>
        <v>7.5455706060385236E-2</v>
      </c>
      <c r="P24" s="33">
        <f t="shared" si="12"/>
        <v>7.4807717749443378E-2</v>
      </c>
      <c r="Q24" s="41"/>
      <c r="R24" s="58">
        <f t="shared" si="6"/>
        <v>16.86748583027174</v>
      </c>
      <c r="S24" s="58">
        <f t="shared" si="7"/>
        <v>17.399677948843429</v>
      </c>
      <c r="T24" s="58">
        <f t="shared" si="8"/>
        <v>17.140027122827483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4348.6191264329909</v>
      </c>
      <c r="F25" s="56">
        <v>5181.9471838364534</v>
      </c>
      <c r="G25" s="57">
        <f t="shared" si="0"/>
        <v>9530.5663102694452</v>
      </c>
      <c r="H25" s="56">
        <v>180</v>
      </c>
      <c r="I25" s="56">
        <v>160</v>
      </c>
      <c r="J25" s="57">
        <f t="shared" si="1"/>
        <v>340</v>
      </c>
      <c r="K25" s="56">
        <v>102</v>
      </c>
      <c r="L25" s="56">
        <v>135</v>
      </c>
      <c r="M25" s="57">
        <f t="shared" si="9"/>
        <v>237</v>
      </c>
      <c r="N25" s="32">
        <f t="shared" si="10"/>
        <v>6.7760831563715263E-2</v>
      </c>
      <c r="O25" s="32">
        <f t="shared" si="11"/>
        <v>7.616030546496845E-2</v>
      </c>
      <c r="P25" s="33">
        <f t="shared" si="12"/>
        <v>7.2083305426494867E-2</v>
      </c>
      <c r="Q25" s="41"/>
      <c r="R25" s="58">
        <f t="shared" si="6"/>
        <v>15.420635200116989</v>
      </c>
      <c r="S25" s="58">
        <f t="shared" si="7"/>
        <v>17.565922657072722</v>
      </c>
      <c r="T25" s="58">
        <f t="shared" si="8"/>
        <v>16.517445945007704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3981.3302312659284</v>
      </c>
      <c r="F26" s="56">
        <v>5081.8557517956706</v>
      </c>
      <c r="G26" s="57">
        <f t="shared" si="0"/>
        <v>9063.1859830615995</v>
      </c>
      <c r="H26" s="56">
        <v>180</v>
      </c>
      <c r="I26" s="56">
        <v>160</v>
      </c>
      <c r="J26" s="57">
        <f t="shared" si="1"/>
        <v>340</v>
      </c>
      <c r="K26" s="56">
        <v>102</v>
      </c>
      <c r="L26" s="56">
        <v>135</v>
      </c>
      <c r="M26" s="57">
        <f t="shared" si="9"/>
        <v>237</v>
      </c>
      <c r="N26" s="32">
        <f t="shared" si="10"/>
        <v>6.2037681240119803E-2</v>
      </c>
      <c r="O26" s="32">
        <f t="shared" si="11"/>
        <v>7.4689237974657124E-2</v>
      </c>
      <c r="P26" s="33">
        <f t="shared" si="12"/>
        <v>6.8548329877334058E-2</v>
      </c>
      <c r="Q26" s="41"/>
      <c r="R26" s="58">
        <f t="shared" si="6"/>
        <v>14.118192309453647</v>
      </c>
      <c r="S26" s="58">
        <f t="shared" si="7"/>
        <v>17.226629667103968</v>
      </c>
      <c r="T26" s="58">
        <f t="shared" si="8"/>
        <v>15.707428046900519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4093.0584022148769</v>
      </c>
      <c r="F27" s="56">
        <v>3474.7341765334313</v>
      </c>
      <c r="G27" s="57">
        <f t="shared" si="0"/>
        <v>7567.7925787483082</v>
      </c>
      <c r="H27" s="56">
        <v>180</v>
      </c>
      <c r="I27" s="56">
        <v>160</v>
      </c>
      <c r="J27" s="57">
        <f t="shared" si="1"/>
        <v>340</v>
      </c>
      <c r="K27" s="56">
        <v>102</v>
      </c>
      <c r="L27" s="56">
        <v>117</v>
      </c>
      <c r="M27" s="57">
        <f t="shared" si="9"/>
        <v>219</v>
      </c>
      <c r="N27" s="32">
        <f t="shared" si="10"/>
        <v>6.3778646257399596E-2</v>
      </c>
      <c r="O27" s="32">
        <f t="shared" si="11"/>
        <v>5.4654809622081149E-2</v>
      </c>
      <c r="P27" s="33">
        <f t="shared" si="12"/>
        <v>5.9238153443768461E-2</v>
      </c>
      <c r="Q27" s="41"/>
      <c r="R27" s="58">
        <f t="shared" si="6"/>
        <v>14.514391497215875</v>
      </c>
      <c r="S27" s="58">
        <f t="shared" si="7"/>
        <v>12.544166702286756</v>
      </c>
      <c r="T27" s="58">
        <f t="shared" si="8"/>
        <v>13.538090480766204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1174.0969502549046</v>
      </c>
      <c r="F28" s="56">
        <v>868.72456374684475</v>
      </c>
      <c r="G28" s="57">
        <f t="shared" si="0"/>
        <v>2042.8215140017494</v>
      </c>
      <c r="H28" s="56">
        <v>119</v>
      </c>
      <c r="I28" s="56">
        <v>119</v>
      </c>
      <c r="J28" s="57">
        <f t="shared" si="1"/>
        <v>238</v>
      </c>
      <c r="K28" s="56">
        <v>0</v>
      </c>
      <c r="L28" s="56">
        <v>0</v>
      </c>
      <c r="M28" s="57">
        <f t="shared" si="9"/>
        <v>0</v>
      </c>
      <c r="N28" s="32">
        <f t="shared" si="10"/>
        <v>4.5677596881999093E-2</v>
      </c>
      <c r="O28" s="32">
        <f t="shared" si="11"/>
        <v>3.3797251935373668E-2</v>
      </c>
      <c r="P28" s="33">
        <f t="shared" si="12"/>
        <v>3.9737424408686377E-2</v>
      </c>
      <c r="Q28" s="41"/>
      <c r="R28" s="58">
        <f t="shared" si="6"/>
        <v>9.8663609265118044</v>
      </c>
      <c r="S28" s="58">
        <f t="shared" si="7"/>
        <v>7.3002064180407125</v>
      </c>
      <c r="T28" s="58">
        <f t="shared" si="8"/>
        <v>8.5832836722762575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1040.5188964240122</v>
      </c>
      <c r="F29" s="56">
        <v>891.56189639544755</v>
      </c>
      <c r="G29" s="57">
        <f t="shared" si="0"/>
        <v>1932.0807928194597</v>
      </c>
      <c r="H29" s="56">
        <v>118</v>
      </c>
      <c r="I29" s="56">
        <v>118</v>
      </c>
      <c r="J29" s="57">
        <f t="shared" si="1"/>
        <v>236</v>
      </c>
      <c r="K29" s="56">
        <v>0</v>
      </c>
      <c r="L29" s="56">
        <v>0</v>
      </c>
      <c r="M29" s="57">
        <f t="shared" si="9"/>
        <v>0</v>
      </c>
      <c r="N29" s="32">
        <f t="shared" si="10"/>
        <v>4.0823873839611273E-2</v>
      </c>
      <c r="O29" s="32">
        <f t="shared" si="11"/>
        <v>3.4979672645772425E-2</v>
      </c>
      <c r="P29" s="33">
        <f t="shared" si="12"/>
        <v>3.7901773242691852E-2</v>
      </c>
      <c r="Q29" s="41"/>
      <c r="R29" s="58">
        <f t="shared" si="6"/>
        <v>8.8179567493560356</v>
      </c>
      <c r="S29" s="58">
        <f t="shared" si="7"/>
        <v>7.555609291486844</v>
      </c>
      <c r="T29" s="58">
        <f t="shared" si="8"/>
        <v>8.1867830204214389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1047.3853198317067</v>
      </c>
      <c r="F30" s="56">
        <v>904.61252852504617</v>
      </c>
      <c r="G30" s="57">
        <f t="shared" si="0"/>
        <v>1951.9978483567529</v>
      </c>
      <c r="H30" s="56">
        <v>118</v>
      </c>
      <c r="I30" s="56">
        <v>99</v>
      </c>
      <c r="J30" s="57">
        <f t="shared" si="1"/>
        <v>217</v>
      </c>
      <c r="K30" s="56">
        <v>0</v>
      </c>
      <c r="L30" s="56">
        <v>0</v>
      </c>
      <c r="M30" s="57">
        <f t="shared" si="9"/>
        <v>0</v>
      </c>
      <c r="N30" s="32">
        <f t="shared" si="10"/>
        <v>4.1093272121457421E-2</v>
      </c>
      <c r="O30" s="32">
        <f t="shared" si="11"/>
        <v>4.2303242074684166E-2</v>
      </c>
      <c r="P30" s="33">
        <f t="shared" si="12"/>
        <v>4.1645286063252109E-2</v>
      </c>
      <c r="Q30" s="41"/>
      <c r="R30" s="58">
        <f t="shared" si="6"/>
        <v>8.8761467782348031</v>
      </c>
      <c r="S30" s="58">
        <f t="shared" si="7"/>
        <v>9.1375002881317791</v>
      </c>
      <c r="T30" s="58">
        <f t="shared" si="8"/>
        <v>8.9953817896624564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962.17279436955073</v>
      </c>
      <c r="F31" s="56">
        <v>943.86804665405373</v>
      </c>
      <c r="G31" s="57">
        <f t="shared" si="0"/>
        <v>1906.0408410236046</v>
      </c>
      <c r="H31" s="56">
        <v>122</v>
      </c>
      <c r="I31" s="56">
        <v>99</v>
      </c>
      <c r="J31" s="57">
        <f t="shared" si="1"/>
        <v>221</v>
      </c>
      <c r="K31" s="56">
        <v>0</v>
      </c>
      <c r="L31" s="56">
        <v>0</v>
      </c>
      <c r="M31" s="57">
        <f t="shared" si="9"/>
        <v>0</v>
      </c>
      <c r="N31" s="32">
        <f t="shared" si="10"/>
        <v>3.6512325226531223E-2</v>
      </c>
      <c r="O31" s="32">
        <f t="shared" si="11"/>
        <v>4.4138984598487363E-2</v>
      </c>
      <c r="P31" s="33">
        <f t="shared" si="12"/>
        <v>3.9928792547000262E-2</v>
      </c>
      <c r="Q31" s="41"/>
      <c r="R31" s="58">
        <f t="shared" si="6"/>
        <v>7.8866622489307439</v>
      </c>
      <c r="S31" s="58">
        <f t="shared" si="7"/>
        <v>9.53402067327327</v>
      </c>
      <c r="T31" s="58">
        <f t="shared" si="8"/>
        <v>8.6246191901520568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854.23639477466691</v>
      </c>
      <c r="F32" s="56">
        <v>935.03408345368734</v>
      </c>
      <c r="G32" s="57">
        <f t="shared" si="0"/>
        <v>1789.2704782283542</v>
      </c>
      <c r="H32" s="56">
        <v>137</v>
      </c>
      <c r="I32" s="56">
        <v>99</v>
      </c>
      <c r="J32" s="57">
        <f t="shared" si="1"/>
        <v>236</v>
      </c>
      <c r="K32" s="56">
        <v>0</v>
      </c>
      <c r="L32" s="56">
        <v>0</v>
      </c>
      <c r="M32" s="57">
        <f t="shared" si="9"/>
        <v>0</v>
      </c>
      <c r="N32" s="32">
        <f t="shared" si="10"/>
        <v>2.8867139590925482E-2</v>
      </c>
      <c r="O32" s="32">
        <f t="shared" si="11"/>
        <v>4.3725873711826006E-2</v>
      </c>
      <c r="P32" s="33">
        <f t="shared" si="12"/>
        <v>3.5100252633167656E-2</v>
      </c>
      <c r="Q32" s="41"/>
      <c r="R32" s="58">
        <f t="shared" si="6"/>
        <v>6.2353021516399041</v>
      </c>
      <c r="S32" s="58">
        <f t="shared" si="7"/>
        <v>9.4447887217544171</v>
      </c>
      <c r="T32" s="58">
        <f t="shared" si="8"/>
        <v>7.581654568764213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646.41671925215383</v>
      </c>
      <c r="F33" s="56">
        <v>783.40681523503895</v>
      </c>
      <c r="G33" s="57">
        <f t="shared" si="0"/>
        <v>1429.8235344871928</v>
      </c>
      <c r="H33" s="56">
        <v>137</v>
      </c>
      <c r="I33" s="56">
        <v>99</v>
      </c>
      <c r="J33" s="57">
        <f t="shared" si="1"/>
        <v>236</v>
      </c>
      <c r="K33" s="56">
        <v>0</v>
      </c>
      <c r="L33" s="56">
        <v>0</v>
      </c>
      <c r="M33" s="57">
        <f t="shared" si="9"/>
        <v>0</v>
      </c>
      <c r="N33" s="32">
        <f t="shared" si="10"/>
        <v>2.184430654407116E-2</v>
      </c>
      <c r="O33" s="32">
        <f t="shared" si="11"/>
        <v>3.6635185897635564E-2</v>
      </c>
      <c r="P33" s="33">
        <f t="shared" si="12"/>
        <v>2.8048955086456231E-2</v>
      </c>
      <c r="Q33" s="41"/>
      <c r="R33" s="58">
        <f t="shared" si="6"/>
        <v>4.7183702135193712</v>
      </c>
      <c r="S33" s="58">
        <f t="shared" si="7"/>
        <v>7.9132001538892824</v>
      </c>
      <c r="T33" s="58">
        <f t="shared" si="8"/>
        <v>6.0585742986745457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343.34460126038101</v>
      </c>
      <c r="F34" s="56">
        <v>349.77844550421366</v>
      </c>
      <c r="G34" s="57">
        <f t="shared" si="0"/>
        <v>693.12304676459462</v>
      </c>
      <c r="H34" s="56">
        <v>136</v>
      </c>
      <c r="I34" s="56">
        <v>99</v>
      </c>
      <c r="J34" s="57">
        <f t="shared" si="1"/>
        <v>235</v>
      </c>
      <c r="K34" s="56">
        <v>0</v>
      </c>
      <c r="L34" s="56">
        <v>0</v>
      </c>
      <c r="M34" s="57">
        <f t="shared" si="9"/>
        <v>0</v>
      </c>
      <c r="N34" s="32">
        <f t="shared" si="10"/>
        <v>1.1687928964473755E-2</v>
      </c>
      <c r="O34" s="32">
        <f t="shared" si="11"/>
        <v>1.6357016718304043E-2</v>
      </c>
      <c r="P34" s="33">
        <f t="shared" si="12"/>
        <v>1.3654906358640556E-2</v>
      </c>
      <c r="Q34" s="41"/>
      <c r="R34" s="58">
        <f t="shared" si="6"/>
        <v>2.5245926563263308</v>
      </c>
      <c r="S34" s="58">
        <f t="shared" si="7"/>
        <v>3.5331156111536735</v>
      </c>
      <c r="T34" s="58">
        <f t="shared" si="8"/>
        <v>2.9494597734663599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174.52222234524422</v>
      </c>
      <c r="F35" s="56">
        <v>225.01369941889669</v>
      </c>
      <c r="G35" s="57">
        <f t="shared" si="0"/>
        <v>399.53592176414088</v>
      </c>
      <c r="H35" s="56">
        <v>136</v>
      </c>
      <c r="I35" s="56">
        <v>99</v>
      </c>
      <c r="J35" s="57">
        <f t="shared" si="1"/>
        <v>235</v>
      </c>
      <c r="K35" s="56">
        <v>0</v>
      </c>
      <c r="L35" s="56">
        <v>0</v>
      </c>
      <c r="M35" s="57">
        <f t="shared" si="9"/>
        <v>0</v>
      </c>
      <c r="N35" s="32">
        <f t="shared" si="10"/>
        <v>5.9409797911643596E-3</v>
      </c>
      <c r="O35" s="32">
        <f t="shared" si="11"/>
        <v>1.0522526160629288E-2</v>
      </c>
      <c r="P35" s="33">
        <f t="shared" si="12"/>
        <v>7.871078048938945E-3</v>
      </c>
      <c r="Q35" s="41"/>
      <c r="R35" s="58">
        <f t="shared" si="6"/>
        <v>1.2832516348915015</v>
      </c>
      <c r="S35" s="58">
        <f t="shared" si="7"/>
        <v>2.2728656506959264</v>
      </c>
      <c r="T35" s="58">
        <f t="shared" si="8"/>
        <v>1.7001528585708123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36.900708703890217</v>
      </c>
      <c r="F36" s="61">
        <v>23</v>
      </c>
      <c r="G36" s="62">
        <f t="shared" si="0"/>
        <v>59.900708703890217</v>
      </c>
      <c r="H36" s="61">
        <v>135</v>
      </c>
      <c r="I36" s="61">
        <v>119</v>
      </c>
      <c r="J36" s="62">
        <f t="shared" si="1"/>
        <v>254</v>
      </c>
      <c r="K36" s="61">
        <v>0</v>
      </c>
      <c r="L36" s="61">
        <v>0</v>
      </c>
      <c r="M36" s="62">
        <f t="shared" si="9"/>
        <v>0</v>
      </c>
      <c r="N36" s="34">
        <f t="shared" si="10"/>
        <v>1.2654564027397195E-3</v>
      </c>
      <c r="O36" s="34">
        <f t="shared" si="11"/>
        <v>8.9480236539060069E-4</v>
      </c>
      <c r="P36" s="35">
        <f t="shared" si="12"/>
        <v>1.0918035269737937E-3</v>
      </c>
      <c r="Q36" s="41"/>
      <c r="R36" s="58">
        <f t="shared" si="6"/>
        <v>0.27333858299177938</v>
      </c>
      <c r="S36" s="58">
        <f t="shared" si="7"/>
        <v>0.19327731092436976</v>
      </c>
      <c r="T36" s="58">
        <f t="shared" si="8"/>
        <v>0.23582956182633943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1557.191852705271</v>
      </c>
      <c r="F37" s="64">
        <v>2093.1050172721589</v>
      </c>
      <c r="G37" s="65">
        <f t="shared" si="0"/>
        <v>3650.2968699774301</v>
      </c>
      <c r="H37" s="64">
        <v>60</v>
      </c>
      <c r="I37" s="64">
        <v>40</v>
      </c>
      <c r="J37" s="65">
        <f t="shared" si="1"/>
        <v>100</v>
      </c>
      <c r="K37" s="64">
        <v>40</v>
      </c>
      <c r="L37" s="64">
        <v>50</v>
      </c>
      <c r="M37" s="65">
        <f t="shared" si="9"/>
        <v>90</v>
      </c>
      <c r="N37" s="30">
        <f t="shared" si="10"/>
        <v>6.8059084471384215E-2</v>
      </c>
      <c r="O37" s="30">
        <f t="shared" si="11"/>
        <v>9.9482177627003746E-2</v>
      </c>
      <c r="P37" s="31">
        <f t="shared" si="12"/>
        <v>8.3112405964877734E-2</v>
      </c>
      <c r="Q37" s="41"/>
      <c r="R37" s="58">
        <f t="shared" si="6"/>
        <v>15.571918527052709</v>
      </c>
      <c r="S37" s="58">
        <f t="shared" si="7"/>
        <v>23.256722414135098</v>
      </c>
      <c r="T37" s="58">
        <f t="shared" si="8"/>
        <v>19.212088789354894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1490.1274309103317</v>
      </c>
      <c r="F38" s="56">
        <v>2074.3818363176115</v>
      </c>
      <c r="G38" s="57">
        <f t="shared" si="0"/>
        <v>3564.5092672279434</v>
      </c>
      <c r="H38" s="56">
        <v>60</v>
      </c>
      <c r="I38" s="56">
        <v>40</v>
      </c>
      <c r="J38" s="57">
        <f t="shared" ref="J38:J47" si="13">+H38+I38</f>
        <v>100</v>
      </c>
      <c r="K38" s="56">
        <v>46</v>
      </c>
      <c r="L38" s="56">
        <v>40</v>
      </c>
      <c r="M38" s="57">
        <f t="shared" ref="M38:M47" si="14">+K38+L38</f>
        <v>86</v>
      </c>
      <c r="N38" s="32">
        <f t="shared" si="10"/>
        <v>6.1150994374192864E-2</v>
      </c>
      <c r="O38" s="32">
        <f t="shared" si="11"/>
        <v>0.11176626273262993</v>
      </c>
      <c r="P38" s="33">
        <f t="shared" si="12"/>
        <v>8.3034599031586456E-2</v>
      </c>
      <c r="Q38" s="41"/>
      <c r="R38" s="58">
        <f t="shared" si="6"/>
        <v>14.05780595198426</v>
      </c>
      <c r="S38" s="58">
        <f t="shared" si="7"/>
        <v>25.929772953970144</v>
      </c>
      <c r="T38" s="58">
        <f t="shared" si="8"/>
        <v>19.164028318429803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1447.8134792689925</v>
      </c>
      <c r="F39" s="56">
        <v>2062.8367426516529</v>
      </c>
      <c r="G39" s="57">
        <f t="shared" si="0"/>
        <v>3510.6502219206454</v>
      </c>
      <c r="H39" s="56">
        <v>60</v>
      </c>
      <c r="I39" s="56">
        <v>40</v>
      </c>
      <c r="J39" s="57">
        <f t="shared" si="13"/>
        <v>100</v>
      </c>
      <c r="K39" s="56">
        <v>60</v>
      </c>
      <c r="L39" s="56">
        <v>40</v>
      </c>
      <c r="M39" s="57">
        <f t="shared" si="14"/>
        <v>100</v>
      </c>
      <c r="N39" s="32">
        <f t="shared" si="10"/>
        <v>5.2004794513972434E-2</v>
      </c>
      <c r="O39" s="32">
        <f t="shared" si="11"/>
        <v>0.11114422104804164</v>
      </c>
      <c r="P39" s="33">
        <f t="shared" si="12"/>
        <v>7.5660565127600124E-2</v>
      </c>
      <c r="Q39" s="41"/>
      <c r="R39" s="58">
        <f t="shared" si="6"/>
        <v>12.065112327241604</v>
      </c>
      <c r="S39" s="58">
        <f t="shared" si="7"/>
        <v>25.785459283145663</v>
      </c>
      <c r="T39" s="58">
        <f t="shared" si="8"/>
        <v>17.553251109603227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1415.6367774068551</v>
      </c>
      <c r="F40" s="56">
        <v>2006.3294524886469</v>
      </c>
      <c r="G40" s="57">
        <f t="shared" si="0"/>
        <v>3421.9662298955018</v>
      </c>
      <c r="H40" s="56">
        <v>60</v>
      </c>
      <c r="I40" s="56">
        <v>40</v>
      </c>
      <c r="J40" s="57">
        <f t="shared" si="13"/>
        <v>100</v>
      </c>
      <c r="K40" s="56">
        <v>60</v>
      </c>
      <c r="L40" s="56">
        <v>40</v>
      </c>
      <c r="M40" s="57">
        <f t="shared" si="14"/>
        <v>100</v>
      </c>
      <c r="N40" s="32">
        <f t="shared" si="10"/>
        <v>5.084902217697037E-2</v>
      </c>
      <c r="O40" s="32">
        <f t="shared" si="11"/>
        <v>0.10809964722460381</v>
      </c>
      <c r="P40" s="33">
        <f t="shared" si="12"/>
        <v>7.3749272196023744E-2</v>
      </c>
      <c r="Q40" s="41"/>
      <c r="R40" s="58">
        <f t="shared" si="6"/>
        <v>11.796973145057127</v>
      </c>
      <c r="S40" s="58">
        <f t="shared" si="7"/>
        <v>25.079118156108088</v>
      </c>
      <c r="T40" s="58">
        <f t="shared" si="8"/>
        <v>17.109831149477507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1402.0933354786885</v>
      </c>
      <c r="F41" s="56">
        <v>2019.749988365561</v>
      </c>
      <c r="G41" s="57">
        <f t="shared" si="0"/>
        <v>3421.8433238442494</v>
      </c>
      <c r="H41" s="56">
        <v>60</v>
      </c>
      <c r="I41" s="56">
        <v>40</v>
      </c>
      <c r="J41" s="57">
        <f t="shared" si="13"/>
        <v>100</v>
      </c>
      <c r="K41" s="56">
        <v>60</v>
      </c>
      <c r="L41" s="56">
        <v>40</v>
      </c>
      <c r="M41" s="57">
        <f t="shared" si="14"/>
        <v>100</v>
      </c>
      <c r="N41" s="32">
        <f t="shared" si="10"/>
        <v>5.0362547969780479E-2</v>
      </c>
      <c r="O41" s="32">
        <f t="shared" si="11"/>
        <v>0.10882273644210996</v>
      </c>
      <c r="P41" s="33">
        <f t="shared" si="12"/>
        <v>7.3746623358712265E-2</v>
      </c>
      <c r="Q41" s="41"/>
      <c r="R41" s="58">
        <f t="shared" si="6"/>
        <v>11.68411112898907</v>
      </c>
      <c r="S41" s="58">
        <f t="shared" si="7"/>
        <v>25.246874854569512</v>
      </c>
      <c r="T41" s="58">
        <f t="shared" si="8"/>
        <v>17.109216619221247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944.50733257850629</v>
      </c>
      <c r="F42" s="56">
        <v>692.26309636457563</v>
      </c>
      <c r="G42" s="57">
        <f t="shared" si="0"/>
        <v>1636.7704289430819</v>
      </c>
      <c r="H42" s="56">
        <v>0</v>
      </c>
      <c r="I42" s="56">
        <v>0</v>
      </c>
      <c r="J42" s="57">
        <f t="shared" si="13"/>
        <v>0</v>
      </c>
      <c r="K42" s="56">
        <v>60</v>
      </c>
      <c r="L42" s="56">
        <v>40</v>
      </c>
      <c r="M42" s="57">
        <f t="shared" si="14"/>
        <v>100</v>
      </c>
      <c r="N42" s="32">
        <f t="shared" si="10"/>
        <v>6.3474955146404999E-2</v>
      </c>
      <c r="O42" s="32">
        <f t="shared" si="11"/>
        <v>6.9784586327074155E-2</v>
      </c>
      <c r="P42" s="33">
        <f t="shared" si="12"/>
        <v>6.5998807618672661E-2</v>
      </c>
      <c r="Q42" s="41"/>
      <c r="R42" s="58">
        <f t="shared" si="6"/>
        <v>15.741788876308439</v>
      </c>
      <c r="S42" s="58">
        <f t="shared" si="7"/>
        <v>17.306577409114389</v>
      </c>
      <c r="T42" s="58">
        <f t="shared" si="8"/>
        <v>16.367704289430819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837.23070545165888</v>
      </c>
      <c r="F43" s="56">
        <v>731.21731808712946</v>
      </c>
      <c r="G43" s="57">
        <f t="shared" si="0"/>
        <v>1568.4480235387882</v>
      </c>
      <c r="H43" s="56">
        <v>0</v>
      </c>
      <c r="I43" s="56">
        <v>0</v>
      </c>
      <c r="J43" s="57">
        <f t="shared" si="13"/>
        <v>0</v>
      </c>
      <c r="K43" s="56">
        <v>60</v>
      </c>
      <c r="L43" s="56">
        <v>40</v>
      </c>
      <c r="M43" s="57">
        <f t="shared" si="14"/>
        <v>100</v>
      </c>
      <c r="N43" s="32">
        <f t="shared" si="10"/>
        <v>5.6265504398632989E-2</v>
      </c>
      <c r="O43" s="32">
        <f t="shared" si="11"/>
        <v>7.3711423194267087E-2</v>
      </c>
      <c r="P43" s="33">
        <f t="shared" si="12"/>
        <v>6.3243871916886615E-2</v>
      </c>
      <c r="Q43" s="41"/>
      <c r="R43" s="58">
        <f t="shared" si="6"/>
        <v>13.953845090860982</v>
      </c>
      <c r="S43" s="58">
        <f t="shared" si="7"/>
        <v>18.280432952178238</v>
      </c>
      <c r="T43" s="58">
        <f t="shared" si="8"/>
        <v>15.684480235387882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766.6163176627897</v>
      </c>
      <c r="F44" s="56">
        <v>727.08668538125971</v>
      </c>
      <c r="G44" s="57">
        <f t="shared" si="0"/>
        <v>1493.7030030440494</v>
      </c>
      <c r="H44" s="56">
        <v>0</v>
      </c>
      <c r="I44" s="56">
        <v>0</v>
      </c>
      <c r="J44" s="57">
        <f t="shared" si="13"/>
        <v>0</v>
      </c>
      <c r="K44" s="56">
        <v>60</v>
      </c>
      <c r="L44" s="56">
        <v>40</v>
      </c>
      <c r="M44" s="57">
        <f t="shared" si="14"/>
        <v>100</v>
      </c>
      <c r="N44" s="32">
        <f t="shared" si="10"/>
        <v>5.151991382142404E-2</v>
      </c>
      <c r="O44" s="32">
        <f t="shared" si="11"/>
        <v>7.3295028768272152E-2</v>
      </c>
      <c r="P44" s="33">
        <f t="shared" si="12"/>
        <v>6.0229959800163282E-2</v>
      </c>
      <c r="Q44" s="41"/>
      <c r="R44" s="58">
        <f t="shared" si="6"/>
        <v>12.776938627713161</v>
      </c>
      <c r="S44" s="58">
        <f t="shared" si="7"/>
        <v>18.177167134531494</v>
      </c>
      <c r="T44" s="58">
        <f t="shared" si="8"/>
        <v>14.937030030440495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732.91407278683357</v>
      </c>
      <c r="F45" s="56">
        <v>726.09975727668461</v>
      </c>
      <c r="G45" s="57">
        <f t="shared" si="0"/>
        <v>1459.0138300635181</v>
      </c>
      <c r="H45" s="56">
        <v>0</v>
      </c>
      <c r="I45" s="56">
        <v>0</v>
      </c>
      <c r="J45" s="57">
        <f t="shared" si="13"/>
        <v>0</v>
      </c>
      <c r="K45" s="56">
        <v>60</v>
      </c>
      <c r="L45" s="56">
        <v>40</v>
      </c>
      <c r="M45" s="57">
        <f t="shared" si="14"/>
        <v>100</v>
      </c>
      <c r="N45" s="32">
        <f t="shared" si="10"/>
        <v>4.9254978009867847E-2</v>
      </c>
      <c r="O45" s="32">
        <f t="shared" si="11"/>
        <v>7.3195540048052884E-2</v>
      </c>
      <c r="P45" s="33">
        <f t="shared" si="12"/>
        <v>5.8831202825141857E-2</v>
      </c>
      <c r="Q45" s="41"/>
      <c r="R45" s="58">
        <f t="shared" si="6"/>
        <v>12.215234546447226</v>
      </c>
      <c r="S45" s="58">
        <f t="shared" si="7"/>
        <v>18.152493931917114</v>
      </c>
      <c r="T45" s="58">
        <f t="shared" si="8"/>
        <v>14.59013830063518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718.06423428370852</v>
      </c>
      <c r="F46" s="56">
        <v>723.09975727668461</v>
      </c>
      <c r="G46" s="57">
        <f t="shared" si="0"/>
        <v>1441.1639915603932</v>
      </c>
      <c r="H46" s="56">
        <v>0</v>
      </c>
      <c r="I46" s="56">
        <v>0</v>
      </c>
      <c r="J46" s="57">
        <f t="shared" si="13"/>
        <v>0</v>
      </c>
      <c r="K46" s="56">
        <v>60</v>
      </c>
      <c r="L46" s="56">
        <v>40</v>
      </c>
      <c r="M46" s="57">
        <f t="shared" si="14"/>
        <v>100</v>
      </c>
      <c r="N46" s="32">
        <f t="shared" si="10"/>
        <v>4.8257004992184716E-2</v>
      </c>
      <c r="O46" s="32">
        <f t="shared" si="11"/>
        <v>7.2893120693214172E-2</v>
      </c>
      <c r="P46" s="33">
        <f t="shared" si="12"/>
        <v>5.8111451272596502E-2</v>
      </c>
      <c r="Q46" s="41"/>
      <c r="R46" s="58">
        <f t="shared" si="6"/>
        <v>11.967737238061808</v>
      </c>
      <c r="S46" s="58">
        <f t="shared" si="7"/>
        <v>18.077493931917115</v>
      </c>
      <c r="T46" s="58">
        <f t="shared" si="8"/>
        <v>14.411639915603933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704.81252670280401</v>
      </c>
      <c r="F47" s="56">
        <v>724.34975727668461</v>
      </c>
      <c r="G47" s="57">
        <f t="shared" si="0"/>
        <v>1429.1622839794886</v>
      </c>
      <c r="H47" s="56">
        <v>0</v>
      </c>
      <c r="I47" s="56">
        <v>0</v>
      </c>
      <c r="J47" s="57">
        <f t="shared" si="13"/>
        <v>0</v>
      </c>
      <c r="K47" s="56">
        <v>60</v>
      </c>
      <c r="L47" s="56">
        <v>40</v>
      </c>
      <c r="M47" s="57">
        <f t="shared" si="14"/>
        <v>100</v>
      </c>
      <c r="N47" s="32">
        <f t="shared" si="10"/>
        <v>4.7366433246156185E-2</v>
      </c>
      <c r="O47" s="32">
        <f t="shared" si="11"/>
        <v>7.3019128757730298E-2</v>
      </c>
      <c r="P47" s="33">
        <f t="shared" si="12"/>
        <v>5.7627511450785832E-2</v>
      </c>
      <c r="Q47" s="41"/>
      <c r="R47" s="58">
        <f t="shared" ref="R47:T48" si="15">+E47/(H47+K47)</f>
        <v>11.746875445046733</v>
      </c>
      <c r="S47" s="58">
        <f t="shared" si="15"/>
        <v>18.108743931917115</v>
      </c>
      <c r="T47" s="58">
        <f t="shared" si="15"/>
        <v>14.291622839794886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675.52035714915542</v>
      </c>
      <c r="F48" s="56">
        <v>665.77517342015312</v>
      </c>
      <c r="G48" s="57">
        <f t="shared" si="0"/>
        <v>1341.2955305693085</v>
      </c>
      <c r="H48" s="56">
        <v>0</v>
      </c>
      <c r="I48" s="56">
        <v>0</v>
      </c>
      <c r="J48" s="57">
        <f t="shared" ref="J48:J58" si="16">+H48+I48</f>
        <v>0</v>
      </c>
      <c r="K48" s="56">
        <v>60</v>
      </c>
      <c r="L48" s="56">
        <v>40</v>
      </c>
      <c r="M48" s="57">
        <f t="shared" ref="M48:M58" si="17">+K48+L48</f>
        <v>100</v>
      </c>
      <c r="N48" s="32">
        <f>+E48/(H48*216+K48*248)</f>
        <v>4.5397873464324959E-2</v>
      </c>
      <c r="O48" s="32">
        <f t="shared" ref="O48" si="18">+F48/(I48*216+L48*248)</f>
        <v>6.7114432804450924E-2</v>
      </c>
      <c r="P48" s="33">
        <f t="shared" ref="P48" si="19">+G48/(J48*216+M48*248)</f>
        <v>5.4084497200375344E-2</v>
      </c>
      <c r="Q48" s="41"/>
      <c r="R48" s="58">
        <f t="shared" si="15"/>
        <v>11.258672619152589</v>
      </c>
      <c r="S48" s="58">
        <f t="shared" si="15"/>
        <v>16.644379335503828</v>
      </c>
      <c r="T48" s="58">
        <f t="shared" si="15"/>
        <v>13.412955305693085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637.71292374295547</v>
      </c>
      <c r="F49" s="56">
        <v>646.38945913443922</v>
      </c>
      <c r="G49" s="57">
        <f t="shared" si="0"/>
        <v>1284.1023828773946</v>
      </c>
      <c r="H49" s="56">
        <v>0</v>
      </c>
      <c r="I49" s="56">
        <v>0</v>
      </c>
      <c r="J49" s="57">
        <f t="shared" si="16"/>
        <v>0</v>
      </c>
      <c r="K49" s="56">
        <v>60</v>
      </c>
      <c r="L49" s="56">
        <v>40</v>
      </c>
      <c r="M49" s="57">
        <f t="shared" si="17"/>
        <v>100</v>
      </c>
      <c r="N49" s="32">
        <f t="shared" si="10"/>
        <v>4.2857051326811522E-2</v>
      </c>
      <c r="O49" s="32">
        <f t="shared" si="11"/>
        <v>6.5160227735326537E-2</v>
      </c>
      <c r="P49" s="33">
        <f t="shared" si="12"/>
        <v>5.177832189021752E-2</v>
      </c>
      <c r="Q49" s="41"/>
      <c r="R49" s="58">
        <f t="shared" si="6"/>
        <v>10.628548729049259</v>
      </c>
      <c r="S49" s="58">
        <f t="shared" si="7"/>
        <v>16.15973647836098</v>
      </c>
      <c r="T49" s="58">
        <f t="shared" si="8"/>
        <v>12.841023828773945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631.80838245794394</v>
      </c>
      <c r="F50" s="56">
        <v>638.96004736973327</v>
      </c>
      <c r="G50" s="57">
        <f t="shared" si="0"/>
        <v>1270.7684298276772</v>
      </c>
      <c r="H50" s="56">
        <v>0</v>
      </c>
      <c r="I50" s="56">
        <v>0</v>
      </c>
      <c r="J50" s="57">
        <f t="shared" si="16"/>
        <v>0</v>
      </c>
      <c r="K50" s="56">
        <v>60</v>
      </c>
      <c r="L50" s="56">
        <v>49</v>
      </c>
      <c r="M50" s="57">
        <f t="shared" si="17"/>
        <v>109</v>
      </c>
      <c r="N50" s="32">
        <f t="shared" si="10"/>
        <v>4.2460240756582251E-2</v>
      </c>
      <c r="O50" s="32">
        <f t="shared" si="11"/>
        <v>5.2580649059392137E-2</v>
      </c>
      <c r="P50" s="33">
        <f t="shared" si="12"/>
        <v>4.7009782103716972E-2</v>
      </c>
      <c r="Q50" s="41"/>
      <c r="R50" s="58">
        <f t="shared" si="6"/>
        <v>10.530139707632399</v>
      </c>
      <c r="S50" s="58">
        <f t="shared" si="7"/>
        <v>13.04000096672925</v>
      </c>
      <c r="T50" s="58">
        <f t="shared" si="8"/>
        <v>11.658425961721809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556.92042664677956</v>
      </c>
      <c r="F51" s="56">
        <v>616.17433308401905</v>
      </c>
      <c r="G51" s="57">
        <f t="shared" si="0"/>
        <v>1173.0947597307986</v>
      </c>
      <c r="H51" s="56">
        <v>0</v>
      </c>
      <c r="I51" s="56">
        <v>0</v>
      </c>
      <c r="J51" s="57">
        <f t="shared" si="16"/>
        <v>0</v>
      </c>
      <c r="K51" s="56">
        <v>60</v>
      </c>
      <c r="L51" s="56">
        <v>60</v>
      </c>
      <c r="M51" s="57">
        <f t="shared" si="17"/>
        <v>120</v>
      </c>
      <c r="N51" s="32">
        <f t="shared" si="10"/>
        <v>3.7427448027337336E-2</v>
      </c>
      <c r="O51" s="32">
        <f t="shared" si="11"/>
        <v>4.1409565395431391E-2</v>
      </c>
      <c r="P51" s="33">
        <f t="shared" si="12"/>
        <v>3.941850671138436E-2</v>
      </c>
      <c r="Q51" s="41"/>
      <c r="R51" s="58">
        <f t="shared" si="6"/>
        <v>9.2820071107796593</v>
      </c>
      <c r="S51" s="58">
        <f t="shared" si="7"/>
        <v>10.269572218066985</v>
      </c>
      <c r="T51" s="58">
        <f t="shared" si="8"/>
        <v>9.7757896644233213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539.28318630612739</v>
      </c>
      <c r="F52" s="56">
        <v>605.24576165544761</v>
      </c>
      <c r="G52" s="57">
        <f t="shared" si="0"/>
        <v>1144.5289479615749</v>
      </c>
      <c r="H52" s="56">
        <v>0</v>
      </c>
      <c r="I52" s="56">
        <v>0</v>
      </c>
      <c r="J52" s="57">
        <f t="shared" si="16"/>
        <v>0</v>
      </c>
      <c r="K52" s="56">
        <v>60</v>
      </c>
      <c r="L52" s="56">
        <v>60</v>
      </c>
      <c r="M52" s="57">
        <f t="shared" si="17"/>
        <v>120</v>
      </c>
      <c r="N52" s="32">
        <f t="shared" si="10"/>
        <v>3.6242149617347272E-2</v>
      </c>
      <c r="O52" s="32">
        <f t="shared" si="11"/>
        <v>4.0675118390823092E-2</v>
      </c>
      <c r="P52" s="33">
        <f t="shared" si="12"/>
        <v>3.8458634004085175E-2</v>
      </c>
      <c r="Q52" s="41"/>
      <c r="R52" s="58">
        <f t="shared" si="6"/>
        <v>8.9880531051021233</v>
      </c>
      <c r="S52" s="58">
        <f t="shared" si="7"/>
        <v>10.087429360924126</v>
      </c>
      <c r="T52" s="58">
        <f t="shared" si="8"/>
        <v>9.5377412330131239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521.24983680104708</v>
      </c>
      <c r="F53" s="56">
        <v>611.2457616554475</v>
      </c>
      <c r="G53" s="57">
        <f t="shared" si="0"/>
        <v>1132.4955984564945</v>
      </c>
      <c r="H53" s="56">
        <v>0</v>
      </c>
      <c r="I53" s="56">
        <v>0</v>
      </c>
      <c r="J53" s="57">
        <f t="shared" si="16"/>
        <v>0</v>
      </c>
      <c r="K53" s="56">
        <v>62</v>
      </c>
      <c r="L53" s="56">
        <v>43</v>
      </c>
      <c r="M53" s="57">
        <f t="shared" si="17"/>
        <v>105</v>
      </c>
      <c r="N53" s="32">
        <f t="shared" si="10"/>
        <v>3.3900223517237711E-2</v>
      </c>
      <c r="O53" s="32">
        <f t="shared" si="11"/>
        <v>5.7318619810150739E-2</v>
      </c>
      <c r="P53" s="33">
        <f t="shared" si="12"/>
        <v>4.3490614380049711E-2</v>
      </c>
      <c r="Q53" s="41"/>
      <c r="R53" s="58">
        <f t="shared" si="6"/>
        <v>8.4072554322749529</v>
      </c>
      <c r="S53" s="58">
        <f t="shared" si="7"/>
        <v>14.215017712917383</v>
      </c>
      <c r="T53" s="58">
        <f t="shared" si="8"/>
        <v>10.785672366252328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484.56253244373494</v>
      </c>
      <c r="F54" s="56">
        <v>558.5952380952383</v>
      </c>
      <c r="G54" s="57">
        <f t="shared" si="0"/>
        <v>1043.1577705389732</v>
      </c>
      <c r="H54" s="56">
        <v>0</v>
      </c>
      <c r="I54" s="56">
        <v>0</v>
      </c>
      <c r="J54" s="57">
        <f t="shared" si="16"/>
        <v>0</v>
      </c>
      <c r="K54" s="56">
        <v>78</v>
      </c>
      <c r="L54" s="56">
        <v>40</v>
      </c>
      <c r="M54" s="57">
        <f t="shared" si="17"/>
        <v>118</v>
      </c>
      <c r="N54" s="32">
        <f t="shared" si="10"/>
        <v>2.5049758707802676E-2</v>
      </c>
      <c r="O54" s="32">
        <f t="shared" si="11"/>
        <v>5.6310003840245794E-2</v>
      </c>
      <c r="P54" s="33">
        <f t="shared" si="12"/>
        <v>3.5646451973037632E-2</v>
      </c>
      <c r="Q54" s="41"/>
      <c r="R54" s="58">
        <f t="shared" si="6"/>
        <v>6.2123401595350636</v>
      </c>
      <c r="S54" s="58">
        <f t="shared" si="7"/>
        <v>13.964880952380957</v>
      </c>
      <c r="T54" s="58">
        <f t="shared" si="8"/>
        <v>8.840320089313332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391.45849392121346</v>
      </c>
      <c r="F55" s="56">
        <v>455.66666666666674</v>
      </c>
      <c r="G55" s="57">
        <f t="shared" si="0"/>
        <v>847.12516058788015</v>
      </c>
      <c r="H55" s="56">
        <v>0</v>
      </c>
      <c r="I55" s="56">
        <v>0</v>
      </c>
      <c r="J55" s="57">
        <f t="shared" si="16"/>
        <v>0</v>
      </c>
      <c r="K55" s="56">
        <v>80</v>
      </c>
      <c r="L55" s="56">
        <v>40</v>
      </c>
      <c r="M55" s="57">
        <f t="shared" si="17"/>
        <v>120</v>
      </c>
      <c r="N55" s="32">
        <f t="shared" si="10"/>
        <v>1.9730770862964389E-2</v>
      </c>
      <c r="O55" s="32">
        <f t="shared" si="11"/>
        <v>4.5934139784946246E-2</v>
      </c>
      <c r="P55" s="33">
        <f t="shared" si="12"/>
        <v>2.8465227170291672E-2</v>
      </c>
      <c r="Q55" s="41"/>
      <c r="R55" s="58">
        <f t="shared" si="6"/>
        <v>4.8932311740151686</v>
      </c>
      <c r="S55" s="58">
        <f t="shared" si="7"/>
        <v>11.391666666666669</v>
      </c>
      <c r="T55" s="58">
        <f t="shared" si="8"/>
        <v>7.0593763382323349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372.34822458985155</v>
      </c>
      <c r="F56" s="56">
        <v>432.00000000000006</v>
      </c>
      <c r="G56" s="57">
        <f t="shared" si="0"/>
        <v>804.34822458985161</v>
      </c>
      <c r="H56" s="56">
        <v>0</v>
      </c>
      <c r="I56" s="56">
        <v>0</v>
      </c>
      <c r="J56" s="57">
        <f t="shared" si="16"/>
        <v>0</v>
      </c>
      <c r="K56" s="56">
        <v>80</v>
      </c>
      <c r="L56" s="56">
        <v>40</v>
      </c>
      <c r="M56" s="57">
        <f t="shared" si="17"/>
        <v>120</v>
      </c>
      <c r="N56" s="32">
        <f t="shared" si="10"/>
        <v>1.8767551642633648E-2</v>
      </c>
      <c r="O56" s="32">
        <f t="shared" si="11"/>
        <v>4.3548387096774201E-2</v>
      </c>
      <c r="P56" s="33">
        <f t="shared" si="12"/>
        <v>2.7027830127347163E-2</v>
      </c>
      <c r="Q56" s="41"/>
      <c r="R56" s="58">
        <f t="shared" si="6"/>
        <v>4.6543528073731446</v>
      </c>
      <c r="S56" s="58">
        <f t="shared" si="7"/>
        <v>10.8</v>
      </c>
      <c r="T56" s="58">
        <f t="shared" si="8"/>
        <v>6.7029018715820969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270.2249498593543</v>
      </c>
      <c r="F57" s="56">
        <v>332.00000000000011</v>
      </c>
      <c r="G57" s="57">
        <f t="shared" si="0"/>
        <v>602.22494985935441</v>
      </c>
      <c r="H57" s="56">
        <v>0</v>
      </c>
      <c r="I57" s="56">
        <v>0</v>
      </c>
      <c r="J57" s="57">
        <f t="shared" si="16"/>
        <v>0</v>
      </c>
      <c r="K57" s="56">
        <v>80</v>
      </c>
      <c r="L57" s="56">
        <v>40</v>
      </c>
      <c r="M57" s="57">
        <f t="shared" si="17"/>
        <v>120</v>
      </c>
      <c r="N57" s="32">
        <f t="shared" si="10"/>
        <v>1.36202091662981E-2</v>
      </c>
      <c r="O57" s="32">
        <f t="shared" si="11"/>
        <v>3.346774193548388E-2</v>
      </c>
      <c r="P57" s="33">
        <f t="shared" si="12"/>
        <v>2.023605342269336E-2</v>
      </c>
      <c r="Q57" s="41"/>
      <c r="R57" s="58">
        <f t="shared" si="6"/>
        <v>3.3778118732419289</v>
      </c>
      <c r="S57" s="58">
        <f t="shared" si="7"/>
        <v>8.3000000000000025</v>
      </c>
      <c r="T57" s="58">
        <f t="shared" si="8"/>
        <v>5.0185412488279537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240.69735378400978</v>
      </c>
      <c r="F58" s="61">
        <v>301.00000000000006</v>
      </c>
      <c r="G58" s="62">
        <f t="shared" si="0"/>
        <v>541.69735378400981</v>
      </c>
      <c r="H58" s="56">
        <v>0</v>
      </c>
      <c r="I58" s="56">
        <v>0</v>
      </c>
      <c r="J58" s="57">
        <f t="shared" si="16"/>
        <v>0</v>
      </c>
      <c r="K58" s="56">
        <v>80</v>
      </c>
      <c r="L58" s="56">
        <v>40</v>
      </c>
      <c r="M58" s="57">
        <f t="shared" si="17"/>
        <v>120</v>
      </c>
      <c r="N58" s="34">
        <f t="shared" si="10"/>
        <v>1.2131923073790815E-2</v>
      </c>
      <c r="O58" s="34">
        <f t="shared" si="11"/>
        <v>3.0342741935483877E-2</v>
      </c>
      <c r="P58" s="35">
        <f t="shared" si="12"/>
        <v>1.8202196027688501E-2</v>
      </c>
      <c r="Q58" s="41"/>
      <c r="R58" s="58">
        <f t="shared" si="6"/>
        <v>3.0087169223001222</v>
      </c>
      <c r="S58" s="58">
        <f t="shared" si="7"/>
        <v>7.5250000000000012</v>
      </c>
      <c r="T58" s="58">
        <f t="shared" si="8"/>
        <v>4.5141446148667486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1193.0478751375904</v>
      </c>
      <c r="F59" s="64">
        <v>543.89233688552861</v>
      </c>
      <c r="G59" s="65">
        <f t="shared" si="0"/>
        <v>1736.9402120231189</v>
      </c>
      <c r="H59" s="66">
        <v>0</v>
      </c>
      <c r="I59" s="64">
        <v>1</v>
      </c>
      <c r="J59" s="65">
        <f t="shared" ref="J59" si="20">+H59+I59</f>
        <v>1</v>
      </c>
      <c r="K59" s="66">
        <v>39</v>
      </c>
      <c r="L59" s="64">
        <v>39</v>
      </c>
      <c r="M59" s="65">
        <f t="shared" ref="M59" si="21">+K59+L59</f>
        <v>78</v>
      </c>
      <c r="N59" s="30">
        <f t="shared" si="10"/>
        <v>0.12335069015070206</v>
      </c>
      <c r="O59" s="30">
        <f t="shared" si="11"/>
        <v>5.5005292969814788E-2</v>
      </c>
      <c r="P59" s="31">
        <f t="shared" si="12"/>
        <v>8.8800624336560274E-2</v>
      </c>
      <c r="Q59" s="41"/>
      <c r="R59" s="58">
        <f t="shared" si="6"/>
        <v>30.590971157374113</v>
      </c>
      <c r="S59" s="58">
        <f t="shared" si="7"/>
        <v>13.597308422138216</v>
      </c>
      <c r="T59" s="58">
        <f t="shared" si="8"/>
        <v>21.986584962317959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1138.9850471053778</v>
      </c>
      <c r="F60" s="56">
        <v>521.57066640635389</v>
      </c>
      <c r="G60" s="57">
        <f t="shared" si="0"/>
        <v>1660.5557135117317</v>
      </c>
      <c r="H60" s="55">
        <v>0</v>
      </c>
      <c r="I60" s="56">
        <v>1</v>
      </c>
      <c r="J60" s="57">
        <f t="shared" ref="J60:J69" si="22">+H60+I60</f>
        <v>1</v>
      </c>
      <c r="K60" s="55">
        <v>39</v>
      </c>
      <c r="L60" s="56">
        <v>39</v>
      </c>
      <c r="M60" s="57">
        <f t="shared" ref="M60:M69" si="23">+K60+L60</f>
        <v>78</v>
      </c>
      <c r="N60" s="32">
        <f t="shared" si="10"/>
        <v>0.11776106773215238</v>
      </c>
      <c r="O60" s="32">
        <f t="shared" si="11"/>
        <v>5.2747842476370745E-2</v>
      </c>
      <c r="P60" s="33">
        <f t="shared" si="12"/>
        <v>8.4895486375855408E-2</v>
      </c>
      <c r="Q60" s="41"/>
      <c r="R60" s="58">
        <f t="shared" si="6"/>
        <v>29.204744797573792</v>
      </c>
      <c r="S60" s="58">
        <f t="shared" si="7"/>
        <v>13.039266660158848</v>
      </c>
      <c r="T60" s="58">
        <f t="shared" si="8"/>
        <v>21.019692576097871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1069.3906444788281</v>
      </c>
      <c r="F61" s="56">
        <v>537.00707222048106</v>
      </c>
      <c r="G61" s="57">
        <f t="shared" si="0"/>
        <v>1606.3977166993091</v>
      </c>
      <c r="H61" s="55">
        <v>0</v>
      </c>
      <c r="I61" s="56">
        <v>1</v>
      </c>
      <c r="J61" s="57">
        <f t="shared" si="22"/>
        <v>1</v>
      </c>
      <c r="K61" s="55">
        <v>39</v>
      </c>
      <c r="L61" s="56">
        <v>39</v>
      </c>
      <c r="M61" s="57">
        <f t="shared" si="23"/>
        <v>78</v>
      </c>
      <c r="N61" s="32">
        <f t="shared" si="10"/>
        <v>0.11056561667481681</v>
      </c>
      <c r="O61" s="32">
        <f t="shared" si="11"/>
        <v>5.4308967659838295E-2</v>
      </c>
      <c r="P61" s="33">
        <f t="shared" si="12"/>
        <v>8.2126672632889017E-2</v>
      </c>
      <c r="Q61" s="41"/>
      <c r="R61" s="58">
        <f t="shared" si="6"/>
        <v>27.420272935354568</v>
      </c>
      <c r="S61" s="58">
        <f t="shared" si="7"/>
        <v>13.425176805512027</v>
      </c>
      <c r="T61" s="58">
        <f t="shared" si="8"/>
        <v>20.334148312649482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1043.9771516063061</v>
      </c>
      <c r="F62" s="56">
        <v>528.91377511496648</v>
      </c>
      <c r="G62" s="57">
        <f t="shared" si="0"/>
        <v>1572.8909267212725</v>
      </c>
      <c r="H62" s="55">
        <v>0</v>
      </c>
      <c r="I62" s="56">
        <v>1</v>
      </c>
      <c r="J62" s="57">
        <f t="shared" si="22"/>
        <v>1</v>
      </c>
      <c r="K62" s="55">
        <v>39</v>
      </c>
      <c r="L62" s="56">
        <v>39</v>
      </c>
      <c r="M62" s="57">
        <f t="shared" si="23"/>
        <v>78</v>
      </c>
      <c r="N62" s="32">
        <f t="shared" si="10"/>
        <v>0.10793808432654116</v>
      </c>
      <c r="O62" s="32">
        <f t="shared" si="11"/>
        <v>5.349047078428059E-2</v>
      </c>
      <c r="P62" s="33">
        <f t="shared" si="12"/>
        <v>8.0413646560392252E-2</v>
      </c>
      <c r="Q62" s="41"/>
      <c r="R62" s="58">
        <f t="shared" si="6"/>
        <v>26.768644912982207</v>
      </c>
      <c r="S62" s="58">
        <f t="shared" si="7"/>
        <v>13.222844377874162</v>
      </c>
      <c r="T62" s="58">
        <f t="shared" si="8"/>
        <v>19.910011730649021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1009.2744993449853</v>
      </c>
      <c r="F63" s="56">
        <v>526.75636929758468</v>
      </c>
      <c r="G63" s="57">
        <f t="shared" si="0"/>
        <v>1536.0308686425701</v>
      </c>
      <c r="H63" s="55">
        <v>0</v>
      </c>
      <c r="I63" s="56">
        <v>1</v>
      </c>
      <c r="J63" s="57">
        <f t="shared" si="22"/>
        <v>1</v>
      </c>
      <c r="K63" s="55">
        <v>39</v>
      </c>
      <c r="L63" s="56">
        <v>39</v>
      </c>
      <c r="M63" s="57">
        <f t="shared" si="23"/>
        <v>78</v>
      </c>
      <c r="N63" s="32">
        <f t="shared" si="10"/>
        <v>0.10435013434087938</v>
      </c>
      <c r="O63" s="32">
        <f t="shared" si="11"/>
        <v>5.3272286538995212E-2</v>
      </c>
      <c r="P63" s="33">
        <f t="shared" si="12"/>
        <v>7.8529185513423833E-2</v>
      </c>
      <c r="Q63" s="41"/>
      <c r="R63" s="58">
        <f t="shared" si="6"/>
        <v>25.878833316538085</v>
      </c>
      <c r="S63" s="58">
        <f t="shared" si="7"/>
        <v>13.168909232439617</v>
      </c>
      <c r="T63" s="58">
        <f t="shared" si="8"/>
        <v>19.443428716994557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946.30665426551502</v>
      </c>
      <c r="F64" s="56">
        <v>543.00561358959203</v>
      </c>
      <c r="G64" s="57">
        <f t="shared" si="0"/>
        <v>1489.3122678551072</v>
      </c>
      <c r="H64" s="55">
        <v>0</v>
      </c>
      <c r="I64" s="56">
        <v>1</v>
      </c>
      <c r="J64" s="57">
        <f t="shared" si="22"/>
        <v>1</v>
      </c>
      <c r="K64" s="55">
        <v>39</v>
      </c>
      <c r="L64" s="56">
        <v>39</v>
      </c>
      <c r="M64" s="57">
        <f t="shared" si="23"/>
        <v>78</v>
      </c>
      <c r="N64" s="3">
        <f t="shared" si="10"/>
        <v>9.7839811235061525E-2</v>
      </c>
      <c r="O64" s="3">
        <f t="shared" si="11"/>
        <v>5.4915616261083336E-2</v>
      </c>
      <c r="P64" s="4">
        <f t="shared" si="12"/>
        <v>7.6140708990547395E-2</v>
      </c>
      <c r="Q64" s="41"/>
      <c r="R64" s="58">
        <f t="shared" si="6"/>
        <v>24.264273186295256</v>
      </c>
      <c r="S64" s="58">
        <f t="shared" si="7"/>
        <v>13.5751403397398</v>
      </c>
      <c r="T64" s="58">
        <f t="shared" si="8"/>
        <v>18.852054023482371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874.92042187446293</v>
      </c>
      <c r="F65" s="56">
        <v>509.6667438582657</v>
      </c>
      <c r="G65" s="57">
        <f t="shared" si="0"/>
        <v>1384.5871657327286</v>
      </c>
      <c r="H65" s="55">
        <v>1</v>
      </c>
      <c r="I65" s="56">
        <v>1</v>
      </c>
      <c r="J65" s="57">
        <f t="shared" si="22"/>
        <v>2</v>
      </c>
      <c r="K65" s="55">
        <v>58</v>
      </c>
      <c r="L65" s="56">
        <v>39</v>
      </c>
      <c r="M65" s="57">
        <f t="shared" si="23"/>
        <v>97</v>
      </c>
      <c r="N65" s="3">
        <f t="shared" si="10"/>
        <v>5.992605629277143E-2</v>
      </c>
      <c r="O65" s="3">
        <f t="shared" si="11"/>
        <v>5.1543966814144991E-2</v>
      </c>
      <c r="P65" s="4">
        <f t="shared" si="12"/>
        <v>5.6541455640833412E-2</v>
      </c>
      <c r="Q65" s="41"/>
      <c r="R65" s="58">
        <f t="shared" si="6"/>
        <v>14.829159692787508</v>
      </c>
      <c r="S65" s="58">
        <f t="shared" si="7"/>
        <v>12.741668596456643</v>
      </c>
      <c r="T65" s="58">
        <f t="shared" si="8"/>
        <v>13.985728946795239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318.51572895531416</v>
      </c>
      <c r="F66" s="56">
        <v>407.38120000375409</v>
      </c>
      <c r="G66" s="57">
        <f t="shared" si="0"/>
        <v>725.89692895906819</v>
      </c>
      <c r="H66" s="55">
        <v>1</v>
      </c>
      <c r="I66" s="56">
        <v>1</v>
      </c>
      <c r="J66" s="57">
        <f t="shared" si="22"/>
        <v>2</v>
      </c>
      <c r="K66" s="55">
        <v>58</v>
      </c>
      <c r="L66" s="56">
        <v>39</v>
      </c>
      <c r="M66" s="57">
        <f t="shared" si="23"/>
        <v>97</v>
      </c>
      <c r="N66" s="3">
        <f t="shared" si="10"/>
        <v>2.1816145818857133E-2</v>
      </c>
      <c r="O66" s="3">
        <f t="shared" si="11"/>
        <v>4.119955501656089E-2</v>
      </c>
      <c r="P66" s="4">
        <f t="shared" si="12"/>
        <v>2.9642965083268056E-2</v>
      </c>
      <c r="Q66" s="41"/>
      <c r="R66" s="58">
        <f t="shared" si="6"/>
        <v>5.3985716772087144</v>
      </c>
      <c r="S66" s="58">
        <f t="shared" si="7"/>
        <v>10.184530000093853</v>
      </c>
      <c r="T66" s="58">
        <f t="shared" si="8"/>
        <v>7.3322922117077596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286.46458846818348</v>
      </c>
      <c r="F67" s="56">
        <v>375.3812000037542</v>
      </c>
      <c r="G67" s="57">
        <f t="shared" si="0"/>
        <v>661.84578847193768</v>
      </c>
      <c r="H67" s="55">
        <v>1</v>
      </c>
      <c r="I67" s="56">
        <v>1</v>
      </c>
      <c r="J67" s="57">
        <f t="shared" si="22"/>
        <v>2</v>
      </c>
      <c r="K67" s="55">
        <v>58</v>
      </c>
      <c r="L67" s="56">
        <v>39</v>
      </c>
      <c r="M67" s="57">
        <f t="shared" si="23"/>
        <v>97</v>
      </c>
      <c r="N67" s="3">
        <f t="shared" si="10"/>
        <v>1.9620862223848182E-2</v>
      </c>
      <c r="O67" s="3">
        <f t="shared" si="11"/>
        <v>3.7963309061868344E-2</v>
      </c>
      <c r="P67" s="4">
        <f t="shared" si="12"/>
        <v>2.7027351701728916E-2</v>
      </c>
      <c r="Q67" s="41"/>
      <c r="R67" s="58">
        <f t="shared" si="6"/>
        <v>4.8553320079353135</v>
      </c>
      <c r="S67" s="58">
        <f t="shared" si="7"/>
        <v>9.3845300000938554</v>
      </c>
      <c r="T67" s="58">
        <f t="shared" si="8"/>
        <v>6.685310994666037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258.13894549482313</v>
      </c>
      <c r="F68" s="56">
        <v>327.40342222597639</v>
      </c>
      <c r="G68" s="57">
        <f t="shared" si="0"/>
        <v>585.54236772079958</v>
      </c>
      <c r="H68" s="55">
        <v>1</v>
      </c>
      <c r="I68" s="56">
        <v>1</v>
      </c>
      <c r="J68" s="57">
        <f t="shared" si="22"/>
        <v>2</v>
      </c>
      <c r="K68" s="55">
        <v>58</v>
      </c>
      <c r="L68" s="56">
        <v>39</v>
      </c>
      <c r="M68" s="57">
        <f t="shared" si="23"/>
        <v>97</v>
      </c>
      <c r="N68" s="3">
        <f t="shared" si="10"/>
        <v>1.7680749691426242E-2</v>
      </c>
      <c r="O68" s="3">
        <f t="shared" si="11"/>
        <v>3.3111187522853601E-2</v>
      </c>
      <c r="P68" s="4">
        <f t="shared" si="12"/>
        <v>2.3911400184612856E-2</v>
      </c>
      <c r="Q68" s="41"/>
      <c r="R68" s="58">
        <f t="shared" si="6"/>
        <v>4.3752363643190364</v>
      </c>
      <c r="S68" s="58">
        <f t="shared" si="7"/>
        <v>8.18508555564941</v>
      </c>
      <c r="T68" s="58">
        <f t="shared" si="8"/>
        <v>5.9145693709171674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122.0996018375059</v>
      </c>
      <c r="F69" s="61">
        <v>181</v>
      </c>
      <c r="G69" s="62">
        <f t="shared" si="0"/>
        <v>303.09960183750593</v>
      </c>
      <c r="H69" s="67">
        <v>1</v>
      </c>
      <c r="I69" s="61">
        <v>1</v>
      </c>
      <c r="J69" s="62">
        <f t="shared" si="22"/>
        <v>2</v>
      </c>
      <c r="K69" s="67">
        <v>58</v>
      </c>
      <c r="L69" s="61">
        <v>54</v>
      </c>
      <c r="M69" s="62">
        <f t="shared" si="23"/>
        <v>112</v>
      </c>
      <c r="N69" s="6">
        <f t="shared" si="10"/>
        <v>8.3629864272264324E-3</v>
      </c>
      <c r="O69" s="6">
        <f t="shared" si="11"/>
        <v>1.3300999412110524E-2</v>
      </c>
      <c r="P69" s="7">
        <f t="shared" si="12"/>
        <v>1.0745164557483903E-2</v>
      </c>
      <c r="Q69" s="41"/>
      <c r="R69" s="58">
        <f t="shared" si="6"/>
        <v>2.0694847769068798</v>
      </c>
      <c r="S69" s="58">
        <f t="shared" si="7"/>
        <v>3.290909090909091</v>
      </c>
      <c r="T69" s="58">
        <f t="shared" si="8"/>
        <v>2.6587684371711044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701.99999999999989</v>
      </c>
      <c r="F70" s="64">
        <v>1151.5651337201325</v>
      </c>
      <c r="G70" s="65">
        <f t="shared" si="0"/>
        <v>1853.5651337201325</v>
      </c>
      <c r="H70" s="66">
        <v>116</v>
      </c>
      <c r="I70" s="64">
        <v>132</v>
      </c>
      <c r="J70" s="65">
        <f t="shared" si="1"/>
        <v>248</v>
      </c>
      <c r="K70" s="66">
        <v>0</v>
      </c>
      <c r="L70" s="64">
        <v>0</v>
      </c>
      <c r="M70" s="65">
        <f t="shared" si="9"/>
        <v>0</v>
      </c>
      <c r="N70" s="15">
        <f t="shared" si="10"/>
        <v>2.8017241379310342E-2</v>
      </c>
      <c r="O70" s="15">
        <f t="shared" si="11"/>
        <v>4.0388788359993426E-2</v>
      </c>
      <c r="P70" s="16">
        <f t="shared" si="12"/>
        <v>3.4602097030319079E-2</v>
      </c>
      <c r="Q70" s="41"/>
      <c r="R70" s="58">
        <f t="shared" si="6"/>
        <v>6.0517241379310338</v>
      </c>
      <c r="S70" s="58">
        <f t="shared" si="7"/>
        <v>8.7239782857585801</v>
      </c>
      <c r="T70" s="58">
        <f t="shared" si="8"/>
        <v>7.4740529585489215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956.1623718212245</v>
      </c>
      <c r="F71" s="56">
        <v>1742.3534552258643</v>
      </c>
      <c r="G71" s="57">
        <f t="shared" ref="G71:G84" si="24">+E71+F71</f>
        <v>2698.5158270470888</v>
      </c>
      <c r="H71" s="55">
        <v>116</v>
      </c>
      <c r="I71" s="56">
        <v>136</v>
      </c>
      <c r="J71" s="57">
        <f t="shared" ref="J71:J84" si="25">+H71+I71</f>
        <v>252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3.8161014201038651E-2</v>
      </c>
      <c r="O71" s="3">
        <f t="shared" si="11"/>
        <v>5.931214104118547E-2</v>
      </c>
      <c r="P71" s="4">
        <f t="shared" si="12"/>
        <v>4.9575908051276617E-2</v>
      </c>
      <c r="Q71" s="41"/>
      <c r="R71" s="58">
        <f t="shared" ref="R71:R86" si="27">+E71/(H71+K71)</f>
        <v>8.2427790674243493</v>
      </c>
      <c r="S71" s="58">
        <f t="shared" ref="S71:S86" si="28">+F71/(I71+L71)</f>
        <v>12.811422464896062</v>
      </c>
      <c r="T71" s="58">
        <f t="shared" ref="T71:T86" si="29">+G71/(J71+M71)</f>
        <v>10.708396139075749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1463.2822111577627</v>
      </c>
      <c r="F72" s="56">
        <v>2843.7756077142963</v>
      </c>
      <c r="G72" s="57">
        <f t="shared" si="24"/>
        <v>4307.0578188720592</v>
      </c>
      <c r="H72" s="55">
        <v>116</v>
      </c>
      <c r="I72" s="56">
        <v>136</v>
      </c>
      <c r="J72" s="57">
        <f t="shared" si="25"/>
        <v>252</v>
      </c>
      <c r="K72" s="55">
        <v>0</v>
      </c>
      <c r="L72" s="56">
        <v>0</v>
      </c>
      <c r="M72" s="57">
        <f t="shared" si="26"/>
        <v>0</v>
      </c>
      <c r="N72" s="3">
        <f t="shared" si="10"/>
        <v>5.8400471390396023E-2</v>
      </c>
      <c r="O72" s="3">
        <f t="shared" si="11"/>
        <v>9.6806086863912594E-2</v>
      </c>
      <c r="P72" s="4">
        <f t="shared" si="12"/>
        <v>7.9127311487214497E-2</v>
      </c>
      <c r="Q72" s="41"/>
      <c r="R72" s="58">
        <f t="shared" si="27"/>
        <v>12.614501820325541</v>
      </c>
      <c r="S72" s="58">
        <f t="shared" si="28"/>
        <v>20.910114762605119</v>
      </c>
      <c r="T72" s="58">
        <f t="shared" si="29"/>
        <v>17.091499281238331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1604.6834801975797</v>
      </c>
      <c r="F73" s="56">
        <v>3426.8517123267466</v>
      </c>
      <c r="G73" s="57">
        <f t="shared" si="24"/>
        <v>5031.5351925243267</v>
      </c>
      <c r="H73" s="55">
        <v>116</v>
      </c>
      <c r="I73" s="56">
        <v>136</v>
      </c>
      <c r="J73" s="57">
        <f t="shared" si="25"/>
        <v>252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6.4043880914654364E-2</v>
      </c>
      <c r="O73" s="3">
        <f t="shared" ref="O73" si="31">+F73/(I73*216+L73*248)</f>
        <v>0.11665481046863925</v>
      </c>
      <c r="P73" s="4">
        <f t="shared" ref="P73" si="32">+G73/(J73*216+M73*248)</f>
        <v>9.2437080991408113E-2</v>
      </c>
      <c r="Q73" s="41"/>
      <c r="R73" s="58">
        <f t="shared" si="27"/>
        <v>13.833478277565343</v>
      </c>
      <c r="S73" s="58">
        <f t="shared" si="28"/>
        <v>25.197439061226078</v>
      </c>
      <c r="T73" s="58">
        <f t="shared" si="29"/>
        <v>19.966409494144152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1659.2875142999869</v>
      </c>
      <c r="F74" s="56">
        <v>3892.1419706087977</v>
      </c>
      <c r="G74" s="57">
        <f t="shared" si="24"/>
        <v>5551.4294849087846</v>
      </c>
      <c r="H74" s="55">
        <v>116</v>
      </c>
      <c r="I74" s="56">
        <v>136</v>
      </c>
      <c r="J74" s="57">
        <f t="shared" si="25"/>
        <v>252</v>
      </c>
      <c r="K74" s="55">
        <v>0</v>
      </c>
      <c r="L74" s="56">
        <v>0</v>
      </c>
      <c r="M74" s="57">
        <f t="shared" si="26"/>
        <v>0</v>
      </c>
      <c r="N74" s="3">
        <f t="shared" si="10"/>
        <v>6.6223160692049282E-2</v>
      </c>
      <c r="O74" s="3">
        <f t="shared" si="11"/>
        <v>0.13249393963129077</v>
      </c>
      <c r="P74" s="4">
        <f t="shared" si="12"/>
        <v>0.1019883429767193</v>
      </c>
      <c r="Q74" s="41"/>
      <c r="R74" s="58">
        <f t="shared" si="27"/>
        <v>14.304202709482645</v>
      </c>
      <c r="S74" s="58">
        <f t="shared" si="28"/>
        <v>28.618690960358805</v>
      </c>
      <c r="T74" s="58">
        <f t="shared" si="29"/>
        <v>22.029482082971366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1897.8998683199318</v>
      </c>
      <c r="F75" s="56">
        <v>4042.2050363221888</v>
      </c>
      <c r="G75" s="57">
        <f t="shared" si="24"/>
        <v>5940.1049046421203</v>
      </c>
      <c r="H75" s="55">
        <v>116</v>
      </c>
      <c r="I75" s="56">
        <v>135</v>
      </c>
      <c r="J75" s="57">
        <f t="shared" si="25"/>
        <v>251</v>
      </c>
      <c r="K75" s="55">
        <v>0</v>
      </c>
      <c r="L75" s="56">
        <v>0</v>
      </c>
      <c r="M75" s="57">
        <f t="shared" si="26"/>
        <v>0</v>
      </c>
      <c r="N75" s="3">
        <f t="shared" si="10"/>
        <v>7.5746322969345942E-2</v>
      </c>
      <c r="O75" s="3">
        <f t="shared" si="11"/>
        <v>0.13862157189033569</v>
      </c>
      <c r="P75" s="4">
        <f t="shared" si="12"/>
        <v>0.10956368792685038</v>
      </c>
      <c r="Q75" s="41"/>
      <c r="R75" s="58">
        <f t="shared" si="27"/>
        <v>16.361205761378724</v>
      </c>
      <c r="S75" s="58">
        <f t="shared" si="28"/>
        <v>29.942259528312508</v>
      </c>
      <c r="T75" s="58">
        <f t="shared" si="29"/>
        <v>23.665756592199681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3843.926562958763</v>
      </c>
      <c r="F76" s="56">
        <v>4022.2785651637714</v>
      </c>
      <c r="G76" s="57">
        <f t="shared" si="24"/>
        <v>7866.205128122534</v>
      </c>
      <c r="H76" s="55">
        <v>116</v>
      </c>
      <c r="I76" s="56">
        <v>120</v>
      </c>
      <c r="J76" s="57">
        <f t="shared" si="25"/>
        <v>236</v>
      </c>
      <c r="K76" s="55">
        <v>0</v>
      </c>
      <c r="L76" s="56">
        <v>0</v>
      </c>
      <c r="M76" s="57">
        <f t="shared" si="26"/>
        <v>0</v>
      </c>
      <c r="N76" s="3">
        <f t="shared" si="10"/>
        <v>0.15341341646546788</v>
      </c>
      <c r="O76" s="3">
        <f t="shared" si="11"/>
        <v>0.15518050019921958</v>
      </c>
      <c r="P76" s="4">
        <f t="shared" si="12"/>
        <v>0.15431193361822296</v>
      </c>
      <c r="Q76" s="41"/>
      <c r="R76" s="58">
        <f t="shared" si="27"/>
        <v>33.137297956541062</v>
      </c>
      <c r="S76" s="58">
        <f t="shared" si="28"/>
        <v>33.518988043031428</v>
      </c>
      <c r="T76" s="58">
        <f t="shared" si="29"/>
        <v>33.331377661536159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5468.6816653617352</v>
      </c>
      <c r="F77" s="56">
        <v>3849.216198895343</v>
      </c>
      <c r="G77" s="57">
        <f t="shared" si="24"/>
        <v>9317.8978642570783</v>
      </c>
      <c r="H77" s="55">
        <v>117</v>
      </c>
      <c r="I77" s="56">
        <v>120</v>
      </c>
      <c r="J77" s="57">
        <f t="shared" si="25"/>
        <v>237</v>
      </c>
      <c r="K77" s="55">
        <v>0</v>
      </c>
      <c r="L77" s="56">
        <v>0</v>
      </c>
      <c r="M77" s="57">
        <f t="shared" si="26"/>
        <v>0</v>
      </c>
      <c r="N77" s="3">
        <f t="shared" si="10"/>
        <v>0.21639291173479483</v>
      </c>
      <c r="O77" s="3">
        <f t="shared" si="11"/>
        <v>0.14850371137713514</v>
      </c>
      <c r="P77" s="4">
        <f t="shared" si="12"/>
        <v>0.18201863307268867</v>
      </c>
      <c r="Q77" s="41"/>
      <c r="R77" s="58">
        <f t="shared" si="27"/>
        <v>46.740868934715685</v>
      </c>
      <c r="S77" s="58">
        <f t="shared" si="28"/>
        <v>32.076801657461189</v>
      </c>
      <c r="T77" s="58">
        <f t="shared" si="29"/>
        <v>39.316024743700751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4821.2237030968017</v>
      </c>
      <c r="F78" s="56">
        <v>2412.2118211667444</v>
      </c>
      <c r="G78" s="57">
        <f t="shared" si="24"/>
        <v>7233.4355242635465</v>
      </c>
      <c r="H78" s="55">
        <v>134</v>
      </c>
      <c r="I78" s="56">
        <v>120</v>
      </c>
      <c r="J78" s="57">
        <f t="shared" si="25"/>
        <v>254</v>
      </c>
      <c r="K78" s="55">
        <v>0</v>
      </c>
      <c r="L78" s="56">
        <v>0</v>
      </c>
      <c r="M78" s="57">
        <f t="shared" si="26"/>
        <v>0</v>
      </c>
      <c r="N78" s="3">
        <f t="shared" si="10"/>
        <v>0.16657074706663907</v>
      </c>
      <c r="O78" s="3">
        <f t="shared" si="11"/>
        <v>9.306372766847007E-2</v>
      </c>
      <c r="P78" s="4">
        <f t="shared" si="12"/>
        <v>0.13184302136671672</v>
      </c>
      <c r="Q78" s="41"/>
      <c r="R78" s="58">
        <f t="shared" si="27"/>
        <v>35.979281366394041</v>
      </c>
      <c r="S78" s="58">
        <f t="shared" si="28"/>
        <v>20.101765176389538</v>
      </c>
      <c r="T78" s="58">
        <f t="shared" si="29"/>
        <v>28.478092615210812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4536.3148080172605</v>
      </c>
      <c r="F79" s="56">
        <v>2425.2984371309904</v>
      </c>
      <c r="G79" s="57">
        <f t="shared" si="24"/>
        <v>6961.6132451482508</v>
      </c>
      <c r="H79" s="55">
        <v>132</v>
      </c>
      <c r="I79" s="56">
        <v>120</v>
      </c>
      <c r="J79" s="57">
        <f t="shared" si="25"/>
        <v>252</v>
      </c>
      <c r="K79" s="55">
        <v>0</v>
      </c>
      <c r="L79" s="56">
        <v>0</v>
      </c>
      <c r="M79" s="57">
        <f t="shared" si="26"/>
        <v>0</v>
      </c>
      <c r="N79" s="3">
        <f t="shared" si="10"/>
        <v>0.1591019503373057</v>
      </c>
      <c r="O79" s="3">
        <f t="shared" si="11"/>
        <v>9.3568612543633883E-2</v>
      </c>
      <c r="P79" s="4">
        <f t="shared" si="12"/>
        <v>0.1278955990069858</v>
      </c>
      <c r="Q79" s="41"/>
      <c r="R79" s="58">
        <f t="shared" si="27"/>
        <v>34.366021272858035</v>
      </c>
      <c r="S79" s="58">
        <f t="shared" si="28"/>
        <v>20.210820309424921</v>
      </c>
      <c r="T79" s="58">
        <f t="shared" si="29"/>
        <v>27.625449385508933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3418.8672593729566</v>
      </c>
      <c r="F80" s="56">
        <v>2180.3255327701945</v>
      </c>
      <c r="G80" s="57">
        <f t="shared" si="24"/>
        <v>5599.1927921431507</v>
      </c>
      <c r="H80" s="55">
        <v>132</v>
      </c>
      <c r="I80" s="56">
        <v>120</v>
      </c>
      <c r="J80" s="57">
        <f t="shared" si="25"/>
        <v>252</v>
      </c>
      <c r="K80" s="55">
        <v>0</v>
      </c>
      <c r="L80" s="56">
        <v>0</v>
      </c>
      <c r="M80" s="57">
        <f t="shared" si="26"/>
        <v>0</v>
      </c>
      <c r="N80" s="3">
        <f t="shared" si="10"/>
        <v>0.11990976639214915</v>
      </c>
      <c r="O80" s="3">
        <f t="shared" si="11"/>
        <v>8.4117497406257499E-2</v>
      </c>
      <c r="P80" s="4">
        <f t="shared" si="12"/>
        <v>0.10286582877981978</v>
      </c>
      <c r="Q80" s="41"/>
      <c r="R80" s="58">
        <f t="shared" si="27"/>
        <v>25.900509540704217</v>
      </c>
      <c r="S80" s="58">
        <f t="shared" si="28"/>
        <v>18.169379439751619</v>
      </c>
      <c r="T80" s="58">
        <f t="shared" si="29"/>
        <v>22.219019016441074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2946.785600346499</v>
      </c>
      <c r="F81" s="56">
        <v>2052.8665931542278</v>
      </c>
      <c r="G81" s="57">
        <f t="shared" si="24"/>
        <v>4999.6521935007268</v>
      </c>
      <c r="H81" s="55">
        <v>132</v>
      </c>
      <c r="I81" s="56">
        <v>120</v>
      </c>
      <c r="J81" s="57">
        <f t="shared" si="25"/>
        <v>252</v>
      </c>
      <c r="K81" s="55">
        <v>0</v>
      </c>
      <c r="L81" s="56">
        <v>0</v>
      </c>
      <c r="M81" s="57">
        <f t="shared" si="26"/>
        <v>0</v>
      </c>
      <c r="N81" s="3">
        <f t="shared" si="10"/>
        <v>0.10335246914795521</v>
      </c>
      <c r="O81" s="3">
        <f t="shared" ref="O81:O86" si="33">+F81/(I81*216+L81*248)</f>
        <v>7.9200100044530389E-2</v>
      </c>
      <c r="P81" s="4">
        <f t="shared" ref="P81:P86" si="34">+G81/(J81*216+M81*248)</f>
        <v>9.1851341003467202E-2</v>
      </c>
      <c r="Q81" s="41"/>
      <c r="R81" s="58">
        <f t="shared" si="27"/>
        <v>22.324133335958326</v>
      </c>
      <c r="S81" s="58">
        <f t="shared" si="28"/>
        <v>17.107221609618566</v>
      </c>
      <c r="T81" s="58">
        <f t="shared" si="29"/>
        <v>19.839889656748916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2337.155342550202</v>
      </c>
      <c r="F82" s="56">
        <v>1902.8727345508685</v>
      </c>
      <c r="G82" s="57">
        <f t="shared" si="24"/>
        <v>4240.0280771010703</v>
      </c>
      <c r="H82" s="55">
        <v>132</v>
      </c>
      <c r="I82" s="56">
        <v>120</v>
      </c>
      <c r="J82" s="57">
        <f t="shared" si="25"/>
        <v>252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8.1970936537254555E-2</v>
      </c>
      <c r="O82" s="3">
        <f t="shared" si="33"/>
        <v>7.3413299944092153E-2</v>
      </c>
      <c r="P82" s="4">
        <f t="shared" si="34"/>
        <v>7.7895871492891497E-2</v>
      </c>
      <c r="Q82" s="41"/>
      <c r="R82" s="58">
        <f t="shared" si="27"/>
        <v>17.705722292046985</v>
      </c>
      <c r="S82" s="58">
        <f t="shared" si="28"/>
        <v>15.857272787923904</v>
      </c>
      <c r="T82" s="58">
        <f t="shared" si="29"/>
        <v>16.825508242464565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1782.2366099922999</v>
      </c>
      <c r="F83" s="56">
        <v>1528.3697194949029</v>
      </c>
      <c r="G83" s="57">
        <f t="shared" si="24"/>
        <v>3310.6063294872029</v>
      </c>
      <c r="H83" s="55">
        <v>132</v>
      </c>
      <c r="I83" s="56">
        <v>120</v>
      </c>
      <c r="J83" s="57">
        <f t="shared" si="25"/>
        <v>252</v>
      </c>
      <c r="K83" s="55">
        <v>0</v>
      </c>
      <c r="L83" s="56">
        <v>0</v>
      </c>
      <c r="M83" s="57">
        <f t="shared" si="26"/>
        <v>0</v>
      </c>
      <c r="N83" s="3">
        <f t="shared" si="35"/>
        <v>6.2508298610841048E-2</v>
      </c>
      <c r="O83" s="3">
        <f t="shared" si="33"/>
        <v>5.8964881153352737E-2</v>
      </c>
      <c r="P83" s="4">
        <f t="shared" si="34"/>
        <v>6.0820956964418041E-2</v>
      </c>
      <c r="Q83" s="41"/>
      <c r="R83" s="58">
        <f t="shared" si="27"/>
        <v>13.501792499941667</v>
      </c>
      <c r="S83" s="58">
        <f t="shared" si="28"/>
        <v>12.736414329124191</v>
      </c>
      <c r="T83" s="58">
        <f t="shared" si="29"/>
        <v>13.137326704314297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1101.4672394880331</v>
      </c>
      <c r="F84" s="61">
        <v>1215</v>
      </c>
      <c r="G84" s="62">
        <f t="shared" si="24"/>
        <v>2316.4672394880331</v>
      </c>
      <c r="H84" s="67">
        <v>132</v>
      </c>
      <c r="I84" s="61">
        <v>120</v>
      </c>
      <c r="J84" s="62">
        <f t="shared" si="25"/>
        <v>252</v>
      </c>
      <c r="K84" s="67">
        <v>0</v>
      </c>
      <c r="L84" s="61">
        <v>0</v>
      </c>
      <c r="M84" s="62">
        <f t="shared" si="26"/>
        <v>0</v>
      </c>
      <c r="N84" s="6">
        <f t="shared" si="35"/>
        <v>3.8631707333334493E-2</v>
      </c>
      <c r="O84" s="6">
        <f t="shared" si="33"/>
        <v>4.6875E-2</v>
      </c>
      <c r="P84" s="7">
        <f t="shared" si="34"/>
        <v>4.2557084793651404E-2</v>
      </c>
      <c r="Q84" s="41"/>
      <c r="R84" s="58">
        <f t="shared" si="27"/>
        <v>8.3444487840002513</v>
      </c>
      <c r="S84" s="58">
        <f t="shared" si="28"/>
        <v>10.125</v>
      </c>
      <c r="T84" s="58">
        <f t="shared" si="29"/>
        <v>9.1923303154287019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532.28461692325357</v>
      </c>
      <c r="F85" s="64">
        <v>1389.7532630446085</v>
      </c>
      <c r="G85" s="65">
        <f t="shared" ref="G85:G86" si="36">+E85+F85</f>
        <v>1922.037879967862</v>
      </c>
      <c r="H85" s="71">
        <v>60</v>
      </c>
      <c r="I85" s="64">
        <v>40</v>
      </c>
      <c r="J85" s="98">
        <f t="shared" ref="J85" si="37">+H85+I85</f>
        <v>100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4.1071343898399192E-2</v>
      </c>
      <c r="O85" s="3">
        <f t="shared" si="33"/>
        <v>0.16085107211164451</v>
      </c>
      <c r="P85" s="4">
        <f t="shared" si="34"/>
        <v>8.8983235183697315E-2</v>
      </c>
      <c r="Q85" s="41"/>
      <c r="R85" s="58">
        <f t="shared" si="27"/>
        <v>8.8714102820542262</v>
      </c>
      <c r="S85" s="58">
        <f t="shared" si="28"/>
        <v>34.743831576115213</v>
      </c>
      <c r="T85" s="58">
        <f t="shared" si="29"/>
        <v>19.22037879967862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501.10107804289203</v>
      </c>
      <c r="F86" s="61">
        <v>1318.9999999999993</v>
      </c>
      <c r="G86" s="62">
        <f t="shared" si="36"/>
        <v>1820.1010780428915</v>
      </c>
      <c r="H86" s="72">
        <v>60</v>
      </c>
      <c r="I86" s="61">
        <v>80</v>
      </c>
      <c r="J86" s="101">
        <f t="shared" ref="J86" si="39">+H86+I86</f>
        <v>140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3.8665206639112042E-2</v>
      </c>
      <c r="O86" s="6">
        <f t="shared" si="33"/>
        <v>7.6331018518518479E-2</v>
      </c>
      <c r="P86" s="7">
        <f t="shared" si="34"/>
        <v>6.0188527713058583E-2</v>
      </c>
      <c r="Q86" s="41"/>
      <c r="R86" s="58">
        <f t="shared" si="27"/>
        <v>8.3516846340482012</v>
      </c>
      <c r="S86" s="58">
        <f t="shared" si="28"/>
        <v>16.48749999999999</v>
      </c>
      <c r="T86" s="58">
        <f t="shared" si="29"/>
        <v>13.000721986020654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195751.08954768858</v>
      </c>
    </row>
    <row r="91" spans="2:20" x14ac:dyDescent="0.25">
      <c r="C91" s="92" t="s">
        <v>113</v>
      </c>
      <c r="D91" s="1">
        <f>SUMPRODUCT((((J5:J86)*216)+((M5:M86)*248))*(D5:D86)/1000)</f>
        <v>2948369.0968799996</v>
      </c>
    </row>
    <row r="92" spans="2:20" x14ac:dyDescent="0.25">
      <c r="C92" s="90" t="s">
        <v>115</v>
      </c>
      <c r="D92" s="95">
        <f>+D90/D91</f>
        <v>6.6393006816831301E-2</v>
      </c>
      <c r="H92" s="77"/>
    </row>
    <row r="93" spans="2:20" x14ac:dyDescent="0.25">
      <c r="C93"/>
      <c r="D93" s="82">
        <f>+D92-P2</f>
        <v>1.1102230246251565E-16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0.16670496341997848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351.00000000000006</v>
      </c>
      <c r="F5" s="56">
        <v>119.31240630538838</v>
      </c>
      <c r="G5" s="57">
        <f>+E5+F5</f>
        <v>470.31240630538844</v>
      </c>
      <c r="H5" s="56">
        <v>40</v>
      </c>
      <c r="I5" s="56">
        <v>0</v>
      </c>
      <c r="J5" s="57">
        <f>+H5+I5</f>
        <v>40</v>
      </c>
      <c r="K5" s="56">
        <v>0</v>
      </c>
      <c r="L5" s="56">
        <v>0</v>
      </c>
      <c r="M5" s="57">
        <f>+K5+L5</f>
        <v>0</v>
      </c>
      <c r="N5" s="32">
        <f>+E5/(H5*216+K5*248)</f>
        <v>4.0625000000000008E-2</v>
      </c>
      <c r="O5" s="32" t="e">
        <f>+F5/(I5*216+L5*248)</f>
        <v>#DIV/0!</v>
      </c>
      <c r="P5" s="33">
        <f>+G5/(J5*216+M5*248)</f>
        <v>5.4434306285345881E-2</v>
      </c>
      <c r="Q5" s="41"/>
      <c r="R5" s="58">
        <f>+E5/(H5+K5)</f>
        <v>8.7750000000000021</v>
      </c>
      <c r="S5" s="58" t="e">
        <f t="shared" ref="S5" si="0">+F5/(I5+L5)</f>
        <v>#DIV/0!</v>
      </c>
      <c r="T5" s="58">
        <f>+G5/(J5+M5)</f>
        <v>11.757810157634712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562.36948984727212</v>
      </c>
      <c r="F6" s="56">
        <v>198.16672854599929</v>
      </c>
      <c r="G6" s="57">
        <f t="shared" ref="G6:G70" si="1">+E6+F6</f>
        <v>760.53621839327138</v>
      </c>
      <c r="H6" s="56">
        <v>40</v>
      </c>
      <c r="I6" s="56">
        <v>13</v>
      </c>
      <c r="J6" s="57">
        <f t="shared" ref="J6:J47" si="2">+H6+I6</f>
        <v>53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6.5089061324915751E-2</v>
      </c>
      <c r="O6" s="32">
        <f t="shared" ref="O6:O16" si="5">+F6/(I6*216+L6*248)</f>
        <v>7.0572196775640778E-2</v>
      </c>
      <c r="P6" s="33">
        <f t="shared" ref="P6:P16" si="6">+G6/(J6*216+M6*248)</f>
        <v>6.6433981341131321E-2</v>
      </c>
      <c r="Q6" s="41"/>
      <c r="R6" s="58">
        <f t="shared" ref="R6:R70" si="7">+E6/(H6+K6)</f>
        <v>14.059237246181803</v>
      </c>
      <c r="S6" s="58">
        <f t="shared" ref="S6:S70" si="8">+F6/(I6+L6)</f>
        <v>15.243594503538407</v>
      </c>
      <c r="T6" s="58">
        <f t="shared" ref="T6:T70" si="9">+G6/(J6+M6)</f>
        <v>14.349739969684366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866.35563922001347</v>
      </c>
      <c r="F7" s="56">
        <v>224.24797089461993</v>
      </c>
      <c r="G7" s="57">
        <f t="shared" si="1"/>
        <v>1090.6036101146333</v>
      </c>
      <c r="H7" s="56">
        <v>40</v>
      </c>
      <c r="I7" s="56">
        <v>20</v>
      </c>
      <c r="J7" s="57">
        <f t="shared" si="2"/>
        <v>60</v>
      </c>
      <c r="K7" s="56">
        <v>0</v>
      </c>
      <c r="L7" s="56">
        <v>0</v>
      </c>
      <c r="M7" s="57">
        <f t="shared" si="3"/>
        <v>0</v>
      </c>
      <c r="N7" s="32">
        <f t="shared" si="4"/>
        <v>0.1002726434282423</v>
      </c>
      <c r="O7" s="32">
        <f t="shared" si="5"/>
        <v>5.190925252190276E-2</v>
      </c>
      <c r="P7" s="33">
        <f t="shared" si="6"/>
        <v>8.4151513126129118E-2</v>
      </c>
      <c r="Q7" s="41"/>
      <c r="R7" s="58">
        <f t="shared" si="7"/>
        <v>21.658890980500338</v>
      </c>
      <c r="S7" s="58">
        <f t="shared" si="8"/>
        <v>11.212398544730997</v>
      </c>
      <c r="T7" s="58">
        <f t="shared" si="9"/>
        <v>18.176726835243887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1038.9141429066506</v>
      </c>
      <c r="F8" s="56">
        <v>261.24643525987739</v>
      </c>
      <c r="G8" s="57">
        <f t="shared" si="1"/>
        <v>1300.160578166528</v>
      </c>
      <c r="H8" s="56">
        <v>40</v>
      </c>
      <c r="I8" s="56">
        <v>20</v>
      </c>
      <c r="J8" s="57">
        <f t="shared" si="2"/>
        <v>60</v>
      </c>
      <c r="K8" s="56">
        <v>0</v>
      </c>
      <c r="L8" s="56">
        <v>0</v>
      </c>
      <c r="M8" s="57">
        <f t="shared" si="3"/>
        <v>0</v>
      </c>
      <c r="N8" s="32">
        <f t="shared" si="4"/>
        <v>0.12024469246604752</v>
      </c>
      <c r="O8" s="32">
        <f t="shared" si="5"/>
        <v>6.0473711865712355E-2</v>
      </c>
      <c r="P8" s="33">
        <f t="shared" si="6"/>
        <v>0.10032103226593581</v>
      </c>
      <c r="Q8" s="41"/>
      <c r="R8" s="58">
        <f t="shared" si="7"/>
        <v>25.972853572666263</v>
      </c>
      <c r="S8" s="58">
        <f t="shared" si="8"/>
        <v>13.06232176299387</v>
      </c>
      <c r="T8" s="58">
        <f t="shared" si="9"/>
        <v>21.669342969442134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1391.7760924594008</v>
      </c>
      <c r="F9" s="56">
        <v>334.85191794360452</v>
      </c>
      <c r="G9" s="57">
        <f t="shared" si="1"/>
        <v>1726.6280104030054</v>
      </c>
      <c r="H9" s="56">
        <v>40</v>
      </c>
      <c r="I9" s="56">
        <v>20</v>
      </c>
      <c r="J9" s="57">
        <f t="shared" si="2"/>
        <v>60</v>
      </c>
      <c r="K9" s="56">
        <v>0</v>
      </c>
      <c r="L9" s="56">
        <v>0</v>
      </c>
      <c r="M9" s="57">
        <f t="shared" si="3"/>
        <v>0</v>
      </c>
      <c r="N9" s="32">
        <f t="shared" si="4"/>
        <v>0.16108519588650472</v>
      </c>
      <c r="O9" s="32">
        <f t="shared" si="5"/>
        <v>7.7512018042501046E-2</v>
      </c>
      <c r="P9" s="33">
        <f t="shared" si="6"/>
        <v>0.13322746993850351</v>
      </c>
      <c r="Q9" s="41"/>
      <c r="R9" s="58">
        <f t="shared" si="7"/>
        <v>34.794402311485022</v>
      </c>
      <c r="S9" s="58">
        <f t="shared" si="8"/>
        <v>16.742595897180227</v>
      </c>
      <c r="T9" s="58">
        <f t="shared" si="9"/>
        <v>28.777133506716758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1622.8129971867929</v>
      </c>
      <c r="F10" s="56">
        <v>386.12546849154745</v>
      </c>
      <c r="G10" s="57">
        <f t="shared" si="1"/>
        <v>2008.9384656783404</v>
      </c>
      <c r="H10" s="56">
        <v>40</v>
      </c>
      <c r="I10" s="56">
        <v>20</v>
      </c>
      <c r="J10" s="57">
        <f t="shared" si="2"/>
        <v>60</v>
      </c>
      <c r="K10" s="56">
        <v>0</v>
      </c>
      <c r="L10" s="56">
        <v>0</v>
      </c>
      <c r="M10" s="57">
        <f t="shared" si="3"/>
        <v>0</v>
      </c>
      <c r="N10" s="32">
        <f t="shared" si="4"/>
        <v>0.18782557837810104</v>
      </c>
      <c r="O10" s="32">
        <f t="shared" si="5"/>
        <v>8.9380895484154496E-2</v>
      </c>
      <c r="P10" s="33">
        <f t="shared" si="6"/>
        <v>0.15501068408011887</v>
      </c>
      <c r="Q10" s="41"/>
      <c r="R10" s="58">
        <f t="shared" si="7"/>
        <v>40.570324929669823</v>
      </c>
      <c r="S10" s="58">
        <f t="shared" si="8"/>
        <v>19.306273424577373</v>
      </c>
      <c r="T10" s="58">
        <f t="shared" si="9"/>
        <v>33.482307761305677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2029.5322787245636</v>
      </c>
      <c r="F11" s="56">
        <v>481.28278897381841</v>
      </c>
      <c r="G11" s="57">
        <f t="shared" si="1"/>
        <v>2510.8150676983819</v>
      </c>
      <c r="H11" s="56">
        <v>40</v>
      </c>
      <c r="I11" s="56">
        <v>20</v>
      </c>
      <c r="J11" s="57">
        <f t="shared" si="2"/>
        <v>60</v>
      </c>
      <c r="K11" s="56">
        <v>0</v>
      </c>
      <c r="L11" s="56">
        <v>0</v>
      </c>
      <c r="M11" s="57">
        <f t="shared" si="3"/>
        <v>0</v>
      </c>
      <c r="N11" s="32">
        <f t="shared" si="4"/>
        <v>0.23489956929682448</v>
      </c>
      <c r="O11" s="32">
        <f t="shared" si="5"/>
        <v>0.11140805300319871</v>
      </c>
      <c r="P11" s="33">
        <f t="shared" si="6"/>
        <v>0.19373573053228255</v>
      </c>
      <c r="Q11" s="41"/>
      <c r="R11" s="58">
        <f t="shared" si="7"/>
        <v>50.738306968114088</v>
      </c>
      <c r="S11" s="58">
        <f t="shared" si="8"/>
        <v>24.06413944869092</v>
      </c>
      <c r="T11" s="58">
        <f t="shared" si="9"/>
        <v>41.846917794973031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2158.4653036983555</v>
      </c>
      <c r="F12" s="56">
        <v>497.85995223612963</v>
      </c>
      <c r="G12" s="57">
        <f t="shared" si="1"/>
        <v>2656.3252559344851</v>
      </c>
      <c r="H12" s="56">
        <v>40</v>
      </c>
      <c r="I12" s="56">
        <v>20</v>
      </c>
      <c r="J12" s="57">
        <f t="shared" si="2"/>
        <v>60</v>
      </c>
      <c r="K12" s="56">
        <v>0</v>
      </c>
      <c r="L12" s="56">
        <v>0</v>
      </c>
      <c r="M12" s="57">
        <f t="shared" si="3"/>
        <v>0</v>
      </c>
      <c r="N12" s="32">
        <f t="shared" si="4"/>
        <v>0.24982237311323557</v>
      </c>
      <c r="O12" s="32">
        <f t="shared" si="5"/>
        <v>0.1152453593139189</v>
      </c>
      <c r="P12" s="33">
        <f t="shared" si="6"/>
        <v>0.20496336851346336</v>
      </c>
      <c r="Q12" s="41"/>
      <c r="R12" s="58">
        <f t="shared" si="7"/>
        <v>53.961632592458884</v>
      </c>
      <c r="S12" s="58">
        <f t="shared" si="8"/>
        <v>24.892997611806482</v>
      </c>
      <c r="T12" s="58">
        <f t="shared" si="9"/>
        <v>44.272087598908087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2199.3636135469824</v>
      </c>
      <c r="F13" s="56">
        <v>501.35427629552089</v>
      </c>
      <c r="G13" s="57">
        <f t="shared" si="1"/>
        <v>2700.7178898425032</v>
      </c>
      <c r="H13" s="56">
        <v>40</v>
      </c>
      <c r="I13" s="56">
        <v>20</v>
      </c>
      <c r="J13" s="57">
        <f t="shared" si="2"/>
        <v>60</v>
      </c>
      <c r="K13" s="56">
        <v>0</v>
      </c>
      <c r="L13" s="56">
        <v>0</v>
      </c>
      <c r="M13" s="57">
        <f t="shared" si="3"/>
        <v>0</v>
      </c>
      <c r="N13" s="32">
        <f t="shared" si="4"/>
        <v>0.25455597379015998</v>
      </c>
      <c r="O13" s="32">
        <f t="shared" si="5"/>
        <v>0.11605423062396317</v>
      </c>
      <c r="P13" s="33">
        <f t="shared" si="6"/>
        <v>0.20838872606809439</v>
      </c>
      <c r="Q13" s="41"/>
      <c r="R13" s="58">
        <f t="shared" si="7"/>
        <v>54.984090338674562</v>
      </c>
      <c r="S13" s="58">
        <f t="shared" si="8"/>
        <v>25.067713814776045</v>
      </c>
      <c r="T13" s="58">
        <f t="shared" si="9"/>
        <v>45.011964830708386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2574.7362072436645</v>
      </c>
      <c r="F14" s="56">
        <v>643.90671089539796</v>
      </c>
      <c r="G14" s="57">
        <f t="shared" si="1"/>
        <v>3218.6429181390622</v>
      </c>
      <c r="H14" s="56">
        <v>40</v>
      </c>
      <c r="I14" s="56">
        <v>20</v>
      </c>
      <c r="J14" s="57">
        <f t="shared" si="2"/>
        <v>60</v>
      </c>
      <c r="K14" s="56">
        <v>0</v>
      </c>
      <c r="L14" s="56">
        <v>0</v>
      </c>
      <c r="M14" s="57">
        <f t="shared" si="3"/>
        <v>0</v>
      </c>
      <c r="N14" s="32">
        <f t="shared" si="4"/>
        <v>0.29800187583838711</v>
      </c>
      <c r="O14" s="32">
        <f t="shared" si="5"/>
        <v>0.1490524793739347</v>
      </c>
      <c r="P14" s="33">
        <f t="shared" si="6"/>
        <v>0.24835207701690296</v>
      </c>
      <c r="Q14" s="41"/>
      <c r="R14" s="58">
        <f t="shared" si="7"/>
        <v>64.368405181091617</v>
      </c>
      <c r="S14" s="58">
        <f t="shared" si="8"/>
        <v>32.195335544769897</v>
      </c>
      <c r="T14" s="58">
        <f t="shared" si="9"/>
        <v>53.644048635651039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4027.1977451828161</v>
      </c>
      <c r="F15" s="56">
        <v>1774.0221342506816</v>
      </c>
      <c r="G15" s="57">
        <f t="shared" si="1"/>
        <v>5801.2198794334981</v>
      </c>
      <c r="H15" s="56">
        <v>170</v>
      </c>
      <c r="I15" s="56">
        <v>95</v>
      </c>
      <c r="J15" s="57">
        <f t="shared" si="2"/>
        <v>265</v>
      </c>
      <c r="K15" s="56">
        <v>40</v>
      </c>
      <c r="L15" s="56">
        <v>20</v>
      </c>
      <c r="M15" s="57">
        <f t="shared" si="3"/>
        <v>60</v>
      </c>
      <c r="N15" s="32">
        <f t="shared" si="4"/>
        <v>8.6346435359837395E-2</v>
      </c>
      <c r="O15" s="32">
        <f t="shared" si="5"/>
        <v>6.9624102600105237E-2</v>
      </c>
      <c r="P15" s="33">
        <f t="shared" si="6"/>
        <v>8.043843426835133E-2</v>
      </c>
      <c r="Q15" s="41"/>
      <c r="R15" s="58">
        <f t="shared" si="7"/>
        <v>19.177132119918173</v>
      </c>
      <c r="S15" s="58">
        <f t="shared" si="8"/>
        <v>15.426279428266795</v>
      </c>
      <c r="T15" s="58">
        <f t="shared" si="9"/>
        <v>17.849907321333841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7560.3319685187171</v>
      </c>
      <c r="F16" s="56">
        <v>4257.146263139347</v>
      </c>
      <c r="G16" s="57">
        <f t="shared" si="1"/>
        <v>11817.478231658064</v>
      </c>
      <c r="H16" s="56">
        <v>190</v>
      </c>
      <c r="I16" s="56">
        <v>95</v>
      </c>
      <c r="J16" s="57">
        <f t="shared" si="2"/>
        <v>285</v>
      </c>
      <c r="K16" s="56">
        <v>71</v>
      </c>
      <c r="L16" s="56">
        <v>59</v>
      </c>
      <c r="M16" s="57">
        <f t="shared" si="3"/>
        <v>130</v>
      </c>
      <c r="N16" s="32">
        <f t="shared" si="4"/>
        <v>0.12891031183533483</v>
      </c>
      <c r="O16" s="32">
        <f t="shared" si="5"/>
        <v>0.1211068008403319</v>
      </c>
      <c r="P16" s="33">
        <f t="shared" si="6"/>
        <v>0.12598590865307105</v>
      </c>
      <c r="Q16" s="41"/>
      <c r="R16" s="58">
        <f t="shared" si="7"/>
        <v>28.966789151412708</v>
      </c>
      <c r="S16" s="58">
        <f t="shared" si="8"/>
        <v>27.643806903502252</v>
      </c>
      <c r="T16" s="58">
        <f t="shared" si="9"/>
        <v>28.47585116062184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8336.6498707504052</v>
      </c>
      <c r="F17" s="56">
        <v>4673.382985876875</v>
      </c>
      <c r="G17" s="57">
        <f t="shared" si="1"/>
        <v>13010.03285662728</v>
      </c>
      <c r="H17" s="56">
        <v>190</v>
      </c>
      <c r="I17" s="56">
        <v>95</v>
      </c>
      <c r="J17" s="57">
        <f t="shared" si="2"/>
        <v>285</v>
      </c>
      <c r="K17" s="56">
        <v>40</v>
      </c>
      <c r="L17" s="56">
        <v>60</v>
      </c>
      <c r="M17" s="57">
        <f t="shared" si="3"/>
        <v>100</v>
      </c>
      <c r="N17" s="32">
        <f t="shared" ref="N17:N81" si="10">+E17/(H17*216+K17*248)</f>
        <v>0.16359203043073794</v>
      </c>
      <c r="O17" s="32">
        <f t="shared" ref="O17:O80" si="11">+F17/(I17*216+L17*248)</f>
        <v>0.13201646852759533</v>
      </c>
      <c r="P17" s="33">
        <f t="shared" ref="P17:P80" si="12">+G17/(J17*216+M17*248)</f>
        <v>0.15064882881689765</v>
      </c>
      <c r="Q17" s="41"/>
      <c r="R17" s="58">
        <f t="shared" si="7"/>
        <v>36.246303785871326</v>
      </c>
      <c r="S17" s="58">
        <f t="shared" si="8"/>
        <v>30.150857973399194</v>
      </c>
      <c r="T17" s="58">
        <f t="shared" si="9"/>
        <v>33.79229313409683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10787.945752508558</v>
      </c>
      <c r="F18" s="56">
        <v>5655.1311307536189</v>
      </c>
      <c r="G18" s="57">
        <f t="shared" si="1"/>
        <v>16443.076883262176</v>
      </c>
      <c r="H18" s="56">
        <v>196</v>
      </c>
      <c r="I18" s="56">
        <v>95</v>
      </c>
      <c r="J18" s="57">
        <f t="shared" si="2"/>
        <v>291</v>
      </c>
      <c r="K18" s="56">
        <v>40</v>
      </c>
      <c r="L18" s="56">
        <v>60</v>
      </c>
      <c r="M18" s="57">
        <f t="shared" si="3"/>
        <v>100</v>
      </c>
      <c r="N18" s="32">
        <f t="shared" si="10"/>
        <v>0.20644415478621705</v>
      </c>
      <c r="O18" s="32">
        <f t="shared" si="11"/>
        <v>0.15974946697044121</v>
      </c>
      <c r="P18" s="33">
        <f t="shared" si="12"/>
        <v>0.18758643884345824</v>
      </c>
      <c r="Q18" s="41"/>
      <c r="R18" s="58">
        <f t="shared" si="7"/>
        <v>45.71163454452779</v>
      </c>
      <c r="S18" s="58">
        <f t="shared" si="8"/>
        <v>36.484716972603991</v>
      </c>
      <c r="T18" s="58">
        <f t="shared" si="9"/>
        <v>42.053905072281779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11380.650166846739</v>
      </c>
      <c r="F19" s="56">
        <v>7204.6648948184293</v>
      </c>
      <c r="G19" s="57">
        <f t="shared" si="1"/>
        <v>18585.315061665169</v>
      </c>
      <c r="H19" s="56">
        <v>205</v>
      </c>
      <c r="I19" s="56">
        <v>95</v>
      </c>
      <c r="J19" s="57">
        <f t="shared" si="2"/>
        <v>300</v>
      </c>
      <c r="K19" s="56">
        <v>41</v>
      </c>
      <c r="L19" s="56">
        <v>60</v>
      </c>
      <c r="M19" s="57">
        <f t="shared" si="3"/>
        <v>101</v>
      </c>
      <c r="N19" s="32">
        <f t="shared" si="10"/>
        <v>0.20901869980250401</v>
      </c>
      <c r="O19" s="32">
        <f t="shared" si="11"/>
        <v>0.20352160719826071</v>
      </c>
      <c r="P19" s="33">
        <f t="shared" si="12"/>
        <v>0.20685285216883145</v>
      </c>
      <c r="Q19" s="41"/>
      <c r="R19" s="58">
        <f t="shared" si="7"/>
        <v>46.26280555628756</v>
      </c>
      <c r="S19" s="58">
        <f t="shared" si="8"/>
        <v>46.481708998828573</v>
      </c>
      <c r="T19" s="58">
        <f t="shared" si="9"/>
        <v>46.347419106396927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11801.222160495705</v>
      </c>
      <c r="F20" s="56">
        <v>12813.541230218329</v>
      </c>
      <c r="G20" s="57">
        <f t="shared" si="1"/>
        <v>24614.763390714033</v>
      </c>
      <c r="H20" s="56">
        <v>197</v>
      </c>
      <c r="I20" s="56">
        <v>108</v>
      </c>
      <c r="J20" s="57">
        <f t="shared" si="2"/>
        <v>305</v>
      </c>
      <c r="K20" s="56">
        <v>45</v>
      </c>
      <c r="L20" s="56">
        <v>60</v>
      </c>
      <c r="M20" s="57">
        <f t="shared" si="3"/>
        <v>105</v>
      </c>
      <c r="N20" s="32">
        <f t="shared" si="10"/>
        <v>0.21971295353916639</v>
      </c>
      <c r="O20" s="32">
        <f t="shared" si="11"/>
        <v>0.33536278345420667</v>
      </c>
      <c r="P20" s="33">
        <f t="shared" si="12"/>
        <v>0.26778463218792464</v>
      </c>
      <c r="Q20" s="41"/>
      <c r="R20" s="58">
        <f t="shared" si="7"/>
        <v>48.765380828494649</v>
      </c>
      <c r="S20" s="58">
        <f t="shared" si="8"/>
        <v>76.271078751299569</v>
      </c>
      <c r="T20" s="58">
        <f t="shared" si="9"/>
        <v>60.03600827003423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11651.594447387695</v>
      </c>
      <c r="F21" s="56">
        <v>12826.446345857721</v>
      </c>
      <c r="G21" s="57">
        <f t="shared" si="1"/>
        <v>24478.040793245418</v>
      </c>
      <c r="H21" s="56">
        <v>184</v>
      </c>
      <c r="I21" s="56">
        <v>118</v>
      </c>
      <c r="J21" s="57">
        <f t="shared" si="2"/>
        <v>302</v>
      </c>
      <c r="K21" s="56">
        <v>45</v>
      </c>
      <c r="L21" s="56">
        <v>60</v>
      </c>
      <c r="M21" s="57">
        <f t="shared" si="3"/>
        <v>105</v>
      </c>
      <c r="N21" s="32">
        <f t="shared" si="10"/>
        <v>0.22889349456600061</v>
      </c>
      <c r="O21" s="32">
        <f t="shared" si="11"/>
        <v>0.31773796932861975</v>
      </c>
      <c r="P21" s="33">
        <f t="shared" si="12"/>
        <v>0.26818784285701441</v>
      </c>
      <c r="Q21" s="41"/>
      <c r="R21" s="58">
        <f t="shared" si="7"/>
        <v>50.880325097762864</v>
      </c>
      <c r="S21" s="58">
        <f t="shared" si="8"/>
        <v>72.058687336279334</v>
      </c>
      <c r="T21" s="58">
        <f t="shared" si="9"/>
        <v>60.142606371610363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11156.216297049792</v>
      </c>
      <c r="F22" s="56">
        <v>12745.16866268943</v>
      </c>
      <c r="G22" s="57">
        <f t="shared" si="1"/>
        <v>23901.384959739222</v>
      </c>
      <c r="H22" s="56">
        <v>181</v>
      </c>
      <c r="I22" s="56">
        <v>120</v>
      </c>
      <c r="J22" s="57">
        <f t="shared" si="2"/>
        <v>301</v>
      </c>
      <c r="K22" s="56">
        <v>45</v>
      </c>
      <c r="L22" s="56">
        <v>61</v>
      </c>
      <c r="M22" s="57">
        <f t="shared" si="3"/>
        <v>106</v>
      </c>
      <c r="N22" s="32">
        <f t="shared" si="10"/>
        <v>0.22198774866781662</v>
      </c>
      <c r="O22" s="32">
        <f t="shared" si="11"/>
        <v>0.31049426677766101</v>
      </c>
      <c r="P22" s="33">
        <f t="shared" si="12"/>
        <v>0.26177807061836528</v>
      </c>
      <c r="Q22" s="41"/>
      <c r="R22" s="58">
        <f t="shared" si="7"/>
        <v>49.363788924999078</v>
      </c>
      <c r="S22" s="58">
        <f t="shared" si="8"/>
        <v>70.415296478947127</v>
      </c>
      <c r="T22" s="58">
        <f t="shared" si="9"/>
        <v>58.725761571840842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9663.4332369392814</v>
      </c>
      <c r="F23" s="56">
        <v>12752.314793637077</v>
      </c>
      <c r="G23" s="57">
        <f t="shared" si="1"/>
        <v>22415.74803057636</v>
      </c>
      <c r="H23" s="56">
        <v>159</v>
      </c>
      <c r="I23" s="56">
        <v>120</v>
      </c>
      <c r="J23" s="57">
        <f t="shared" si="2"/>
        <v>279</v>
      </c>
      <c r="K23" s="56">
        <v>45</v>
      </c>
      <c r="L23" s="56">
        <v>76</v>
      </c>
      <c r="M23" s="57">
        <f t="shared" si="3"/>
        <v>121</v>
      </c>
      <c r="N23" s="32">
        <f t="shared" si="10"/>
        <v>0.21236447865988223</v>
      </c>
      <c r="O23" s="32">
        <f t="shared" si="11"/>
        <v>0.2848533504654458</v>
      </c>
      <c r="P23" s="33">
        <f t="shared" si="12"/>
        <v>0.24831340870454138</v>
      </c>
      <c r="Q23" s="41"/>
      <c r="R23" s="58">
        <f t="shared" si="7"/>
        <v>47.3697707693102</v>
      </c>
      <c r="S23" s="58">
        <f t="shared" si="8"/>
        <v>65.062830579781007</v>
      </c>
      <c r="T23" s="58">
        <f t="shared" si="9"/>
        <v>56.039370076440903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9028.3108689401615</v>
      </c>
      <c r="F24" s="56">
        <v>12254.697359716272</v>
      </c>
      <c r="G24" s="57">
        <f t="shared" si="1"/>
        <v>21283.008228656436</v>
      </c>
      <c r="H24" s="56">
        <v>145</v>
      </c>
      <c r="I24" s="56">
        <v>124</v>
      </c>
      <c r="J24" s="57">
        <f t="shared" si="2"/>
        <v>269</v>
      </c>
      <c r="K24" s="56">
        <v>45</v>
      </c>
      <c r="L24" s="56">
        <v>79</v>
      </c>
      <c r="M24" s="57">
        <f t="shared" si="3"/>
        <v>124</v>
      </c>
      <c r="N24" s="32">
        <f t="shared" si="10"/>
        <v>0.21253085849670814</v>
      </c>
      <c r="O24" s="32">
        <f t="shared" si="11"/>
        <v>0.26424653613326443</v>
      </c>
      <c r="P24" s="33">
        <f t="shared" si="12"/>
        <v>0.23952246588476225</v>
      </c>
      <c r="Q24" s="41"/>
      <c r="R24" s="58">
        <f t="shared" si="7"/>
        <v>47.517425626000851</v>
      </c>
      <c r="S24" s="58">
        <f t="shared" si="8"/>
        <v>60.367967289242721</v>
      </c>
      <c r="T24" s="58">
        <f t="shared" si="9"/>
        <v>54.155237223044367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8579.5435858032888</v>
      </c>
      <c r="F25" s="56">
        <v>11865.322341897423</v>
      </c>
      <c r="G25" s="57">
        <f t="shared" si="1"/>
        <v>20444.86592770071</v>
      </c>
      <c r="H25" s="56">
        <v>145</v>
      </c>
      <c r="I25" s="56">
        <v>139</v>
      </c>
      <c r="J25" s="57">
        <f t="shared" si="2"/>
        <v>284</v>
      </c>
      <c r="K25" s="56">
        <v>45</v>
      </c>
      <c r="L25" s="56">
        <v>80</v>
      </c>
      <c r="M25" s="57">
        <f t="shared" si="3"/>
        <v>125</v>
      </c>
      <c r="N25" s="32">
        <f t="shared" si="10"/>
        <v>0.20196665691627327</v>
      </c>
      <c r="O25" s="32">
        <f t="shared" si="11"/>
        <v>0.23795368084986007</v>
      </c>
      <c r="P25" s="33">
        <f t="shared" si="12"/>
        <v>0.22139896395760103</v>
      </c>
      <c r="Q25" s="41"/>
      <c r="R25" s="58">
        <f t="shared" si="7"/>
        <v>45.155492556859414</v>
      </c>
      <c r="S25" s="58">
        <f t="shared" si="8"/>
        <v>54.179554072590975</v>
      </c>
      <c r="T25" s="58">
        <f t="shared" si="9"/>
        <v>49.987447255991952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8383.5441994919747</v>
      </c>
      <c r="F26" s="56">
        <v>11270.387724335433</v>
      </c>
      <c r="G26" s="57">
        <f t="shared" si="1"/>
        <v>19653.931923827407</v>
      </c>
      <c r="H26" s="56">
        <v>145</v>
      </c>
      <c r="I26" s="56">
        <v>155</v>
      </c>
      <c r="J26" s="57">
        <f t="shared" si="2"/>
        <v>300</v>
      </c>
      <c r="K26" s="56">
        <v>45</v>
      </c>
      <c r="L26" s="56">
        <v>80</v>
      </c>
      <c r="M26" s="57">
        <f t="shared" si="3"/>
        <v>125</v>
      </c>
      <c r="N26" s="32">
        <f t="shared" si="10"/>
        <v>0.19735273539293727</v>
      </c>
      <c r="O26" s="32">
        <f t="shared" si="11"/>
        <v>0.2113726129845355</v>
      </c>
      <c r="P26" s="33">
        <f t="shared" si="12"/>
        <v>0.20515586559318796</v>
      </c>
      <c r="Q26" s="41"/>
      <c r="R26" s="58">
        <f t="shared" si="7"/>
        <v>44.123916839431445</v>
      </c>
      <c r="S26" s="58">
        <f t="shared" si="8"/>
        <v>47.959096699299714</v>
      </c>
      <c r="T26" s="58">
        <f t="shared" si="9"/>
        <v>46.244545703123315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7730.9745748874466</v>
      </c>
      <c r="F27" s="56">
        <v>11115.227959196509</v>
      </c>
      <c r="G27" s="57">
        <f t="shared" si="1"/>
        <v>18846.202534083954</v>
      </c>
      <c r="H27" s="56">
        <v>145</v>
      </c>
      <c r="I27" s="56">
        <v>155</v>
      </c>
      <c r="J27" s="57">
        <f t="shared" si="2"/>
        <v>300</v>
      </c>
      <c r="K27" s="56">
        <v>45</v>
      </c>
      <c r="L27" s="56">
        <v>90</v>
      </c>
      <c r="M27" s="57">
        <f t="shared" si="3"/>
        <v>135</v>
      </c>
      <c r="N27" s="32">
        <f t="shared" si="10"/>
        <v>0.1819909269041301</v>
      </c>
      <c r="O27" s="32">
        <f t="shared" si="11"/>
        <v>0.19919763367735679</v>
      </c>
      <c r="P27" s="33">
        <f t="shared" si="12"/>
        <v>0.19176030254460677</v>
      </c>
      <c r="Q27" s="41"/>
      <c r="R27" s="58">
        <f t="shared" si="7"/>
        <v>40.689339867828664</v>
      </c>
      <c r="S27" s="58">
        <f t="shared" si="8"/>
        <v>45.368277384475547</v>
      </c>
      <c r="T27" s="58">
        <f t="shared" si="9"/>
        <v>43.32460352662978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2431.7887607599373</v>
      </c>
      <c r="F28" s="56">
        <v>2197.3777779864095</v>
      </c>
      <c r="G28" s="57">
        <f t="shared" si="1"/>
        <v>4629.1665387463472</v>
      </c>
      <c r="H28" s="56">
        <v>103</v>
      </c>
      <c r="I28" s="56">
        <v>90</v>
      </c>
      <c r="J28" s="57">
        <f t="shared" si="2"/>
        <v>193</v>
      </c>
      <c r="K28" s="56">
        <v>0</v>
      </c>
      <c r="L28" s="56">
        <v>0</v>
      </c>
      <c r="M28" s="57">
        <f t="shared" si="3"/>
        <v>0</v>
      </c>
      <c r="N28" s="32">
        <f t="shared" si="10"/>
        <v>0.10930370193994685</v>
      </c>
      <c r="O28" s="32">
        <f t="shared" si="11"/>
        <v>0.11303383631617332</v>
      </c>
      <c r="P28" s="33">
        <f t="shared" si="12"/>
        <v>0.11104314284077786</v>
      </c>
      <c r="Q28" s="41"/>
      <c r="R28" s="58">
        <f t="shared" si="7"/>
        <v>23.609599619028518</v>
      </c>
      <c r="S28" s="58">
        <f t="shared" si="8"/>
        <v>24.415308644293439</v>
      </c>
      <c r="T28" s="58">
        <f t="shared" si="9"/>
        <v>23.985318853608018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2432.3461482515513</v>
      </c>
      <c r="F29" s="56">
        <v>1864.6154944849973</v>
      </c>
      <c r="G29" s="57">
        <f t="shared" si="1"/>
        <v>4296.961642736549</v>
      </c>
      <c r="H29" s="56">
        <v>85</v>
      </c>
      <c r="I29" s="56">
        <v>90</v>
      </c>
      <c r="J29" s="57">
        <f t="shared" si="2"/>
        <v>175</v>
      </c>
      <c r="K29" s="56">
        <v>0</v>
      </c>
      <c r="L29" s="56">
        <v>0</v>
      </c>
      <c r="M29" s="57">
        <f t="shared" si="3"/>
        <v>0</v>
      </c>
      <c r="N29" s="32">
        <f t="shared" si="10"/>
        <v>0.13248072702895158</v>
      </c>
      <c r="O29" s="32">
        <f t="shared" si="11"/>
        <v>9.5916434901491626E-2</v>
      </c>
      <c r="P29" s="33">
        <f t="shared" si="12"/>
        <v>0.11367623393482934</v>
      </c>
      <c r="Q29" s="41"/>
      <c r="R29" s="58">
        <f t="shared" si="7"/>
        <v>28.615837038253545</v>
      </c>
      <c r="S29" s="58">
        <f t="shared" si="8"/>
        <v>20.717949938722192</v>
      </c>
      <c r="T29" s="58">
        <f t="shared" si="9"/>
        <v>24.554066529923137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2362.7478245569682</v>
      </c>
      <c r="F30" s="56">
        <v>1806.8402754494796</v>
      </c>
      <c r="G30" s="57">
        <f t="shared" si="1"/>
        <v>4169.5881000064473</v>
      </c>
      <c r="H30" s="56">
        <v>85</v>
      </c>
      <c r="I30" s="56">
        <v>90</v>
      </c>
      <c r="J30" s="57">
        <f t="shared" si="2"/>
        <v>175</v>
      </c>
      <c r="K30" s="56">
        <v>0</v>
      </c>
      <c r="L30" s="56">
        <v>0</v>
      </c>
      <c r="M30" s="57">
        <f t="shared" si="3"/>
        <v>0</v>
      </c>
      <c r="N30" s="32">
        <f t="shared" si="10"/>
        <v>0.12868996865778695</v>
      </c>
      <c r="O30" s="32">
        <f t="shared" si="11"/>
        <v>9.2944458613656356E-2</v>
      </c>
      <c r="P30" s="33">
        <f t="shared" si="12"/>
        <v>0.11030656349223406</v>
      </c>
      <c r="Q30" s="41"/>
      <c r="R30" s="58">
        <f t="shared" si="7"/>
        <v>27.797033230081979</v>
      </c>
      <c r="S30" s="58">
        <f t="shared" si="8"/>
        <v>20.076003060549773</v>
      </c>
      <c r="T30" s="58">
        <f t="shared" si="9"/>
        <v>23.826217714322556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2122.9700590241232</v>
      </c>
      <c r="F31" s="56">
        <v>1534.3594073908303</v>
      </c>
      <c r="G31" s="57">
        <f t="shared" si="1"/>
        <v>3657.3294664149535</v>
      </c>
      <c r="H31" s="56">
        <v>85</v>
      </c>
      <c r="I31" s="56">
        <v>100</v>
      </c>
      <c r="J31" s="57">
        <f t="shared" si="2"/>
        <v>185</v>
      </c>
      <c r="K31" s="56">
        <v>0</v>
      </c>
      <c r="L31" s="56">
        <v>0</v>
      </c>
      <c r="M31" s="57">
        <f t="shared" si="3"/>
        <v>0</v>
      </c>
      <c r="N31" s="32">
        <f t="shared" si="10"/>
        <v>0.11563017750676052</v>
      </c>
      <c r="O31" s="32">
        <f t="shared" si="11"/>
        <v>7.1035157749575473E-2</v>
      </c>
      <c r="P31" s="33">
        <f t="shared" si="12"/>
        <v>9.1524761421795636E-2</v>
      </c>
      <c r="Q31" s="41"/>
      <c r="R31" s="58">
        <f t="shared" si="7"/>
        <v>24.976118341460271</v>
      </c>
      <c r="S31" s="58">
        <f t="shared" si="8"/>
        <v>15.343594073908303</v>
      </c>
      <c r="T31" s="58">
        <f t="shared" si="9"/>
        <v>19.769348467107857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2014.9280282663881</v>
      </c>
      <c r="F32" s="56">
        <v>1240.6997352463043</v>
      </c>
      <c r="G32" s="57">
        <f t="shared" si="1"/>
        <v>3255.6277635126926</v>
      </c>
      <c r="H32" s="56">
        <v>85</v>
      </c>
      <c r="I32" s="56">
        <v>130</v>
      </c>
      <c r="J32" s="57">
        <f t="shared" si="2"/>
        <v>215</v>
      </c>
      <c r="K32" s="56">
        <v>0</v>
      </c>
      <c r="L32" s="56">
        <v>0</v>
      </c>
      <c r="M32" s="57">
        <f t="shared" si="3"/>
        <v>0</v>
      </c>
      <c r="N32" s="32">
        <f t="shared" si="10"/>
        <v>0.1097455353086268</v>
      </c>
      <c r="O32" s="32">
        <f t="shared" si="11"/>
        <v>4.4184463505922519E-2</v>
      </c>
      <c r="P32" s="33">
        <f t="shared" si="12"/>
        <v>7.0103957009317236E-2</v>
      </c>
      <c r="Q32" s="41"/>
      <c r="R32" s="58">
        <f t="shared" si="7"/>
        <v>23.705035626663388</v>
      </c>
      <c r="S32" s="58">
        <f t="shared" si="8"/>
        <v>9.5438441172792636</v>
      </c>
      <c r="T32" s="58">
        <f t="shared" si="9"/>
        <v>15.142454714012525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1449.627770952668</v>
      </c>
      <c r="F33" s="56">
        <v>861.03113613289497</v>
      </c>
      <c r="G33" s="57">
        <f t="shared" si="1"/>
        <v>2310.658907085563</v>
      </c>
      <c r="H33" s="56">
        <v>85</v>
      </c>
      <c r="I33" s="56">
        <v>130</v>
      </c>
      <c r="J33" s="57">
        <f t="shared" si="2"/>
        <v>215</v>
      </c>
      <c r="K33" s="56">
        <v>0</v>
      </c>
      <c r="L33" s="56">
        <v>0</v>
      </c>
      <c r="M33" s="57">
        <f t="shared" si="3"/>
        <v>0</v>
      </c>
      <c r="N33" s="32">
        <f t="shared" si="10"/>
        <v>7.8955760945134429E-2</v>
      </c>
      <c r="O33" s="32">
        <f t="shared" si="11"/>
        <v>3.0663501999034722E-2</v>
      </c>
      <c r="P33" s="33">
        <f t="shared" si="12"/>
        <v>4.9755790419585763E-2</v>
      </c>
      <c r="Q33" s="41"/>
      <c r="R33" s="58">
        <f t="shared" si="7"/>
        <v>17.054444364149035</v>
      </c>
      <c r="S33" s="58">
        <f t="shared" si="8"/>
        <v>6.6233164317914994</v>
      </c>
      <c r="T33" s="58">
        <f t="shared" si="9"/>
        <v>10.747250730630526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624.81299609989094</v>
      </c>
      <c r="F34" s="56">
        <v>581.19151775476291</v>
      </c>
      <c r="G34" s="57">
        <f t="shared" si="1"/>
        <v>1206.0045138546539</v>
      </c>
      <c r="H34" s="56">
        <v>85</v>
      </c>
      <c r="I34" s="56">
        <v>130</v>
      </c>
      <c r="J34" s="57">
        <f t="shared" si="2"/>
        <v>215</v>
      </c>
      <c r="K34" s="56">
        <v>0</v>
      </c>
      <c r="L34" s="56">
        <v>0</v>
      </c>
      <c r="M34" s="57">
        <f t="shared" si="3"/>
        <v>0</v>
      </c>
      <c r="N34" s="32">
        <f t="shared" si="10"/>
        <v>3.4031208937902555E-2</v>
      </c>
      <c r="O34" s="32">
        <f t="shared" si="11"/>
        <v>2.0697703623745119E-2</v>
      </c>
      <c r="P34" s="33">
        <f t="shared" si="12"/>
        <v>2.5969089445621315E-2</v>
      </c>
      <c r="Q34" s="41"/>
      <c r="R34" s="58">
        <f t="shared" si="7"/>
        <v>7.3507411305869521</v>
      </c>
      <c r="S34" s="58">
        <f t="shared" si="8"/>
        <v>4.4707039827289456</v>
      </c>
      <c r="T34" s="58">
        <f t="shared" si="9"/>
        <v>5.6093233202542043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390.54419186089785</v>
      </c>
      <c r="F35" s="56">
        <v>397.28147976348851</v>
      </c>
      <c r="G35" s="57">
        <f t="shared" si="1"/>
        <v>787.82567162438636</v>
      </c>
      <c r="H35" s="56">
        <v>81</v>
      </c>
      <c r="I35" s="56">
        <v>130</v>
      </c>
      <c r="J35" s="57">
        <f t="shared" si="2"/>
        <v>211</v>
      </c>
      <c r="K35" s="56">
        <v>0</v>
      </c>
      <c r="L35" s="56">
        <v>0</v>
      </c>
      <c r="M35" s="57">
        <f t="shared" si="3"/>
        <v>0</v>
      </c>
      <c r="N35" s="32">
        <f t="shared" si="10"/>
        <v>2.2321913115049032E-2</v>
      </c>
      <c r="O35" s="32">
        <f t="shared" si="11"/>
        <v>1.414820084627808E-2</v>
      </c>
      <c r="P35" s="33">
        <f t="shared" si="12"/>
        <v>1.728597664613802E-2</v>
      </c>
      <c r="Q35" s="41"/>
      <c r="R35" s="58">
        <f t="shared" si="7"/>
        <v>4.8215332328505909</v>
      </c>
      <c r="S35" s="58">
        <f t="shared" si="8"/>
        <v>3.0560113827960653</v>
      </c>
      <c r="T35" s="58">
        <f t="shared" si="9"/>
        <v>3.7337709555658121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93.681687177705626</v>
      </c>
      <c r="F36" s="61">
        <v>75</v>
      </c>
      <c r="G36" s="62">
        <f t="shared" si="1"/>
        <v>168.68168717770561</v>
      </c>
      <c r="H36" s="61">
        <v>66</v>
      </c>
      <c r="I36" s="61">
        <v>110</v>
      </c>
      <c r="J36" s="62">
        <f t="shared" si="2"/>
        <v>176</v>
      </c>
      <c r="K36" s="61">
        <v>0</v>
      </c>
      <c r="L36" s="61">
        <v>0</v>
      </c>
      <c r="M36" s="62">
        <f t="shared" si="3"/>
        <v>0</v>
      </c>
      <c r="N36" s="34">
        <f t="shared" si="10"/>
        <v>6.5713865865393954E-3</v>
      </c>
      <c r="O36" s="34">
        <f t="shared" si="11"/>
        <v>3.1565656565656565E-3</v>
      </c>
      <c r="P36" s="35">
        <f t="shared" si="12"/>
        <v>4.4371235053058088E-3</v>
      </c>
      <c r="Q36" s="41"/>
      <c r="R36" s="58">
        <f t="shared" si="7"/>
        <v>1.4194195026925094</v>
      </c>
      <c r="S36" s="58">
        <f t="shared" si="8"/>
        <v>0.68181818181818177</v>
      </c>
      <c r="T36" s="58">
        <f t="shared" si="9"/>
        <v>0.95841867714605466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2998.0047779191336</v>
      </c>
      <c r="F37" s="64">
        <v>6076.7784123310139</v>
      </c>
      <c r="G37" s="65">
        <f t="shared" si="1"/>
        <v>9074.7831902501475</v>
      </c>
      <c r="H37" s="64">
        <v>40</v>
      </c>
      <c r="I37" s="64">
        <v>65</v>
      </c>
      <c r="J37" s="65">
        <f t="shared" si="2"/>
        <v>105</v>
      </c>
      <c r="K37" s="64">
        <v>40</v>
      </c>
      <c r="L37" s="64">
        <v>39</v>
      </c>
      <c r="M37" s="65">
        <f t="shared" si="3"/>
        <v>79</v>
      </c>
      <c r="N37" s="30">
        <f t="shared" si="10"/>
        <v>0.16153042984478092</v>
      </c>
      <c r="O37" s="30">
        <f t="shared" si="11"/>
        <v>0.25627439323258322</v>
      </c>
      <c r="P37" s="31">
        <f t="shared" si="12"/>
        <v>0.21467598387230666</v>
      </c>
      <c r="Q37" s="41"/>
      <c r="R37" s="58">
        <f t="shared" si="7"/>
        <v>37.475059723989169</v>
      </c>
      <c r="S37" s="58">
        <f t="shared" si="8"/>
        <v>58.430561657028981</v>
      </c>
      <c r="T37" s="58">
        <f t="shared" si="9"/>
        <v>49.319473860055147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2930.4475939598524</v>
      </c>
      <c r="F38" s="56">
        <v>5847.0295760821009</v>
      </c>
      <c r="G38" s="57">
        <f t="shared" si="1"/>
        <v>8777.4771700419533</v>
      </c>
      <c r="H38" s="56">
        <v>40</v>
      </c>
      <c r="I38" s="56">
        <v>65</v>
      </c>
      <c r="J38" s="57">
        <f t="shared" si="2"/>
        <v>105</v>
      </c>
      <c r="K38" s="56">
        <v>40</v>
      </c>
      <c r="L38" s="56">
        <v>39</v>
      </c>
      <c r="M38" s="57">
        <f t="shared" si="3"/>
        <v>79</v>
      </c>
      <c r="N38" s="32">
        <f t="shared" si="10"/>
        <v>0.15789049536421618</v>
      </c>
      <c r="O38" s="32">
        <f t="shared" si="11"/>
        <v>0.24658525540157308</v>
      </c>
      <c r="P38" s="33">
        <f t="shared" si="12"/>
        <v>0.20764281723225667</v>
      </c>
      <c r="Q38" s="41"/>
      <c r="R38" s="58">
        <f t="shared" si="7"/>
        <v>36.630594924498155</v>
      </c>
      <c r="S38" s="58">
        <f t="shared" si="8"/>
        <v>56.221438231558665</v>
      </c>
      <c r="T38" s="58">
        <f t="shared" si="9"/>
        <v>47.703680271967137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2831.9291228213133</v>
      </c>
      <c r="F39" s="56">
        <v>5690.0158284665004</v>
      </c>
      <c r="G39" s="57">
        <f t="shared" si="1"/>
        <v>8521.9449512878127</v>
      </c>
      <c r="H39" s="56">
        <v>40</v>
      </c>
      <c r="I39" s="56">
        <v>65</v>
      </c>
      <c r="J39" s="57">
        <f t="shared" si="2"/>
        <v>105</v>
      </c>
      <c r="K39" s="56">
        <v>40</v>
      </c>
      <c r="L39" s="56">
        <v>39</v>
      </c>
      <c r="M39" s="57">
        <f t="shared" si="3"/>
        <v>79</v>
      </c>
      <c r="N39" s="32">
        <f t="shared" si="10"/>
        <v>0.15258238808304489</v>
      </c>
      <c r="O39" s="32">
        <f t="shared" si="11"/>
        <v>0.23996355551899884</v>
      </c>
      <c r="P39" s="33">
        <f t="shared" si="12"/>
        <v>0.20159786504749747</v>
      </c>
      <c r="Q39" s="41"/>
      <c r="R39" s="58">
        <f t="shared" si="7"/>
        <v>35.399114035266415</v>
      </c>
      <c r="S39" s="58">
        <f t="shared" si="8"/>
        <v>54.711690658331733</v>
      </c>
      <c r="T39" s="58">
        <f t="shared" si="9"/>
        <v>46.31491821352072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2811.3816958234688</v>
      </c>
      <c r="F40" s="56">
        <v>5538.5644576865998</v>
      </c>
      <c r="G40" s="57">
        <f t="shared" si="1"/>
        <v>8349.9461535100691</v>
      </c>
      <c r="H40" s="56">
        <v>40</v>
      </c>
      <c r="I40" s="56">
        <v>65</v>
      </c>
      <c r="J40" s="57">
        <f t="shared" si="2"/>
        <v>105</v>
      </c>
      <c r="K40" s="56">
        <v>38</v>
      </c>
      <c r="L40" s="56">
        <v>39</v>
      </c>
      <c r="M40" s="57">
        <f t="shared" si="3"/>
        <v>77</v>
      </c>
      <c r="N40" s="32">
        <f t="shared" si="10"/>
        <v>0.15563450486179523</v>
      </c>
      <c r="O40" s="32">
        <f t="shared" si="11"/>
        <v>0.23357643630594635</v>
      </c>
      <c r="P40" s="33">
        <f t="shared" si="12"/>
        <v>0.19987423768455737</v>
      </c>
      <c r="Q40" s="41"/>
      <c r="R40" s="58">
        <f t="shared" si="7"/>
        <v>36.043355074659857</v>
      </c>
      <c r="S40" s="58">
        <f t="shared" si="8"/>
        <v>53.255427477755767</v>
      </c>
      <c r="T40" s="58">
        <f t="shared" si="9"/>
        <v>45.878825019286097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2755.4328702297494</v>
      </c>
      <c r="F41" s="56">
        <v>5496.1271648809206</v>
      </c>
      <c r="G41" s="57">
        <f t="shared" si="1"/>
        <v>8251.5600351106696</v>
      </c>
      <c r="H41" s="56">
        <v>40</v>
      </c>
      <c r="I41" s="56">
        <v>65</v>
      </c>
      <c r="J41" s="57">
        <f t="shared" si="2"/>
        <v>105</v>
      </c>
      <c r="K41" s="56">
        <v>20</v>
      </c>
      <c r="L41" s="56">
        <v>40</v>
      </c>
      <c r="M41" s="57">
        <f t="shared" si="3"/>
        <v>60</v>
      </c>
      <c r="N41" s="32">
        <f t="shared" si="10"/>
        <v>0.20260535810512864</v>
      </c>
      <c r="O41" s="32">
        <f t="shared" si="11"/>
        <v>0.22938761122207516</v>
      </c>
      <c r="P41" s="33">
        <f t="shared" si="12"/>
        <v>0.21969009678143422</v>
      </c>
      <c r="Q41" s="41"/>
      <c r="R41" s="58">
        <f t="shared" si="7"/>
        <v>45.923881170495825</v>
      </c>
      <c r="S41" s="58">
        <f t="shared" si="8"/>
        <v>52.344068236961149</v>
      </c>
      <c r="T41" s="58">
        <f t="shared" si="9"/>
        <v>50.009454758246484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1523.8834431491848</v>
      </c>
      <c r="F42" s="56">
        <v>5195.3029326671922</v>
      </c>
      <c r="G42" s="57">
        <f t="shared" si="1"/>
        <v>6719.1863758163772</v>
      </c>
      <c r="H42" s="56">
        <v>0</v>
      </c>
      <c r="I42" s="56">
        <v>0</v>
      </c>
      <c r="J42" s="57">
        <f t="shared" si="2"/>
        <v>0</v>
      </c>
      <c r="K42" s="56">
        <v>20</v>
      </c>
      <c r="L42" s="56">
        <v>40</v>
      </c>
      <c r="M42" s="57">
        <f t="shared" si="3"/>
        <v>60</v>
      </c>
      <c r="N42" s="32">
        <f t="shared" si="10"/>
        <v>0.3072345651510453</v>
      </c>
      <c r="O42" s="32">
        <f t="shared" si="11"/>
        <v>0.52372005369628949</v>
      </c>
      <c r="P42" s="33">
        <f t="shared" si="12"/>
        <v>0.45155822418120817</v>
      </c>
      <c r="Q42" s="41"/>
      <c r="R42" s="58">
        <f t="shared" si="7"/>
        <v>76.194172157459235</v>
      </c>
      <c r="S42" s="58">
        <f t="shared" si="8"/>
        <v>129.88257331667981</v>
      </c>
      <c r="T42" s="58">
        <f t="shared" si="9"/>
        <v>111.98643959693962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1349.0696973752431</v>
      </c>
      <c r="F43" s="56">
        <v>4900.7797203702585</v>
      </c>
      <c r="G43" s="57">
        <f t="shared" si="1"/>
        <v>6249.8494177455013</v>
      </c>
      <c r="H43" s="56">
        <v>0</v>
      </c>
      <c r="I43" s="56">
        <v>0</v>
      </c>
      <c r="J43" s="57">
        <f t="shared" si="2"/>
        <v>0</v>
      </c>
      <c r="K43" s="56">
        <v>20</v>
      </c>
      <c r="L43" s="56">
        <v>41</v>
      </c>
      <c r="M43" s="57">
        <f t="shared" si="3"/>
        <v>61</v>
      </c>
      <c r="N43" s="32">
        <f t="shared" si="10"/>
        <v>0.27198985834178291</v>
      </c>
      <c r="O43" s="32">
        <f t="shared" si="11"/>
        <v>0.48198069633853841</v>
      </c>
      <c r="P43" s="33">
        <f t="shared" si="12"/>
        <v>0.41313124125763495</v>
      </c>
      <c r="Q43" s="41"/>
      <c r="R43" s="58">
        <f t="shared" si="7"/>
        <v>67.45348486876216</v>
      </c>
      <c r="S43" s="58">
        <f t="shared" si="8"/>
        <v>119.53121269195752</v>
      </c>
      <c r="T43" s="58">
        <f t="shared" si="9"/>
        <v>102.45654783189346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1286.7763059498768</v>
      </c>
      <c r="F44" s="56">
        <v>4749.727006364411</v>
      </c>
      <c r="G44" s="57">
        <f t="shared" si="1"/>
        <v>6036.5033123142875</v>
      </c>
      <c r="H44" s="56">
        <v>0</v>
      </c>
      <c r="I44" s="56">
        <v>0</v>
      </c>
      <c r="J44" s="57">
        <f t="shared" si="2"/>
        <v>0</v>
      </c>
      <c r="K44" s="56">
        <v>20</v>
      </c>
      <c r="L44" s="56">
        <v>52</v>
      </c>
      <c r="M44" s="57">
        <f t="shared" si="3"/>
        <v>72</v>
      </c>
      <c r="N44" s="32">
        <f t="shared" si="10"/>
        <v>0.25943070684473324</v>
      </c>
      <c r="O44" s="32">
        <f t="shared" si="11"/>
        <v>0.36831009664736436</v>
      </c>
      <c r="P44" s="33">
        <f t="shared" si="12"/>
        <v>0.33806582170218902</v>
      </c>
      <c r="Q44" s="41"/>
      <c r="R44" s="58">
        <f t="shared" si="7"/>
        <v>64.338815297493838</v>
      </c>
      <c r="S44" s="58">
        <f t="shared" si="8"/>
        <v>91.340903968546371</v>
      </c>
      <c r="T44" s="58">
        <f t="shared" si="9"/>
        <v>83.840323782142889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1197.8454354195324</v>
      </c>
      <c r="F45" s="56">
        <v>4687.218204477881</v>
      </c>
      <c r="G45" s="57">
        <f t="shared" si="1"/>
        <v>5885.0636398974129</v>
      </c>
      <c r="H45" s="56">
        <v>0</v>
      </c>
      <c r="I45" s="56">
        <v>0</v>
      </c>
      <c r="J45" s="57">
        <f t="shared" si="2"/>
        <v>0</v>
      </c>
      <c r="K45" s="56">
        <v>20</v>
      </c>
      <c r="L45" s="56">
        <v>75</v>
      </c>
      <c r="M45" s="57">
        <f t="shared" si="3"/>
        <v>95</v>
      </c>
      <c r="N45" s="32">
        <f t="shared" si="10"/>
        <v>0.24150109585071217</v>
      </c>
      <c r="O45" s="32">
        <f t="shared" si="11"/>
        <v>0.25200097873536997</v>
      </c>
      <c r="P45" s="33">
        <f t="shared" si="12"/>
        <v>0.24979047707544197</v>
      </c>
      <c r="Q45" s="41"/>
      <c r="R45" s="58">
        <f t="shared" si="7"/>
        <v>59.89227177097662</v>
      </c>
      <c r="S45" s="58">
        <f t="shared" si="8"/>
        <v>62.496242726371747</v>
      </c>
      <c r="T45" s="58">
        <f t="shared" si="9"/>
        <v>61.948038314709613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1173.3173109636657</v>
      </c>
      <c r="F46" s="56">
        <v>4592.3556551301417</v>
      </c>
      <c r="G46" s="57">
        <f t="shared" si="1"/>
        <v>5765.6729660938072</v>
      </c>
      <c r="H46" s="56">
        <v>0</v>
      </c>
      <c r="I46" s="56">
        <v>0</v>
      </c>
      <c r="J46" s="57">
        <f t="shared" si="2"/>
        <v>0</v>
      </c>
      <c r="K46" s="56">
        <v>20</v>
      </c>
      <c r="L46" s="56">
        <v>75</v>
      </c>
      <c r="M46" s="57">
        <f t="shared" si="3"/>
        <v>95</v>
      </c>
      <c r="N46" s="32">
        <f t="shared" si="10"/>
        <v>0.23655590946848098</v>
      </c>
      <c r="O46" s="32">
        <f t="shared" si="11"/>
        <v>0.24690084167366352</v>
      </c>
      <c r="P46" s="33">
        <f t="shared" si="12"/>
        <v>0.24472296120941456</v>
      </c>
      <c r="Q46" s="41"/>
      <c r="R46" s="58">
        <f t="shared" si="7"/>
        <v>58.665865548183284</v>
      </c>
      <c r="S46" s="58">
        <f t="shared" si="8"/>
        <v>61.231408735068555</v>
      </c>
      <c r="T46" s="58">
        <f t="shared" si="9"/>
        <v>60.69129437993481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1132.375548230176</v>
      </c>
      <c r="F47" s="56">
        <v>4514.3474548532786</v>
      </c>
      <c r="G47" s="57">
        <f t="shared" si="1"/>
        <v>5646.7230030834544</v>
      </c>
      <c r="H47" s="56">
        <v>0</v>
      </c>
      <c r="I47" s="56">
        <v>0</v>
      </c>
      <c r="J47" s="57">
        <f t="shared" si="2"/>
        <v>0</v>
      </c>
      <c r="K47" s="56">
        <v>20</v>
      </c>
      <c r="L47" s="56">
        <v>75</v>
      </c>
      <c r="M47" s="57">
        <f t="shared" si="3"/>
        <v>95</v>
      </c>
      <c r="N47" s="32">
        <f t="shared" si="10"/>
        <v>0.22830152182060001</v>
      </c>
      <c r="O47" s="32">
        <f t="shared" si="11"/>
        <v>0.24270685241146658</v>
      </c>
      <c r="P47" s="33">
        <f t="shared" si="12"/>
        <v>0.23967415123444202</v>
      </c>
      <c r="Q47" s="41"/>
      <c r="R47" s="58">
        <f t="shared" si="7"/>
        <v>56.618777411508802</v>
      </c>
      <c r="S47" s="58">
        <f t="shared" si="8"/>
        <v>60.191299398043718</v>
      </c>
      <c r="T47" s="58">
        <f t="shared" si="9"/>
        <v>59.439189506141624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1063.9005173209375</v>
      </c>
      <c r="F48" s="56">
        <v>4423.7025886973488</v>
      </c>
      <c r="G48" s="57">
        <f t="shared" si="1"/>
        <v>5487.6031060182868</v>
      </c>
      <c r="H48" s="56">
        <v>0</v>
      </c>
      <c r="I48" s="56">
        <v>0</v>
      </c>
      <c r="J48" s="57">
        <f t="shared" ref="J48:J58" si="13">+H48+I48</f>
        <v>0</v>
      </c>
      <c r="K48" s="56">
        <v>20</v>
      </c>
      <c r="L48" s="56">
        <v>75</v>
      </c>
      <c r="M48" s="57">
        <f t="shared" ref="M48:M58" si="14">+K48+L48</f>
        <v>95</v>
      </c>
      <c r="N48" s="32">
        <f t="shared" ref="N48" si="15">+E48/(H48*216+K48*248)</f>
        <v>0.2144960720405116</v>
      </c>
      <c r="O48" s="32">
        <f t="shared" ref="O48" si="16">+F48/(I48*216+L48*248)</f>
        <v>0.23783347251061016</v>
      </c>
      <c r="P48" s="33">
        <f t="shared" ref="P48" si="17">+G48/(J48*216+M48*248)</f>
        <v>0.23292033556953678</v>
      </c>
      <c r="Q48" s="41"/>
      <c r="R48" s="58">
        <f t="shared" ref="R48" si="18">+E48/(H48+K48)</f>
        <v>53.195025866046876</v>
      </c>
      <c r="S48" s="58">
        <f t="shared" ref="S48" si="19">+F48/(I48+L48)</f>
        <v>58.982701182631317</v>
      </c>
      <c r="T48" s="58">
        <f t="shared" ref="T48" si="20">+G48/(J48+M48)</f>
        <v>57.764243221245124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959.35504398246155</v>
      </c>
      <c r="F49" s="56">
        <v>4113.6059849454787</v>
      </c>
      <c r="G49" s="57">
        <f t="shared" si="1"/>
        <v>5072.9610289279399</v>
      </c>
      <c r="H49" s="56">
        <v>0</v>
      </c>
      <c r="I49" s="56">
        <v>0</v>
      </c>
      <c r="J49" s="57">
        <f t="shared" si="13"/>
        <v>0</v>
      </c>
      <c r="K49" s="56">
        <v>20</v>
      </c>
      <c r="L49" s="56">
        <v>75</v>
      </c>
      <c r="M49" s="57">
        <f t="shared" si="14"/>
        <v>95</v>
      </c>
      <c r="N49" s="32">
        <f t="shared" si="10"/>
        <v>0.19341835564162532</v>
      </c>
      <c r="O49" s="32">
        <f t="shared" si="11"/>
        <v>0.22116161209384294</v>
      </c>
      <c r="P49" s="33">
        <f t="shared" si="12"/>
        <v>0.21532092652495499</v>
      </c>
      <c r="Q49" s="41"/>
      <c r="R49" s="58">
        <f t="shared" si="7"/>
        <v>47.967752199123076</v>
      </c>
      <c r="S49" s="58">
        <f t="shared" si="8"/>
        <v>54.848079799273052</v>
      </c>
      <c r="T49" s="58">
        <f t="shared" si="9"/>
        <v>53.39958977818884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850.34156635103352</v>
      </c>
      <c r="F50" s="56">
        <v>4162.3969913179571</v>
      </c>
      <c r="G50" s="57">
        <f t="shared" si="1"/>
        <v>5012.7385576689903</v>
      </c>
      <c r="H50" s="56">
        <v>0</v>
      </c>
      <c r="I50" s="56">
        <v>0</v>
      </c>
      <c r="J50" s="57">
        <f t="shared" si="13"/>
        <v>0</v>
      </c>
      <c r="K50" s="56">
        <v>20</v>
      </c>
      <c r="L50" s="56">
        <v>66</v>
      </c>
      <c r="M50" s="57">
        <f t="shared" si="14"/>
        <v>86</v>
      </c>
      <c r="N50" s="32">
        <f t="shared" si="10"/>
        <v>0.1714398319256116</v>
      </c>
      <c r="O50" s="32">
        <f t="shared" si="11"/>
        <v>0.25430089145393187</v>
      </c>
      <c r="P50" s="33">
        <f t="shared" si="12"/>
        <v>0.23503087761013647</v>
      </c>
      <c r="Q50" s="41"/>
      <c r="R50" s="58">
        <f t="shared" si="7"/>
        <v>42.517078317551679</v>
      </c>
      <c r="S50" s="58">
        <f t="shared" si="8"/>
        <v>63.066621080575111</v>
      </c>
      <c r="T50" s="58">
        <f t="shared" si="9"/>
        <v>58.287657647313843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637.52561435949769</v>
      </c>
      <c r="F51" s="56">
        <v>3873.7800957215923</v>
      </c>
      <c r="G51" s="57">
        <f t="shared" si="1"/>
        <v>4511.3057100810902</v>
      </c>
      <c r="H51" s="56">
        <v>0</v>
      </c>
      <c r="I51" s="56">
        <v>0</v>
      </c>
      <c r="J51" s="57">
        <f t="shared" si="13"/>
        <v>0</v>
      </c>
      <c r="K51" s="56">
        <v>20</v>
      </c>
      <c r="L51" s="56">
        <v>55</v>
      </c>
      <c r="M51" s="57">
        <f t="shared" si="14"/>
        <v>75</v>
      </c>
      <c r="N51" s="32">
        <f t="shared" si="10"/>
        <v>0.12853338999183422</v>
      </c>
      <c r="O51" s="32">
        <f t="shared" si="11"/>
        <v>0.28400147329337189</v>
      </c>
      <c r="P51" s="33">
        <f t="shared" si="12"/>
        <v>0.24254331774629517</v>
      </c>
      <c r="Q51" s="41"/>
      <c r="R51" s="58">
        <f t="shared" si="7"/>
        <v>31.876280717974886</v>
      </c>
      <c r="S51" s="58">
        <f t="shared" si="8"/>
        <v>70.432365376756223</v>
      </c>
      <c r="T51" s="58">
        <f t="shared" si="9"/>
        <v>60.150742801081201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627.30332470898134</v>
      </c>
      <c r="F52" s="56">
        <v>3867.5317086248183</v>
      </c>
      <c r="G52" s="57">
        <f t="shared" si="1"/>
        <v>4494.8350333337994</v>
      </c>
      <c r="H52" s="56">
        <v>0</v>
      </c>
      <c r="I52" s="56">
        <v>0</v>
      </c>
      <c r="J52" s="57">
        <f t="shared" si="13"/>
        <v>0</v>
      </c>
      <c r="K52" s="56">
        <v>20</v>
      </c>
      <c r="L52" s="56">
        <v>55</v>
      </c>
      <c r="M52" s="57">
        <f t="shared" si="14"/>
        <v>75</v>
      </c>
      <c r="N52" s="32">
        <f t="shared" si="10"/>
        <v>0.1264724444977785</v>
      </c>
      <c r="O52" s="32">
        <f t="shared" si="11"/>
        <v>0.28354338039771393</v>
      </c>
      <c r="P52" s="33">
        <f t="shared" si="12"/>
        <v>0.24165779749106447</v>
      </c>
      <c r="Q52" s="41"/>
      <c r="R52" s="58">
        <f t="shared" si="7"/>
        <v>31.365166235449067</v>
      </c>
      <c r="S52" s="58">
        <f t="shared" si="8"/>
        <v>70.31875833863306</v>
      </c>
      <c r="T52" s="58">
        <f t="shared" si="9"/>
        <v>59.931133777783991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645.75851703762419</v>
      </c>
      <c r="F53" s="56">
        <v>3762.8787823706389</v>
      </c>
      <c r="G53" s="57">
        <f t="shared" si="1"/>
        <v>4408.6372994082631</v>
      </c>
      <c r="H53" s="56">
        <v>0</v>
      </c>
      <c r="I53" s="56">
        <v>0</v>
      </c>
      <c r="J53" s="57">
        <f t="shared" si="13"/>
        <v>0</v>
      </c>
      <c r="K53" s="56">
        <v>20</v>
      </c>
      <c r="L53" s="56">
        <v>93</v>
      </c>
      <c r="M53" s="57">
        <f t="shared" si="14"/>
        <v>113</v>
      </c>
      <c r="N53" s="32">
        <f t="shared" si="10"/>
        <v>0.13019324940274682</v>
      </c>
      <c r="O53" s="32">
        <f t="shared" si="11"/>
        <v>0.16314944425817893</v>
      </c>
      <c r="P53" s="33">
        <f t="shared" si="12"/>
        <v>0.15731648941650953</v>
      </c>
      <c r="Q53" s="41"/>
      <c r="R53" s="58">
        <f t="shared" si="7"/>
        <v>32.287925851881212</v>
      </c>
      <c r="S53" s="58">
        <f t="shared" si="8"/>
        <v>40.461062176028378</v>
      </c>
      <c r="T53" s="58">
        <f t="shared" si="9"/>
        <v>39.01448937529436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658.62585595606686</v>
      </c>
      <c r="F54" s="56">
        <v>3661.4739944218577</v>
      </c>
      <c r="G54" s="57">
        <f t="shared" si="1"/>
        <v>4320.0998503779247</v>
      </c>
      <c r="H54" s="56">
        <v>0</v>
      </c>
      <c r="I54" s="56">
        <v>0</v>
      </c>
      <c r="J54" s="57">
        <f t="shared" si="13"/>
        <v>0</v>
      </c>
      <c r="K54" s="56">
        <v>20</v>
      </c>
      <c r="L54" s="56">
        <v>95</v>
      </c>
      <c r="M54" s="57">
        <f t="shared" si="14"/>
        <v>115</v>
      </c>
      <c r="N54" s="32">
        <f t="shared" si="10"/>
        <v>0.13278747095888443</v>
      </c>
      <c r="O54" s="32">
        <f t="shared" si="11"/>
        <v>0.15541061096866968</v>
      </c>
      <c r="P54" s="33">
        <f t="shared" si="12"/>
        <v>0.15147615183653312</v>
      </c>
      <c r="Q54" s="41"/>
      <c r="R54" s="58">
        <f t="shared" si="7"/>
        <v>32.931292797803344</v>
      </c>
      <c r="S54" s="58">
        <f t="shared" si="8"/>
        <v>38.541831520230083</v>
      </c>
      <c r="T54" s="58">
        <f t="shared" si="9"/>
        <v>37.566085655460213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503.93178970206429</v>
      </c>
      <c r="F55" s="56">
        <v>2901.8731386120667</v>
      </c>
      <c r="G55" s="57">
        <f t="shared" si="1"/>
        <v>3405.8049283141308</v>
      </c>
      <c r="H55" s="56">
        <v>0</v>
      </c>
      <c r="I55" s="56">
        <v>0</v>
      </c>
      <c r="J55" s="57">
        <f t="shared" si="13"/>
        <v>0</v>
      </c>
      <c r="K55" s="56">
        <v>19</v>
      </c>
      <c r="L55" s="56">
        <v>95</v>
      </c>
      <c r="M55" s="57">
        <f t="shared" si="14"/>
        <v>114</v>
      </c>
      <c r="N55" s="32">
        <f t="shared" si="10"/>
        <v>0.10694647489432604</v>
      </c>
      <c r="O55" s="32">
        <f t="shared" si="11"/>
        <v>0.12316948805653934</v>
      </c>
      <c r="P55" s="33">
        <f t="shared" si="12"/>
        <v>0.12046565252950378</v>
      </c>
      <c r="Q55" s="41"/>
      <c r="R55" s="58">
        <f t="shared" si="7"/>
        <v>26.522725773792857</v>
      </c>
      <c r="S55" s="58">
        <f t="shared" si="8"/>
        <v>30.546033038021754</v>
      </c>
      <c r="T55" s="58">
        <f t="shared" si="9"/>
        <v>29.875481827316936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478.40897884632142</v>
      </c>
      <c r="F56" s="56">
        <v>2794.9368710001613</v>
      </c>
      <c r="G56" s="57">
        <f t="shared" si="1"/>
        <v>3273.3458498464829</v>
      </c>
      <c r="H56" s="56">
        <v>0</v>
      </c>
      <c r="I56" s="56">
        <v>0</v>
      </c>
      <c r="J56" s="57">
        <f t="shared" si="13"/>
        <v>0</v>
      </c>
      <c r="K56" s="56">
        <v>14</v>
      </c>
      <c r="L56" s="56">
        <v>95</v>
      </c>
      <c r="M56" s="57">
        <f t="shared" si="14"/>
        <v>109</v>
      </c>
      <c r="N56" s="32">
        <f t="shared" si="10"/>
        <v>0.13779060450642899</v>
      </c>
      <c r="O56" s="32">
        <f t="shared" si="11"/>
        <v>0.11863059724109344</v>
      </c>
      <c r="P56" s="33">
        <f t="shared" si="12"/>
        <v>0.12109151560544847</v>
      </c>
      <c r="Q56" s="41"/>
      <c r="R56" s="58">
        <f t="shared" si="7"/>
        <v>34.172069917594385</v>
      </c>
      <c r="S56" s="58">
        <f t="shared" si="8"/>
        <v>29.420388115791173</v>
      </c>
      <c r="T56" s="58">
        <f t="shared" si="9"/>
        <v>30.03069587015122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373.91634911433925</v>
      </c>
      <c r="F57" s="56">
        <v>2092.0000000000005</v>
      </c>
      <c r="G57" s="57">
        <f t="shared" si="1"/>
        <v>2465.9163491143399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95</v>
      </c>
      <c r="M57" s="57">
        <f t="shared" si="14"/>
        <v>95</v>
      </c>
      <c r="N57" s="32" t="e">
        <f t="shared" si="10"/>
        <v>#DIV/0!</v>
      </c>
      <c r="O57" s="32">
        <f t="shared" si="11"/>
        <v>8.8794567062818353E-2</v>
      </c>
      <c r="P57" s="33">
        <f t="shared" si="12"/>
        <v>0.10466537984356282</v>
      </c>
      <c r="Q57" s="41"/>
      <c r="R57" s="58" t="e">
        <f t="shared" si="7"/>
        <v>#DIV/0!</v>
      </c>
      <c r="S57" s="58">
        <f t="shared" si="8"/>
        <v>22.021052631578954</v>
      </c>
      <c r="T57" s="58">
        <f t="shared" si="9"/>
        <v>25.957014201203577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353.85182539247245</v>
      </c>
      <c r="F58" s="61">
        <v>1868.0000000000005</v>
      </c>
      <c r="G58" s="62">
        <f t="shared" si="1"/>
        <v>2221.8518253924731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95</v>
      </c>
      <c r="M58" s="57">
        <f t="shared" si="14"/>
        <v>95</v>
      </c>
      <c r="N58" s="34" t="e">
        <f t="shared" si="10"/>
        <v>#DIV/0!</v>
      </c>
      <c r="O58" s="34">
        <f t="shared" si="11"/>
        <v>7.9286926994906637E-2</v>
      </c>
      <c r="P58" s="35">
        <f t="shared" si="12"/>
        <v>9.4306104643144012E-2</v>
      </c>
      <c r="Q58" s="41"/>
      <c r="R58" s="58" t="e">
        <f t="shared" si="7"/>
        <v>#DIV/0!</v>
      </c>
      <c r="S58" s="58">
        <f t="shared" si="8"/>
        <v>19.663157894736848</v>
      </c>
      <c r="T58" s="58">
        <f t="shared" si="9"/>
        <v>23.387913951499716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2625.5175916021126</v>
      </c>
      <c r="F59" s="64">
        <v>3216.5928772452121</v>
      </c>
      <c r="G59" s="65">
        <f t="shared" si="1"/>
        <v>5842.1104688473242</v>
      </c>
      <c r="H59" s="66">
        <v>35</v>
      </c>
      <c r="I59" s="64">
        <v>0</v>
      </c>
      <c r="J59" s="65">
        <f t="shared" ref="J59" si="21">+H59+I59</f>
        <v>35</v>
      </c>
      <c r="K59" s="66">
        <v>5</v>
      </c>
      <c r="L59" s="64">
        <v>40</v>
      </c>
      <c r="M59" s="65">
        <f t="shared" ref="M59" si="22">+K59+L59</f>
        <v>45</v>
      </c>
      <c r="N59" s="30">
        <f t="shared" si="10"/>
        <v>0.29835427177296736</v>
      </c>
      <c r="O59" s="30">
        <f t="shared" si="11"/>
        <v>0.32425331423842862</v>
      </c>
      <c r="P59" s="31">
        <f t="shared" si="12"/>
        <v>0.3120785506862887</v>
      </c>
      <c r="Q59" s="41"/>
      <c r="R59" s="58">
        <f t="shared" si="7"/>
        <v>65.637939790052812</v>
      </c>
      <c r="S59" s="58">
        <f t="shared" si="8"/>
        <v>80.414821931130305</v>
      </c>
      <c r="T59" s="58">
        <f t="shared" si="9"/>
        <v>73.026380860591559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2594.7557824673427</v>
      </c>
      <c r="F60" s="56">
        <v>3185.7382101927165</v>
      </c>
      <c r="G60" s="57">
        <f t="shared" si="1"/>
        <v>5780.4939926600591</v>
      </c>
      <c r="H60" s="55">
        <v>35</v>
      </c>
      <c r="I60" s="56">
        <v>0</v>
      </c>
      <c r="J60" s="57">
        <f t="shared" ref="J60:J86" si="23">+H60+I60</f>
        <v>35</v>
      </c>
      <c r="K60" s="55">
        <v>5</v>
      </c>
      <c r="L60" s="56">
        <v>40</v>
      </c>
      <c r="M60" s="57">
        <f t="shared" ref="M60:M86" si="24">+K60+L60</f>
        <v>45</v>
      </c>
      <c r="N60" s="32">
        <f t="shared" si="10"/>
        <v>0.29485861164401622</v>
      </c>
      <c r="O60" s="32">
        <f t="shared" si="11"/>
        <v>0.32114296473716902</v>
      </c>
      <c r="P60" s="33">
        <f t="shared" si="12"/>
        <v>0.30878707225748181</v>
      </c>
      <c r="Q60" s="41"/>
      <c r="R60" s="58">
        <f t="shared" si="7"/>
        <v>64.868894561683561</v>
      </c>
      <c r="S60" s="58">
        <f t="shared" si="8"/>
        <v>79.643455254817908</v>
      </c>
      <c r="T60" s="58">
        <f t="shared" si="9"/>
        <v>72.256174908250742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2594.9672342590889</v>
      </c>
      <c r="F61" s="56">
        <v>3102.7237881118631</v>
      </c>
      <c r="G61" s="57">
        <f t="shared" si="1"/>
        <v>5697.6910223709519</v>
      </c>
      <c r="H61" s="55">
        <v>35</v>
      </c>
      <c r="I61" s="56">
        <v>0</v>
      </c>
      <c r="J61" s="57">
        <f t="shared" si="23"/>
        <v>35</v>
      </c>
      <c r="K61" s="55">
        <v>5</v>
      </c>
      <c r="L61" s="56">
        <v>40</v>
      </c>
      <c r="M61" s="57">
        <f t="shared" si="24"/>
        <v>45</v>
      </c>
      <c r="N61" s="32">
        <f t="shared" si="10"/>
        <v>0.29488264025671462</v>
      </c>
      <c r="O61" s="32">
        <f t="shared" si="11"/>
        <v>0.31277457541450232</v>
      </c>
      <c r="P61" s="33">
        <f t="shared" si="12"/>
        <v>0.30436383666511496</v>
      </c>
      <c r="Q61" s="41"/>
      <c r="R61" s="58">
        <f t="shared" si="7"/>
        <v>64.874180856477224</v>
      </c>
      <c r="S61" s="58">
        <f t="shared" si="8"/>
        <v>77.568094702796571</v>
      </c>
      <c r="T61" s="58">
        <f t="shared" si="9"/>
        <v>71.221137779636905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2650.4176427146126</v>
      </c>
      <c r="F62" s="56">
        <v>2967.6391342245074</v>
      </c>
      <c r="G62" s="57">
        <f t="shared" si="1"/>
        <v>5618.05677693912</v>
      </c>
      <c r="H62" s="55">
        <v>35</v>
      </c>
      <c r="I62" s="56">
        <v>0</v>
      </c>
      <c r="J62" s="57">
        <f t="shared" si="23"/>
        <v>35</v>
      </c>
      <c r="K62" s="55">
        <v>5</v>
      </c>
      <c r="L62" s="56">
        <v>40</v>
      </c>
      <c r="M62" s="57">
        <f t="shared" si="24"/>
        <v>45</v>
      </c>
      <c r="N62" s="32">
        <f t="shared" si="10"/>
        <v>0.30118382303575142</v>
      </c>
      <c r="O62" s="32">
        <f t="shared" si="11"/>
        <v>0.29915717078876081</v>
      </c>
      <c r="P62" s="33">
        <f t="shared" si="12"/>
        <v>0.30010987056298716</v>
      </c>
      <c r="Q62" s="41"/>
      <c r="R62" s="58">
        <f t="shared" si="7"/>
        <v>66.260441067865315</v>
      </c>
      <c r="S62" s="58">
        <f t="shared" si="8"/>
        <v>74.190978355612685</v>
      </c>
      <c r="T62" s="58">
        <f t="shared" si="9"/>
        <v>70.225709711739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2657.708710185851</v>
      </c>
      <c r="F63" s="56">
        <v>2869.7817403341337</v>
      </c>
      <c r="G63" s="57">
        <f t="shared" si="1"/>
        <v>5527.4904505199847</v>
      </c>
      <c r="H63" s="55">
        <v>35</v>
      </c>
      <c r="I63" s="56">
        <v>0</v>
      </c>
      <c r="J63" s="57">
        <f t="shared" si="23"/>
        <v>35</v>
      </c>
      <c r="K63" s="55">
        <v>5</v>
      </c>
      <c r="L63" s="56">
        <v>40</v>
      </c>
      <c r="M63" s="57">
        <f t="shared" si="24"/>
        <v>45</v>
      </c>
      <c r="N63" s="32">
        <f t="shared" si="10"/>
        <v>0.30201235343021032</v>
      </c>
      <c r="O63" s="32">
        <f t="shared" si="11"/>
        <v>0.28929251414658608</v>
      </c>
      <c r="P63" s="33">
        <f t="shared" si="12"/>
        <v>0.29527192577564021</v>
      </c>
      <c r="Q63" s="41"/>
      <c r="R63" s="58">
        <f t="shared" si="7"/>
        <v>66.442717754646281</v>
      </c>
      <c r="S63" s="58">
        <f t="shared" si="8"/>
        <v>71.744543508353345</v>
      </c>
      <c r="T63" s="58">
        <f t="shared" si="9"/>
        <v>69.093630631499806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2622.7432264515178</v>
      </c>
      <c r="F64" s="56">
        <v>2686.8644881578361</v>
      </c>
      <c r="G64" s="57">
        <f t="shared" si="1"/>
        <v>5309.6077146093539</v>
      </c>
      <c r="H64" s="55">
        <v>34</v>
      </c>
      <c r="I64" s="56">
        <v>0</v>
      </c>
      <c r="J64" s="57">
        <f t="shared" si="23"/>
        <v>34</v>
      </c>
      <c r="K64" s="55">
        <v>5</v>
      </c>
      <c r="L64" s="56">
        <v>40</v>
      </c>
      <c r="M64" s="57">
        <f t="shared" si="24"/>
        <v>45</v>
      </c>
      <c r="N64" s="3">
        <f t="shared" si="10"/>
        <v>0.30553858649248811</v>
      </c>
      <c r="O64" s="3">
        <f t="shared" si="11"/>
        <v>0.27085327501591089</v>
      </c>
      <c r="P64" s="4">
        <f t="shared" si="12"/>
        <v>0.28694378051282715</v>
      </c>
      <c r="Q64" s="41"/>
      <c r="R64" s="58">
        <f t="shared" si="7"/>
        <v>67.249826319269687</v>
      </c>
      <c r="S64" s="58">
        <f t="shared" si="8"/>
        <v>67.171612203945898</v>
      </c>
      <c r="T64" s="58">
        <f t="shared" si="9"/>
        <v>67.210224235561441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2543.038439167146</v>
      </c>
      <c r="F65" s="56">
        <v>2406.9701009704554</v>
      </c>
      <c r="G65" s="57">
        <f t="shared" si="1"/>
        <v>4950.0085401376018</v>
      </c>
      <c r="H65" s="55">
        <v>15</v>
      </c>
      <c r="I65" s="56">
        <v>0</v>
      </c>
      <c r="J65" s="57">
        <f t="shared" si="23"/>
        <v>15</v>
      </c>
      <c r="K65" s="55">
        <v>5</v>
      </c>
      <c r="L65" s="56">
        <v>40</v>
      </c>
      <c r="M65" s="57">
        <f t="shared" si="24"/>
        <v>45</v>
      </c>
      <c r="N65" s="3">
        <f t="shared" si="10"/>
        <v>0.56764250874266653</v>
      </c>
      <c r="O65" s="3">
        <f t="shared" si="11"/>
        <v>0.24263811501718299</v>
      </c>
      <c r="P65" s="4">
        <f t="shared" si="12"/>
        <v>0.34375059306511124</v>
      </c>
      <c r="Q65" s="41"/>
      <c r="R65" s="58">
        <f t="shared" si="7"/>
        <v>127.15192195835729</v>
      </c>
      <c r="S65" s="58">
        <f t="shared" si="8"/>
        <v>60.174252524261384</v>
      </c>
      <c r="T65" s="58">
        <f t="shared" si="9"/>
        <v>82.500142335626691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1365.0233428607289</v>
      </c>
      <c r="F66" s="56">
        <v>1386.6178985313757</v>
      </c>
      <c r="G66" s="57">
        <f t="shared" si="1"/>
        <v>2751.6412413921043</v>
      </c>
      <c r="H66" s="55">
        <v>15</v>
      </c>
      <c r="I66" s="56">
        <v>0</v>
      </c>
      <c r="J66" s="57">
        <f t="shared" si="23"/>
        <v>15</v>
      </c>
      <c r="K66" s="55">
        <v>5</v>
      </c>
      <c r="L66" s="56">
        <v>40</v>
      </c>
      <c r="M66" s="57">
        <f t="shared" si="24"/>
        <v>45</v>
      </c>
      <c r="N66" s="3">
        <f t="shared" si="10"/>
        <v>0.30469271045998414</v>
      </c>
      <c r="O66" s="3">
        <f t="shared" si="11"/>
        <v>0.13978003009388867</v>
      </c>
      <c r="P66" s="4">
        <f t="shared" si="12"/>
        <v>0.19108619731889614</v>
      </c>
      <c r="Q66" s="41"/>
      <c r="R66" s="58">
        <f t="shared" si="7"/>
        <v>68.25116714303644</v>
      </c>
      <c r="S66" s="58">
        <f t="shared" si="8"/>
        <v>34.665447463284394</v>
      </c>
      <c r="T66" s="58">
        <f t="shared" si="9"/>
        <v>45.860687356535074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1159.2485166747379</v>
      </c>
      <c r="F67" s="56">
        <v>1329.9132656875838</v>
      </c>
      <c r="G67" s="57">
        <f t="shared" si="1"/>
        <v>2489.1617823623219</v>
      </c>
      <c r="H67" s="55">
        <v>15</v>
      </c>
      <c r="I67" s="56">
        <v>0</v>
      </c>
      <c r="J67" s="57">
        <f t="shared" si="23"/>
        <v>15</v>
      </c>
      <c r="K67" s="55">
        <v>5</v>
      </c>
      <c r="L67" s="56">
        <v>40</v>
      </c>
      <c r="M67" s="57">
        <f t="shared" si="24"/>
        <v>45</v>
      </c>
      <c r="N67" s="3">
        <f t="shared" si="10"/>
        <v>0.25876082961489683</v>
      </c>
      <c r="O67" s="3">
        <f t="shared" si="11"/>
        <v>0.13406383726689353</v>
      </c>
      <c r="P67" s="4">
        <f t="shared" si="12"/>
        <v>0.17285845710849457</v>
      </c>
      <c r="Q67" s="41"/>
      <c r="R67" s="58">
        <f t="shared" si="7"/>
        <v>57.962425833736894</v>
      </c>
      <c r="S67" s="58">
        <f t="shared" si="8"/>
        <v>33.247831642189595</v>
      </c>
      <c r="T67" s="58">
        <f t="shared" si="9"/>
        <v>41.4860297060387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806.54562726830022</v>
      </c>
      <c r="F68" s="56">
        <v>1272.913265687584</v>
      </c>
      <c r="G68" s="57">
        <f t="shared" si="1"/>
        <v>2079.458892955884</v>
      </c>
      <c r="H68" s="55">
        <v>15</v>
      </c>
      <c r="I68" s="56">
        <v>0</v>
      </c>
      <c r="J68" s="57">
        <f t="shared" si="23"/>
        <v>15</v>
      </c>
      <c r="K68" s="55">
        <v>5</v>
      </c>
      <c r="L68" s="56">
        <v>60</v>
      </c>
      <c r="M68" s="57">
        <f t="shared" si="24"/>
        <v>65</v>
      </c>
      <c r="N68" s="3">
        <f t="shared" si="10"/>
        <v>0.18003250608667415</v>
      </c>
      <c r="O68" s="3">
        <f t="shared" si="11"/>
        <v>8.5545246349972043E-2</v>
      </c>
      <c r="P68" s="4">
        <f t="shared" si="12"/>
        <v>0.10741006678491137</v>
      </c>
      <c r="Q68" s="41"/>
      <c r="R68" s="58">
        <f t="shared" si="7"/>
        <v>40.327281363415011</v>
      </c>
      <c r="S68" s="58">
        <f t="shared" si="8"/>
        <v>21.215221094793069</v>
      </c>
      <c r="T68" s="58">
        <f t="shared" si="9"/>
        <v>25.993236161948552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589.64688500334717</v>
      </c>
      <c r="F69" s="61">
        <v>508.99999999999989</v>
      </c>
      <c r="G69" s="62">
        <f t="shared" si="1"/>
        <v>1098.6468850033471</v>
      </c>
      <c r="H69" s="67">
        <v>15</v>
      </c>
      <c r="I69" s="61">
        <v>0</v>
      </c>
      <c r="J69" s="62">
        <f t="shared" si="23"/>
        <v>15</v>
      </c>
      <c r="K69" s="67">
        <v>5</v>
      </c>
      <c r="L69" s="61">
        <v>45</v>
      </c>
      <c r="M69" s="62">
        <f t="shared" si="24"/>
        <v>50</v>
      </c>
      <c r="N69" s="6">
        <f t="shared" si="10"/>
        <v>0.13161760825967569</v>
      </c>
      <c r="O69" s="6">
        <f t="shared" si="11"/>
        <v>4.5609318996415758E-2</v>
      </c>
      <c r="P69" s="7">
        <f t="shared" si="12"/>
        <v>7.0245964514280501E-2</v>
      </c>
      <c r="Q69" s="41"/>
      <c r="R69" s="58">
        <f t="shared" si="7"/>
        <v>29.482344250167358</v>
      </c>
      <c r="S69" s="58">
        <f t="shared" si="8"/>
        <v>11.311111111111108</v>
      </c>
      <c r="T69" s="58">
        <f t="shared" si="9"/>
        <v>16.902259769282264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5041.9999999999991</v>
      </c>
      <c r="F70" s="64">
        <v>912.82164833921433</v>
      </c>
      <c r="G70" s="65">
        <f t="shared" si="1"/>
        <v>5954.8216483392134</v>
      </c>
      <c r="H70" s="66">
        <v>244</v>
      </c>
      <c r="I70" s="64">
        <v>170</v>
      </c>
      <c r="J70" s="65">
        <f t="shared" si="23"/>
        <v>414</v>
      </c>
      <c r="K70" s="66">
        <v>0</v>
      </c>
      <c r="L70" s="64">
        <v>0</v>
      </c>
      <c r="M70" s="65">
        <f t="shared" si="24"/>
        <v>0</v>
      </c>
      <c r="N70" s="15">
        <f t="shared" si="10"/>
        <v>9.5666363084395856E-2</v>
      </c>
      <c r="O70" s="15">
        <f t="shared" si="11"/>
        <v>2.4858977351285793E-2</v>
      </c>
      <c r="P70" s="16">
        <f t="shared" si="12"/>
        <v>6.6590866527321671E-2</v>
      </c>
      <c r="Q70" s="41"/>
      <c r="R70" s="58">
        <f t="shared" si="7"/>
        <v>20.663934426229506</v>
      </c>
      <c r="S70" s="58">
        <f t="shared" si="8"/>
        <v>5.3695391078777313</v>
      </c>
      <c r="T70" s="58">
        <f t="shared" si="9"/>
        <v>14.383627169901482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6377.2891652282115</v>
      </c>
      <c r="F71" s="56">
        <v>1578.7042142399619</v>
      </c>
      <c r="G71" s="57">
        <f t="shared" ref="G71:G84" si="25">+E71+F71</f>
        <v>7955.9933794681729</v>
      </c>
      <c r="H71" s="55">
        <v>240</v>
      </c>
      <c r="I71" s="56">
        <v>192</v>
      </c>
      <c r="J71" s="57">
        <f t="shared" si="23"/>
        <v>432</v>
      </c>
      <c r="K71" s="55">
        <v>0</v>
      </c>
      <c r="L71" s="56">
        <v>0</v>
      </c>
      <c r="M71" s="57">
        <f t="shared" si="24"/>
        <v>0</v>
      </c>
      <c r="N71" s="3">
        <f t="shared" si="10"/>
        <v>0.12301869531690222</v>
      </c>
      <c r="O71" s="3">
        <f t="shared" si="11"/>
        <v>3.8066748993054636E-2</v>
      </c>
      <c r="P71" s="4">
        <f t="shared" si="12"/>
        <v>8.5262274728525517E-2</v>
      </c>
      <c r="Q71" s="41"/>
      <c r="R71" s="58">
        <f t="shared" ref="R71:R86" si="26">+E71/(H71+K71)</f>
        <v>26.572038188450883</v>
      </c>
      <c r="S71" s="58">
        <f t="shared" ref="S71:S86" si="27">+F71/(I71+L71)</f>
        <v>8.2224177824998019</v>
      </c>
      <c r="T71" s="58">
        <f t="shared" ref="T71:T86" si="28">+G71/(J71+M71)</f>
        <v>18.416651341361511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8583.0018118875414</v>
      </c>
      <c r="F72" s="56">
        <v>2416.1599796605506</v>
      </c>
      <c r="G72" s="57">
        <f t="shared" si="25"/>
        <v>10999.161791548093</v>
      </c>
      <c r="H72" s="55">
        <v>240</v>
      </c>
      <c r="I72" s="56">
        <v>200</v>
      </c>
      <c r="J72" s="57">
        <f t="shared" si="23"/>
        <v>440</v>
      </c>
      <c r="K72" s="55">
        <v>0</v>
      </c>
      <c r="L72" s="56">
        <v>0</v>
      </c>
      <c r="M72" s="57">
        <f t="shared" si="24"/>
        <v>0</v>
      </c>
      <c r="N72" s="3">
        <f t="shared" si="10"/>
        <v>0.16556716458116399</v>
      </c>
      <c r="O72" s="3">
        <f t="shared" si="11"/>
        <v>5.5929629158809044E-2</v>
      </c>
      <c r="P72" s="4">
        <f t="shared" si="12"/>
        <v>0.11573192120736629</v>
      </c>
      <c r="Q72" s="41"/>
      <c r="R72" s="58">
        <f t="shared" si="26"/>
        <v>35.762507549531421</v>
      </c>
      <c r="S72" s="58">
        <f t="shared" si="27"/>
        <v>12.080799898302752</v>
      </c>
      <c r="T72" s="58">
        <f t="shared" si="28"/>
        <v>24.998094980791119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9574.1604290428768</v>
      </c>
      <c r="F73" s="56">
        <v>2650.597667947708</v>
      </c>
      <c r="G73" s="57">
        <f t="shared" si="25"/>
        <v>12224.758096990585</v>
      </c>
      <c r="H73" s="55">
        <v>230</v>
      </c>
      <c r="I73" s="56">
        <v>200</v>
      </c>
      <c r="J73" s="57">
        <f t="shared" si="23"/>
        <v>430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0.19271659478749753</v>
      </c>
      <c r="O73" s="3">
        <f t="shared" ref="O73" si="30">+F73/(I73*216+L73*248)</f>
        <v>6.1356427498789536E-2</v>
      </c>
      <c r="P73" s="4">
        <f t="shared" ref="P73" si="31">+G73/(J73*216+M73*248)</f>
        <v>0.13161884256019149</v>
      </c>
      <c r="Q73" s="41"/>
      <c r="R73" s="58">
        <f t="shared" si="26"/>
        <v>41.626784474099466</v>
      </c>
      <c r="S73" s="58">
        <f t="shared" si="27"/>
        <v>13.25298833973854</v>
      </c>
      <c r="T73" s="58">
        <f t="shared" si="28"/>
        <v>28.429669993001362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10764.709727133093</v>
      </c>
      <c r="F74" s="56">
        <v>2811.6275092134683</v>
      </c>
      <c r="G74" s="57">
        <f t="shared" si="25"/>
        <v>13576.337236346561</v>
      </c>
      <c r="H74" s="55">
        <v>200</v>
      </c>
      <c r="I74" s="56">
        <v>200</v>
      </c>
      <c r="J74" s="57">
        <f t="shared" si="23"/>
        <v>400</v>
      </c>
      <c r="K74" s="55">
        <v>0</v>
      </c>
      <c r="L74" s="56">
        <v>0</v>
      </c>
      <c r="M74" s="57">
        <f t="shared" si="24"/>
        <v>0</v>
      </c>
      <c r="N74" s="3">
        <f t="shared" si="10"/>
        <v>0.24918309553548826</v>
      </c>
      <c r="O74" s="3">
        <f t="shared" si="11"/>
        <v>6.5083970120682136E-2</v>
      </c>
      <c r="P74" s="4">
        <f t="shared" si="12"/>
        <v>0.1571335328280852</v>
      </c>
      <c r="Q74" s="41"/>
      <c r="R74" s="58">
        <f t="shared" si="26"/>
        <v>53.823548635665468</v>
      </c>
      <c r="S74" s="58">
        <f t="shared" si="27"/>
        <v>14.058137546067341</v>
      </c>
      <c r="T74" s="58">
        <f t="shared" si="28"/>
        <v>33.940843090866402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10953.517726635986</v>
      </c>
      <c r="F75" s="56">
        <v>3031.4591268553718</v>
      </c>
      <c r="G75" s="57">
        <f t="shared" si="25"/>
        <v>13984.976853491358</v>
      </c>
      <c r="H75" s="55">
        <v>200</v>
      </c>
      <c r="I75" s="56">
        <v>210</v>
      </c>
      <c r="J75" s="57">
        <f t="shared" si="23"/>
        <v>410</v>
      </c>
      <c r="K75" s="55">
        <v>0</v>
      </c>
      <c r="L75" s="56">
        <v>0</v>
      </c>
      <c r="M75" s="57">
        <f t="shared" si="24"/>
        <v>0</v>
      </c>
      <c r="N75" s="3">
        <f t="shared" si="10"/>
        <v>0.2535536510795367</v>
      </c>
      <c r="O75" s="3">
        <f t="shared" si="11"/>
        <v>6.6831109498575222E-2</v>
      </c>
      <c r="P75" s="4">
        <f t="shared" si="12"/>
        <v>0.15791527612343448</v>
      </c>
      <c r="Q75" s="41"/>
      <c r="R75" s="58">
        <f t="shared" si="26"/>
        <v>54.767588633179933</v>
      </c>
      <c r="S75" s="58">
        <f t="shared" si="27"/>
        <v>14.435519651692246</v>
      </c>
      <c r="T75" s="58">
        <f t="shared" si="28"/>
        <v>34.109699642661852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11089.622791119211</v>
      </c>
      <c r="F76" s="56">
        <v>4572.2238689212891</v>
      </c>
      <c r="G76" s="57">
        <f t="shared" si="25"/>
        <v>15661.846660040501</v>
      </c>
      <c r="H76" s="55">
        <v>200</v>
      </c>
      <c r="I76" s="56">
        <v>210</v>
      </c>
      <c r="J76" s="57">
        <f t="shared" si="23"/>
        <v>410</v>
      </c>
      <c r="K76" s="55">
        <v>0</v>
      </c>
      <c r="L76" s="56">
        <v>0</v>
      </c>
      <c r="M76" s="57">
        <f t="shared" si="24"/>
        <v>0</v>
      </c>
      <c r="N76" s="3">
        <f t="shared" si="10"/>
        <v>0.25670423127590764</v>
      </c>
      <c r="O76" s="3">
        <f t="shared" si="11"/>
        <v>0.10079858617551343</v>
      </c>
      <c r="P76" s="4">
        <f t="shared" si="12"/>
        <v>0.1768501203708277</v>
      </c>
      <c r="Q76" s="41"/>
      <c r="R76" s="58">
        <f t="shared" si="26"/>
        <v>55.448113955596057</v>
      </c>
      <c r="S76" s="58">
        <f t="shared" si="27"/>
        <v>21.772494613910901</v>
      </c>
      <c r="T76" s="58">
        <f t="shared" si="28"/>
        <v>38.199626000098782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10860.298546083306</v>
      </c>
      <c r="F77" s="56">
        <v>5197.4035072912038</v>
      </c>
      <c r="G77" s="57">
        <f t="shared" si="25"/>
        <v>16057.702053374509</v>
      </c>
      <c r="H77" s="55">
        <v>190</v>
      </c>
      <c r="I77" s="56">
        <v>224</v>
      </c>
      <c r="J77" s="57">
        <f t="shared" si="23"/>
        <v>414</v>
      </c>
      <c r="K77" s="55">
        <v>0</v>
      </c>
      <c r="L77" s="56">
        <v>0</v>
      </c>
      <c r="M77" s="57">
        <f t="shared" si="24"/>
        <v>0</v>
      </c>
      <c r="N77" s="3">
        <f t="shared" si="10"/>
        <v>0.26462715755563609</v>
      </c>
      <c r="O77" s="3">
        <f t="shared" si="11"/>
        <v>0.10741988068971568</v>
      </c>
      <c r="P77" s="4">
        <f t="shared" si="12"/>
        <v>0.17956814785040379</v>
      </c>
      <c r="Q77" s="41"/>
      <c r="R77" s="58">
        <f t="shared" si="26"/>
        <v>57.159466032017399</v>
      </c>
      <c r="S77" s="58">
        <f t="shared" si="27"/>
        <v>23.20269422897859</v>
      </c>
      <c r="T77" s="58">
        <f t="shared" si="28"/>
        <v>38.786719935687216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5471.5749452180817</v>
      </c>
      <c r="F78" s="56">
        <v>3687.2417079254933</v>
      </c>
      <c r="G78" s="57">
        <f t="shared" si="25"/>
        <v>9158.8166531435745</v>
      </c>
      <c r="H78" s="55">
        <v>210</v>
      </c>
      <c r="I78" s="56">
        <v>198</v>
      </c>
      <c r="J78" s="57">
        <f t="shared" si="23"/>
        <v>408</v>
      </c>
      <c r="K78" s="55">
        <v>0</v>
      </c>
      <c r="L78" s="56">
        <v>0</v>
      </c>
      <c r="M78" s="57">
        <f t="shared" si="24"/>
        <v>0</v>
      </c>
      <c r="N78" s="3">
        <f t="shared" si="10"/>
        <v>0.12062554993867024</v>
      </c>
      <c r="O78" s="3">
        <f t="shared" si="11"/>
        <v>8.6214966982919319E-2</v>
      </c>
      <c r="P78" s="4">
        <f t="shared" si="12"/>
        <v>0.10392629644543816</v>
      </c>
      <c r="Q78" s="41"/>
      <c r="R78" s="58">
        <f t="shared" si="26"/>
        <v>26.055118786752772</v>
      </c>
      <c r="S78" s="58">
        <f t="shared" si="27"/>
        <v>18.622432868310572</v>
      </c>
      <c r="T78" s="58">
        <f t="shared" si="28"/>
        <v>22.448080032214644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5244.9765654325611</v>
      </c>
      <c r="F79" s="56">
        <v>3365.1357147589883</v>
      </c>
      <c r="G79" s="57">
        <f t="shared" si="25"/>
        <v>8610.1122801915499</v>
      </c>
      <c r="H79" s="55">
        <v>210</v>
      </c>
      <c r="I79" s="56">
        <v>198</v>
      </c>
      <c r="J79" s="57">
        <f t="shared" si="23"/>
        <v>408</v>
      </c>
      <c r="K79" s="55">
        <v>0</v>
      </c>
      <c r="L79" s="56">
        <v>0</v>
      </c>
      <c r="M79" s="57">
        <f t="shared" si="24"/>
        <v>0</v>
      </c>
      <c r="N79" s="3">
        <f t="shared" si="10"/>
        <v>0.11562999482876017</v>
      </c>
      <c r="O79" s="3">
        <f t="shared" si="11"/>
        <v>7.8683495014005525E-2</v>
      </c>
      <c r="P79" s="4">
        <f t="shared" si="12"/>
        <v>9.7700075801011602E-2</v>
      </c>
      <c r="Q79" s="41"/>
      <c r="R79" s="58">
        <f t="shared" si="26"/>
        <v>24.976078883012196</v>
      </c>
      <c r="S79" s="58">
        <f t="shared" si="27"/>
        <v>16.995634923025193</v>
      </c>
      <c r="T79" s="58">
        <f t="shared" si="28"/>
        <v>21.103216373018505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4189.8743903511277</v>
      </c>
      <c r="F80" s="56">
        <v>2464.7324780930085</v>
      </c>
      <c r="G80" s="57">
        <f t="shared" si="25"/>
        <v>6654.6068684441361</v>
      </c>
      <c r="H80" s="55">
        <v>200</v>
      </c>
      <c r="I80" s="56">
        <v>198</v>
      </c>
      <c r="J80" s="57">
        <f t="shared" si="23"/>
        <v>398</v>
      </c>
      <c r="K80" s="55">
        <v>0</v>
      </c>
      <c r="L80" s="56">
        <v>0</v>
      </c>
      <c r="M80" s="57">
        <f t="shared" si="24"/>
        <v>0</v>
      </c>
      <c r="N80" s="3">
        <f t="shared" si="10"/>
        <v>9.6987833109979812E-2</v>
      </c>
      <c r="O80" s="3">
        <f t="shared" si="11"/>
        <v>5.7630295503484114E-2</v>
      </c>
      <c r="P80" s="4">
        <f t="shared" si="12"/>
        <v>7.7407952592175422E-2</v>
      </c>
      <c r="Q80" s="41"/>
      <c r="R80" s="58">
        <f t="shared" si="26"/>
        <v>20.949371951755637</v>
      </c>
      <c r="S80" s="58">
        <f t="shared" si="27"/>
        <v>12.448143828752569</v>
      </c>
      <c r="T80" s="58">
        <f t="shared" si="28"/>
        <v>16.72011775990989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3637.6359281241139</v>
      </c>
      <c r="F81" s="56">
        <v>2000.4834111925138</v>
      </c>
      <c r="G81" s="57">
        <f t="shared" si="25"/>
        <v>5638.1193393166277</v>
      </c>
      <c r="H81" s="55">
        <v>200</v>
      </c>
      <c r="I81" s="56">
        <v>206</v>
      </c>
      <c r="J81" s="57">
        <f t="shared" si="23"/>
        <v>406</v>
      </c>
      <c r="K81" s="55">
        <v>0</v>
      </c>
      <c r="L81" s="56">
        <v>0</v>
      </c>
      <c r="M81" s="57">
        <f t="shared" si="24"/>
        <v>0</v>
      </c>
      <c r="N81" s="3">
        <f t="shared" si="10"/>
        <v>8.4204535373243378E-2</v>
      </c>
      <c r="O81" s="3">
        <f t="shared" ref="O81:O86" si="32">+F81/(I81*216+L81*248)</f>
        <v>4.49587246312593E-2</v>
      </c>
      <c r="P81" s="4">
        <f t="shared" ref="P81:P86" si="33">+G81/(J81*216+M81*248)</f>
        <v>6.4291636326817961E-2</v>
      </c>
      <c r="Q81" s="41"/>
      <c r="R81" s="58">
        <f t="shared" si="26"/>
        <v>18.188179640620568</v>
      </c>
      <c r="S81" s="58">
        <f t="shared" si="27"/>
        <v>9.7110845203520082</v>
      </c>
      <c r="T81" s="58">
        <f t="shared" si="28"/>
        <v>13.88699344659268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3263.1440201921691</v>
      </c>
      <c r="F82" s="56">
        <v>1495.9465386398017</v>
      </c>
      <c r="G82" s="57">
        <f t="shared" si="25"/>
        <v>4759.0905588319711</v>
      </c>
      <c r="H82" s="55">
        <v>196</v>
      </c>
      <c r="I82" s="56">
        <v>208</v>
      </c>
      <c r="J82" s="57">
        <f t="shared" si="23"/>
        <v>404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7.707728694709394E-2</v>
      </c>
      <c r="O82" s="3">
        <f t="shared" si="32"/>
        <v>3.3296530863599572E-2</v>
      </c>
      <c r="P82" s="4">
        <f t="shared" si="33"/>
        <v>5.4536699656581991E-2</v>
      </c>
      <c r="Q82" s="41"/>
      <c r="R82" s="58">
        <f t="shared" si="26"/>
        <v>16.64869398057229</v>
      </c>
      <c r="S82" s="58">
        <f t="shared" si="27"/>
        <v>7.1920506665375079</v>
      </c>
      <c r="T82" s="58">
        <f t="shared" si="28"/>
        <v>11.779927125821711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2664.6750078160858</v>
      </c>
      <c r="F83" s="56">
        <v>1377.2452352632381</v>
      </c>
      <c r="G83" s="57">
        <f t="shared" si="25"/>
        <v>4041.9202430793239</v>
      </c>
      <c r="H83" s="55">
        <v>196</v>
      </c>
      <c r="I83" s="56">
        <v>208</v>
      </c>
      <c r="J83" s="57">
        <f t="shared" si="23"/>
        <v>404</v>
      </c>
      <c r="K83" s="55">
        <v>0</v>
      </c>
      <c r="L83" s="56">
        <v>0</v>
      </c>
      <c r="M83" s="57">
        <f t="shared" si="24"/>
        <v>0</v>
      </c>
      <c r="N83" s="3">
        <f t="shared" si="34"/>
        <v>6.2941114130198553E-2</v>
      </c>
      <c r="O83" s="3">
        <f t="shared" si="32"/>
        <v>3.0654496867504408E-2</v>
      </c>
      <c r="P83" s="4">
        <f t="shared" si="33"/>
        <v>4.6318301282078797E-2</v>
      </c>
      <c r="Q83" s="41"/>
      <c r="R83" s="58">
        <f t="shared" si="26"/>
        <v>13.595280652122886</v>
      </c>
      <c r="S83" s="58">
        <f t="shared" si="27"/>
        <v>6.6213713233809521</v>
      </c>
      <c r="T83" s="58">
        <f t="shared" si="28"/>
        <v>10.004753076929019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1347.8710907255092</v>
      </c>
      <c r="F84" s="61">
        <v>1283</v>
      </c>
      <c r="G84" s="62">
        <f t="shared" si="25"/>
        <v>2630.871090725509</v>
      </c>
      <c r="H84" s="67">
        <v>168</v>
      </c>
      <c r="I84" s="61">
        <v>238</v>
      </c>
      <c r="J84" s="62">
        <f t="shared" si="23"/>
        <v>406</v>
      </c>
      <c r="K84" s="67">
        <v>0</v>
      </c>
      <c r="L84" s="61">
        <v>0</v>
      </c>
      <c r="M84" s="62">
        <f t="shared" si="24"/>
        <v>0</v>
      </c>
      <c r="N84" s="6">
        <f t="shared" si="34"/>
        <v>3.7143713919904904E-2</v>
      </c>
      <c r="O84" s="6">
        <f t="shared" si="32"/>
        <v>2.4957205104263927E-2</v>
      </c>
      <c r="P84" s="7">
        <f t="shared" si="33"/>
        <v>2.9999898407287777E-2</v>
      </c>
      <c r="Q84" s="41"/>
      <c r="R84" s="58">
        <f t="shared" si="26"/>
        <v>8.0230422066994596</v>
      </c>
      <c r="S84" s="58">
        <f t="shared" si="27"/>
        <v>5.3907563025210088</v>
      </c>
      <c r="T84" s="58">
        <f t="shared" si="28"/>
        <v>6.4799780559741604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1246.9245935315012</v>
      </c>
      <c r="F85" s="64">
        <v>369.00000000000011</v>
      </c>
      <c r="G85" s="65">
        <f t="shared" ref="G85:G86" si="35">+E85+F85</f>
        <v>1615.9245935315012</v>
      </c>
      <c r="H85" s="71">
        <v>40</v>
      </c>
      <c r="I85" s="64">
        <v>65</v>
      </c>
      <c r="J85" s="98">
        <f t="shared" si="23"/>
        <v>105</v>
      </c>
      <c r="K85" s="71">
        <v>0</v>
      </c>
      <c r="L85" s="99">
        <v>0</v>
      </c>
      <c r="M85" s="100">
        <f t="shared" si="24"/>
        <v>0</v>
      </c>
      <c r="N85" s="3">
        <f t="shared" si="34"/>
        <v>0.14431997610318301</v>
      </c>
      <c r="O85" s="3">
        <f t="shared" si="32"/>
        <v>2.6282051282051289E-2</v>
      </c>
      <c r="P85" s="4">
        <f t="shared" si="33"/>
        <v>7.1248879785339558E-2</v>
      </c>
      <c r="Q85" s="41"/>
      <c r="R85" s="58">
        <f t="shared" si="26"/>
        <v>31.173114838287528</v>
      </c>
      <c r="S85" s="58">
        <f t="shared" si="27"/>
        <v>5.676923076923079</v>
      </c>
      <c r="T85" s="58">
        <f t="shared" si="28"/>
        <v>15.389758033633344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1089.7924249089435</v>
      </c>
      <c r="F86" s="61">
        <v>292.00000000000006</v>
      </c>
      <c r="G86" s="62">
        <f t="shared" si="35"/>
        <v>1381.7924249089435</v>
      </c>
      <c r="H86" s="72">
        <v>40</v>
      </c>
      <c r="I86" s="61">
        <v>25</v>
      </c>
      <c r="J86" s="101">
        <f t="shared" si="23"/>
        <v>65</v>
      </c>
      <c r="K86" s="72">
        <v>0</v>
      </c>
      <c r="L86" s="102">
        <v>0</v>
      </c>
      <c r="M86" s="101">
        <f t="shared" si="24"/>
        <v>0</v>
      </c>
      <c r="N86" s="6">
        <f t="shared" si="34"/>
        <v>0.12613338251260919</v>
      </c>
      <c r="O86" s="6">
        <f t="shared" si="32"/>
        <v>5.4074074074074087E-2</v>
      </c>
      <c r="P86" s="7">
        <f t="shared" si="33"/>
        <v>9.8418263882403392E-2</v>
      </c>
      <c r="Q86" s="41"/>
      <c r="R86" s="58">
        <f t="shared" si="26"/>
        <v>27.244810622723588</v>
      </c>
      <c r="S86" s="58">
        <f t="shared" si="27"/>
        <v>11.680000000000001</v>
      </c>
      <c r="T86" s="58">
        <f t="shared" si="28"/>
        <v>21.258344998599132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468961.90484855685</v>
      </c>
    </row>
    <row r="91" spans="2:20" x14ac:dyDescent="0.25">
      <c r="C91" t="s">
        <v>112</v>
      </c>
      <c r="D91" s="78">
        <f>SUMPRODUCT((((J5:J86)*216)+((M5:M86)*248))*((D5:D86))/1000)</f>
        <v>2813125.0277599995</v>
      </c>
    </row>
    <row r="92" spans="2:20" x14ac:dyDescent="0.25">
      <c r="C92" t="s">
        <v>111</v>
      </c>
      <c r="D92" s="85">
        <f>+D90/D91</f>
        <v>0.16670496341997854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0.28548627050939368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2641.0000000000009</v>
      </c>
      <c r="F5" s="56">
        <v>554.49741957954393</v>
      </c>
      <c r="G5" s="57">
        <f>+E5+F5</f>
        <v>3195.4974195795448</v>
      </c>
      <c r="H5" s="56">
        <v>178</v>
      </c>
      <c r="I5" s="56">
        <v>95</v>
      </c>
      <c r="J5" s="57">
        <f>+H5+I5</f>
        <v>273</v>
      </c>
      <c r="K5" s="56">
        <v>0</v>
      </c>
      <c r="L5" s="56">
        <v>0</v>
      </c>
      <c r="M5" s="57">
        <f>+K5+L5</f>
        <v>0</v>
      </c>
      <c r="N5" s="32">
        <f>+E5/(H5*216+K5*248)</f>
        <v>6.8690178942987956E-2</v>
      </c>
      <c r="O5" s="32">
        <f>+F5/(I5*216+L5*248)</f>
        <v>2.7022291402511889E-2</v>
      </c>
      <c r="P5" s="33">
        <f>+G5/(J5*216+M5*248)</f>
        <v>5.4190364597401043E-2</v>
      </c>
      <c r="Q5" s="41"/>
      <c r="R5" s="58">
        <f>+E5/(H5+K5)</f>
        <v>14.837078651685399</v>
      </c>
      <c r="S5" s="58">
        <f>+F5/(I5+L5)</f>
        <v>5.836814942942568</v>
      </c>
      <c r="T5" s="58">
        <f>+G5/(J5+M5)</f>
        <v>11.705118753038626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4558.7528871416434</v>
      </c>
      <c r="F6" s="56">
        <v>898.29733489182161</v>
      </c>
      <c r="G6" s="57">
        <f t="shared" ref="G6:G70" si="0">+E6+F6</f>
        <v>5457.0502220334647</v>
      </c>
      <c r="H6" s="56">
        <v>178</v>
      </c>
      <c r="I6" s="56">
        <v>82</v>
      </c>
      <c r="J6" s="57">
        <f t="shared" ref="J6:J59" si="1">+H6+I6</f>
        <v>260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0.11856931146331781</v>
      </c>
      <c r="O6" s="32">
        <f t="shared" ref="O6:O16" si="4">+F6/(I6*216+L6*248)</f>
        <v>5.0716877534542772E-2</v>
      </c>
      <c r="P6" s="33">
        <f t="shared" ref="P6:P16" si="5">+G6/(J6*216+M6*248)</f>
        <v>9.716969768578107E-2</v>
      </c>
      <c r="Q6" s="41"/>
      <c r="R6" s="58">
        <f t="shared" ref="R6:R70" si="6">+E6/(H6+K6)</f>
        <v>25.610971276076647</v>
      </c>
      <c r="S6" s="58">
        <f t="shared" ref="S6:S70" si="7">+F6/(I6+L6)</f>
        <v>10.95484554746124</v>
      </c>
      <c r="T6" s="58">
        <f t="shared" ref="T6:T70" si="8">+G6/(J6+M6)</f>
        <v>20.988654700128709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6718.6790818126692</v>
      </c>
      <c r="F7" s="56">
        <v>1047.2452680533536</v>
      </c>
      <c r="G7" s="57">
        <f t="shared" si="0"/>
        <v>7765.9243498660226</v>
      </c>
      <c r="H7" s="56">
        <v>140</v>
      </c>
      <c r="I7" s="56">
        <v>85</v>
      </c>
      <c r="J7" s="57">
        <f t="shared" si="1"/>
        <v>225</v>
      </c>
      <c r="K7" s="56">
        <v>0</v>
      </c>
      <c r="L7" s="56">
        <v>0</v>
      </c>
      <c r="M7" s="57">
        <f t="shared" si="2"/>
        <v>0</v>
      </c>
      <c r="N7" s="32">
        <f t="shared" si="3"/>
        <v>0.22217854106523377</v>
      </c>
      <c r="O7" s="32">
        <f t="shared" si="4"/>
        <v>5.7039502617285055E-2</v>
      </c>
      <c r="P7" s="33">
        <f t="shared" si="5"/>
        <v>0.15979268209600869</v>
      </c>
      <c r="Q7" s="41"/>
      <c r="R7" s="58">
        <f t="shared" si="6"/>
        <v>47.990564870090495</v>
      </c>
      <c r="S7" s="58">
        <f t="shared" si="7"/>
        <v>12.320532565333572</v>
      </c>
      <c r="T7" s="58">
        <f t="shared" si="8"/>
        <v>34.515219332737878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8126.3768156163587</v>
      </c>
      <c r="F8" s="56">
        <v>1114.7053308498971</v>
      </c>
      <c r="G8" s="57">
        <f t="shared" si="0"/>
        <v>9241.0821464662549</v>
      </c>
      <c r="H8" s="56">
        <v>138</v>
      </c>
      <c r="I8" s="56">
        <v>111</v>
      </c>
      <c r="J8" s="57">
        <f t="shared" si="1"/>
        <v>249</v>
      </c>
      <c r="K8" s="56">
        <v>0</v>
      </c>
      <c r="L8" s="56">
        <v>0</v>
      </c>
      <c r="M8" s="57">
        <f t="shared" si="2"/>
        <v>0</v>
      </c>
      <c r="N8" s="32">
        <f t="shared" si="3"/>
        <v>0.27262402092110705</v>
      </c>
      <c r="O8" s="32">
        <f t="shared" si="4"/>
        <v>4.6492548000079126E-2</v>
      </c>
      <c r="P8" s="33">
        <f t="shared" si="5"/>
        <v>0.17181842455872109</v>
      </c>
      <c r="Q8" s="41"/>
      <c r="R8" s="58">
        <f t="shared" si="6"/>
        <v>58.886788518959122</v>
      </c>
      <c r="S8" s="58">
        <f t="shared" si="7"/>
        <v>10.042390368017092</v>
      </c>
      <c r="T8" s="58">
        <f t="shared" si="8"/>
        <v>37.112779704683753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10032.9924568231</v>
      </c>
      <c r="F9" s="56">
        <v>1359.0769970176889</v>
      </c>
      <c r="G9" s="57">
        <f t="shared" si="0"/>
        <v>11392.069453840788</v>
      </c>
      <c r="H9" s="56">
        <v>138</v>
      </c>
      <c r="I9" s="56">
        <v>113</v>
      </c>
      <c r="J9" s="57">
        <f t="shared" si="1"/>
        <v>251</v>
      </c>
      <c r="K9" s="56">
        <v>0</v>
      </c>
      <c r="L9" s="56">
        <v>0</v>
      </c>
      <c r="M9" s="57">
        <f t="shared" si="2"/>
        <v>0</v>
      </c>
      <c r="N9" s="32">
        <f t="shared" si="3"/>
        <v>0.33658724023158548</v>
      </c>
      <c r="O9" s="32">
        <f t="shared" si="4"/>
        <v>5.5681620657886302E-2</v>
      </c>
      <c r="P9" s="33">
        <f t="shared" si="5"/>
        <v>0.21012375412868503</v>
      </c>
      <c r="Q9" s="41"/>
      <c r="R9" s="58">
        <f t="shared" si="6"/>
        <v>72.702843890022464</v>
      </c>
      <c r="S9" s="58">
        <f t="shared" si="7"/>
        <v>12.027230062103442</v>
      </c>
      <c r="T9" s="58">
        <f t="shared" si="8"/>
        <v>45.38673089179597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11056.922412640719</v>
      </c>
      <c r="F10" s="56">
        <v>1550.3127631398308</v>
      </c>
      <c r="G10" s="57">
        <f t="shared" si="0"/>
        <v>12607.23517578055</v>
      </c>
      <c r="H10" s="56">
        <v>138</v>
      </c>
      <c r="I10" s="56">
        <v>115</v>
      </c>
      <c r="J10" s="57">
        <f t="shared" si="1"/>
        <v>253</v>
      </c>
      <c r="K10" s="56">
        <v>0</v>
      </c>
      <c r="L10" s="56">
        <v>0</v>
      </c>
      <c r="M10" s="57">
        <f t="shared" si="2"/>
        <v>0</v>
      </c>
      <c r="N10" s="32">
        <f t="shared" si="3"/>
        <v>0.3709380841599812</v>
      </c>
      <c r="O10" s="32">
        <f t="shared" si="4"/>
        <v>6.2411946986305589E-2</v>
      </c>
      <c r="P10" s="33">
        <f t="shared" si="5"/>
        <v>0.23069893089921956</v>
      </c>
      <c r="Q10" s="41"/>
      <c r="R10" s="58">
        <f t="shared" si="6"/>
        <v>80.122626178555933</v>
      </c>
      <c r="S10" s="58">
        <f t="shared" si="7"/>
        <v>13.480980549042007</v>
      </c>
      <c r="T10" s="58">
        <f t="shared" si="8"/>
        <v>49.830969074231426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13525.794587940476</v>
      </c>
      <c r="F11" s="56">
        <v>1949.7784022899607</v>
      </c>
      <c r="G11" s="57">
        <f t="shared" si="0"/>
        <v>15475.572990230437</v>
      </c>
      <c r="H11" s="56">
        <v>138</v>
      </c>
      <c r="I11" s="56">
        <v>115</v>
      </c>
      <c r="J11" s="57">
        <f t="shared" si="1"/>
        <v>253</v>
      </c>
      <c r="K11" s="56">
        <v>0</v>
      </c>
      <c r="L11" s="56">
        <v>0</v>
      </c>
      <c r="M11" s="57">
        <f t="shared" si="2"/>
        <v>0</v>
      </c>
      <c r="N11" s="32">
        <f t="shared" si="3"/>
        <v>0.45376390861313998</v>
      </c>
      <c r="O11" s="32">
        <f t="shared" si="4"/>
        <v>7.8493494456117585E-2</v>
      </c>
      <c r="P11" s="33">
        <f t="shared" si="5"/>
        <v>0.28318644763267525</v>
      </c>
      <c r="Q11" s="41"/>
      <c r="R11" s="58">
        <f t="shared" si="6"/>
        <v>98.013004260438237</v>
      </c>
      <c r="S11" s="58">
        <f t="shared" si="7"/>
        <v>16.954594802521399</v>
      </c>
      <c r="T11" s="58">
        <f t="shared" si="8"/>
        <v>61.168272688657858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13927.321075176535</v>
      </c>
      <c r="F12" s="56">
        <v>1981.7904058761701</v>
      </c>
      <c r="G12" s="57">
        <f t="shared" si="0"/>
        <v>15909.111481052705</v>
      </c>
      <c r="H12" s="56">
        <v>138</v>
      </c>
      <c r="I12" s="56">
        <v>115</v>
      </c>
      <c r="J12" s="57">
        <f t="shared" si="1"/>
        <v>253</v>
      </c>
      <c r="K12" s="56">
        <v>0</v>
      </c>
      <c r="L12" s="56">
        <v>0</v>
      </c>
      <c r="M12" s="57">
        <f t="shared" si="2"/>
        <v>0</v>
      </c>
      <c r="N12" s="32">
        <f t="shared" si="3"/>
        <v>0.46723433558697447</v>
      </c>
      <c r="O12" s="32">
        <f t="shared" si="4"/>
        <v>7.9782222458783011E-2</v>
      </c>
      <c r="P12" s="33">
        <f t="shared" si="5"/>
        <v>0.29111973871052382</v>
      </c>
      <c r="Q12" s="41"/>
      <c r="R12" s="58">
        <f t="shared" si="6"/>
        <v>100.92261648678648</v>
      </c>
      <c r="S12" s="58">
        <f t="shared" si="7"/>
        <v>17.23296005109713</v>
      </c>
      <c r="T12" s="58">
        <f t="shared" si="8"/>
        <v>62.881863561473146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14167.438454980324</v>
      </c>
      <c r="F13" s="56">
        <v>2021.9658254231817</v>
      </c>
      <c r="G13" s="57">
        <f>+E13+F13</f>
        <v>16189.404280403505</v>
      </c>
      <c r="H13" s="56">
        <v>117</v>
      </c>
      <c r="I13" s="56">
        <v>120</v>
      </c>
      <c r="J13" s="57">
        <f>+H13+I13</f>
        <v>237</v>
      </c>
      <c r="K13" s="56">
        <v>0</v>
      </c>
      <c r="L13" s="56">
        <v>0</v>
      </c>
      <c r="M13" s="57">
        <f t="shared" si="2"/>
        <v>0</v>
      </c>
      <c r="N13" s="32">
        <f t="shared" si="3"/>
        <v>0.56059822946265925</v>
      </c>
      <c r="O13" s="32">
        <f t="shared" si="4"/>
        <v>7.8007940795647449E-2</v>
      </c>
      <c r="P13" s="33">
        <f t="shared" si="5"/>
        <v>0.31624871621353934</v>
      </c>
      <c r="Q13" s="41"/>
      <c r="R13" s="58">
        <f t="shared" si="6"/>
        <v>121.08921756393438</v>
      </c>
      <c r="S13" s="58">
        <f t="shared" si="7"/>
        <v>16.849715211859849</v>
      </c>
      <c r="T13" s="58">
        <f t="shared" si="8"/>
        <v>68.309722702124489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15518.25490500187</v>
      </c>
      <c r="F14" s="56">
        <v>2384.624673037802</v>
      </c>
      <c r="G14" s="57">
        <f t="shared" si="0"/>
        <v>17902.879578039672</v>
      </c>
      <c r="H14" s="56">
        <v>103</v>
      </c>
      <c r="I14" s="56">
        <v>148</v>
      </c>
      <c r="J14" s="57">
        <f t="shared" si="1"/>
        <v>251</v>
      </c>
      <c r="K14" s="56">
        <v>0</v>
      </c>
      <c r="L14" s="56">
        <v>0</v>
      </c>
      <c r="M14" s="57">
        <f t="shared" si="2"/>
        <v>0</v>
      </c>
      <c r="N14" s="32">
        <f t="shared" si="3"/>
        <v>0.69751235639166975</v>
      </c>
      <c r="O14" s="32">
        <f t="shared" si="4"/>
        <v>7.4594115147578896E-2</v>
      </c>
      <c r="P14" s="33">
        <f t="shared" si="5"/>
        <v>0.33021395119595087</v>
      </c>
      <c r="Q14" s="41"/>
      <c r="R14" s="58">
        <f t="shared" si="6"/>
        <v>150.66266898060067</v>
      </c>
      <c r="S14" s="58">
        <f t="shared" si="7"/>
        <v>16.11232887187704</v>
      </c>
      <c r="T14" s="58">
        <f t="shared" si="8"/>
        <v>71.326213458325384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20279.106652868599</v>
      </c>
      <c r="F15" s="56">
        <v>5280.5545205694889</v>
      </c>
      <c r="G15" s="57">
        <f t="shared" si="0"/>
        <v>25559.661173438086</v>
      </c>
      <c r="H15" s="56">
        <v>227</v>
      </c>
      <c r="I15" s="56">
        <v>214</v>
      </c>
      <c r="J15" s="57">
        <f t="shared" si="1"/>
        <v>441</v>
      </c>
      <c r="K15" s="56">
        <v>145</v>
      </c>
      <c r="L15" s="56">
        <v>125</v>
      </c>
      <c r="M15" s="57">
        <f t="shared" si="2"/>
        <v>270</v>
      </c>
      <c r="N15" s="32">
        <f t="shared" si="3"/>
        <v>0.23860018181556616</v>
      </c>
      <c r="O15" s="32">
        <f t="shared" si="4"/>
        <v>6.8379707352241387E-2</v>
      </c>
      <c r="P15" s="33">
        <f t="shared" si="5"/>
        <v>0.15756559879073634</v>
      </c>
      <c r="Q15" s="41"/>
      <c r="R15" s="58">
        <f t="shared" si="6"/>
        <v>54.513727561474731</v>
      </c>
      <c r="S15" s="58">
        <f t="shared" si="7"/>
        <v>15.576856992830351</v>
      </c>
      <c r="T15" s="58">
        <f t="shared" si="8"/>
        <v>35.948890539294069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36705.977248704112</v>
      </c>
      <c r="F16" s="56">
        <v>11635.104408340836</v>
      </c>
      <c r="G16" s="57">
        <f t="shared" si="0"/>
        <v>48341.081657044946</v>
      </c>
      <c r="H16" s="56">
        <v>315</v>
      </c>
      <c r="I16" s="56">
        <v>241</v>
      </c>
      <c r="J16" s="57">
        <f t="shared" si="1"/>
        <v>556</v>
      </c>
      <c r="K16" s="56">
        <v>217</v>
      </c>
      <c r="L16" s="56">
        <v>181</v>
      </c>
      <c r="M16" s="57">
        <f t="shared" si="2"/>
        <v>398</v>
      </c>
      <c r="N16" s="32">
        <f t="shared" si="3"/>
        <v>0.30122420930199673</v>
      </c>
      <c r="O16" s="32">
        <f t="shared" si="4"/>
        <v>0.12001881919810237</v>
      </c>
      <c r="P16" s="33">
        <f t="shared" si="5"/>
        <v>0.22093730190605551</v>
      </c>
      <c r="Q16" s="41"/>
      <c r="R16" s="58">
        <f t="shared" si="6"/>
        <v>68.996197835909982</v>
      </c>
      <c r="S16" s="58">
        <f t="shared" si="7"/>
        <v>27.571337460523306</v>
      </c>
      <c r="T16" s="58">
        <f t="shared" si="8"/>
        <v>50.67199335120015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39236.872783747182</v>
      </c>
      <c r="F17" s="56">
        <v>13190.893229975209</v>
      </c>
      <c r="G17" s="57">
        <f t="shared" si="0"/>
        <v>52427.766013722387</v>
      </c>
      <c r="H17" s="56">
        <v>311</v>
      </c>
      <c r="I17" s="56">
        <v>245</v>
      </c>
      <c r="J17" s="57">
        <f t="shared" si="1"/>
        <v>556</v>
      </c>
      <c r="K17" s="56">
        <v>248</v>
      </c>
      <c r="L17" s="56">
        <v>184</v>
      </c>
      <c r="M17" s="57">
        <f t="shared" si="2"/>
        <v>432</v>
      </c>
      <c r="N17" s="32">
        <f t="shared" ref="N17:N81" si="9">+E17/(H17*216+K17*248)</f>
        <v>0.30491819073474652</v>
      </c>
      <c r="O17" s="32">
        <f t="shared" ref="O17:O80" si="10">+F17/(I17*216+L17*248)</f>
        <v>0.13384703740132325</v>
      </c>
      <c r="P17" s="33">
        <f t="shared" ref="P17:P80" si="11">+G17/(J17*216+M17*248)</f>
        <v>0.2307235161144662</v>
      </c>
      <c r="Q17" s="41"/>
      <c r="R17" s="58">
        <f t="shared" si="6"/>
        <v>70.191185659655062</v>
      </c>
      <c r="S17" s="58">
        <f t="shared" si="7"/>
        <v>30.74800286707508</v>
      </c>
      <c r="T17" s="58">
        <f t="shared" si="8"/>
        <v>53.064540499719016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45927.360242467286</v>
      </c>
      <c r="F18" s="56">
        <v>17449.605071865939</v>
      </c>
      <c r="G18" s="57">
        <f t="shared" si="0"/>
        <v>63376.965314333225</v>
      </c>
      <c r="H18" s="56">
        <v>292</v>
      </c>
      <c r="I18" s="56">
        <v>245</v>
      </c>
      <c r="J18" s="57">
        <f t="shared" si="1"/>
        <v>537</v>
      </c>
      <c r="K18" s="56">
        <v>248</v>
      </c>
      <c r="L18" s="56">
        <v>200</v>
      </c>
      <c r="M18" s="57">
        <f t="shared" si="2"/>
        <v>448</v>
      </c>
      <c r="N18" s="32">
        <f t="shared" si="9"/>
        <v>0.36866940857362002</v>
      </c>
      <c r="O18" s="32">
        <f t="shared" si="10"/>
        <v>0.17020683839120113</v>
      </c>
      <c r="P18" s="33">
        <f t="shared" si="11"/>
        <v>0.27907565661364897</v>
      </c>
      <c r="Q18" s="41"/>
      <c r="R18" s="58">
        <f t="shared" si="6"/>
        <v>85.050667115680156</v>
      </c>
      <c r="S18" s="58">
        <f t="shared" si="7"/>
        <v>39.212595667114471</v>
      </c>
      <c r="T18" s="58">
        <f t="shared" si="8"/>
        <v>64.342096765820529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45787.224363254485</v>
      </c>
      <c r="F19" s="56">
        <v>24341.201662011663</v>
      </c>
      <c r="G19" s="57">
        <f t="shared" si="0"/>
        <v>70128.426025266148</v>
      </c>
      <c r="H19" s="56">
        <v>289</v>
      </c>
      <c r="I19" s="56">
        <v>247</v>
      </c>
      <c r="J19" s="57">
        <f t="shared" si="1"/>
        <v>536</v>
      </c>
      <c r="K19" s="56">
        <v>248</v>
      </c>
      <c r="L19" s="56">
        <v>212</v>
      </c>
      <c r="M19" s="57">
        <f t="shared" si="2"/>
        <v>460</v>
      </c>
      <c r="N19" s="32">
        <f t="shared" si="9"/>
        <v>0.36946633822263319</v>
      </c>
      <c r="O19" s="32">
        <f t="shared" si="10"/>
        <v>0.22979006175904071</v>
      </c>
      <c r="P19" s="33">
        <f t="shared" si="11"/>
        <v>0.30509721749819951</v>
      </c>
      <c r="Q19" s="41"/>
      <c r="R19" s="58">
        <f t="shared" si="6"/>
        <v>85.264849838462723</v>
      </c>
      <c r="S19" s="58">
        <f t="shared" si="7"/>
        <v>53.030940440112552</v>
      </c>
      <c r="T19" s="58">
        <f t="shared" si="8"/>
        <v>70.410066290427864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43910.722453973984</v>
      </c>
      <c r="F20" s="56">
        <v>47496.774096125504</v>
      </c>
      <c r="G20" s="57">
        <f t="shared" si="0"/>
        <v>91407.496550099488</v>
      </c>
      <c r="H20" s="56">
        <v>260</v>
      </c>
      <c r="I20" s="56">
        <v>256</v>
      </c>
      <c r="J20" s="57">
        <f t="shared" si="1"/>
        <v>516</v>
      </c>
      <c r="K20" s="56">
        <v>248</v>
      </c>
      <c r="L20" s="56">
        <v>216</v>
      </c>
      <c r="M20" s="57">
        <f t="shared" si="2"/>
        <v>464</v>
      </c>
      <c r="N20" s="32">
        <f t="shared" si="9"/>
        <v>0.37318740187290916</v>
      </c>
      <c r="O20" s="32">
        <f t="shared" si="10"/>
        <v>0.43629458862549148</v>
      </c>
      <c r="P20" s="33">
        <f t="shared" si="11"/>
        <v>0.40351522350481833</v>
      </c>
      <c r="Q20" s="41"/>
      <c r="R20" s="58">
        <f t="shared" si="6"/>
        <v>86.438430027507849</v>
      </c>
      <c r="S20" s="58">
        <f t="shared" si="7"/>
        <v>100.628758678232</v>
      </c>
      <c r="T20" s="58">
        <f t="shared" si="8"/>
        <v>93.27295566336683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42317.477454485161</v>
      </c>
      <c r="F21" s="56">
        <v>48411.97884465794</v>
      </c>
      <c r="G21" s="57">
        <f t="shared" si="0"/>
        <v>90729.456299143101</v>
      </c>
      <c r="H21" s="56">
        <v>271</v>
      </c>
      <c r="I21" s="56">
        <v>250</v>
      </c>
      <c r="J21" s="57">
        <f t="shared" si="1"/>
        <v>521</v>
      </c>
      <c r="K21" s="56">
        <v>245</v>
      </c>
      <c r="L21" s="56">
        <v>219</v>
      </c>
      <c r="M21" s="57">
        <f t="shared" si="2"/>
        <v>464</v>
      </c>
      <c r="N21" s="32">
        <f t="shared" si="9"/>
        <v>0.35472670881240914</v>
      </c>
      <c r="O21" s="32">
        <f t="shared" si="10"/>
        <v>0.44696782299891002</v>
      </c>
      <c r="P21" s="33">
        <f t="shared" si="11"/>
        <v>0.39862156118916336</v>
      </c>
      <c r="Q21" s="41"/>
      <c r="R21" s="58">
        <f t="shared" si="6"/>
        <v>82.010615221870466</v>
      </c>
      <c r="S21" s="58">
        <f t="shared" si="7"/>
        <v>103.22383548967578</v>
      </c>
      <c r="T21" s="58">
        <f t="shared" si="8"/>
        <v>92.111123146338173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38333.339068490044</v>
      </c>
      <c r="F22" s="56">
        <v>48952.295871176604</v>
      </c>
      <c r="G22" s="57">
        <f t="shared" si="0"/>
        <v>87285.634939666648</v>
      </c>
      <c r="H22" s="56">
        <v>274</v>
      </c>
      <c r="I22" s="56">
        <v>271</v>
      </c>
      <c r="J22" s="57">
        <f t="shared" si="1"/>
        <v>545</v>
      </c>
      <c r="K22" s="56">
        <v>228</v>
      </c>
      <c r="L22" s="56">
        <v>222</v>
      </c>
      <c r="M22" s="57">
        <f t="shared" si="2"/>
        <v>450</v>
      </c>
      <c r="N22" s="32">
        <f t="shared" si="9"/>
        <v>0.33123651206700233</v>
      </c>
      <c r="O22" s="32">
        <f t="shared" si="10"/>
        <v>0.43094844593964893</v>
      </c>
      <c r="P22" s="33">
        <f t="shared" si="11"/>
        <v>0.38062809584714219</v>
      </c>
      <c r="Q22" s="41"/>
      <c r="R22" s="58">
        <f t="shared" si="6"/>
        <v>76.36123320416344</v>
      </c>
      <c r="S22" s="58">
        <f t="shared" si="7"/>
        <v>99.294717791433271</v>
      </c>
      <c r="T22" s="58">
        <f t="shared" si="8"/>
        <v>87.724256220770499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31340.160797818273</v>
      </c>
      <c r="F23" s="56">
        <v>50709.158965350551</v>
      </c>
      <c r="G23" s="57">
        <f t="shared" si="0"/>
        <v>82049.319763168824</v>
      </c>
      <c r="H23" s="56">
        <v>286</v>
      </c>
      <c r="I23" s="56">
        <v>283</v>
      </c>
      <c r="J23" s="57">
        <f t="shared" si="1"/>
        <v>569</v>
      </c>
      <c r="K23" s="56">
        <v>228</v>
      </c>
      <c r="L23" s="56">
        <v>207</v>
      </c>
      <c r="M23" s="57">
        <f t="shared" si="2"/>
        <v>435</v>
      </c>
      <c r="N23" s="32">
        <f t="shared" si="9"/>
        <v>0.26487627449136469</v>
      </c>
      <c r="O23" s="32">
        <f t="shared" si="10"/>
        <v>0.45089236524888454</v>
      </c>
      <c r="P23" s="33">
        <f t="shared" si="11"/>
        <v>0.3555242987519448</v>
      </c>
      <c r="Q23" s="41"/>
      <c r="R23" s="58">
        <f t="shared" si="6"/>
        <v>60.973075482136714</v>
      </c>
      <c r="S23" s="58">
        <f t="shared" si="7"/>
        <v>103.48807952112357</v>
      </c>
      <c r="T23" s="58">
        <f t="shared" si="8"/>
        <v>81.722430042996834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27935.792569289362</v>
      </c>
      <c r="F24" s="56">
        <v>50505.377471190252</v>
      </c>
      <c r="G24" s="57">
        <f t="shared" si="0"/>
        <v>78441.170040479614</v>
      </c>
      <c r="H24" s="56">
        <v>290</v>
      </c>
      <c r="I24" s="56">
        <v>313</v>
      </c>
      <c r="J24" s="57">
        <f t="shared" si="1"/>
        <v>603</v>
      </c>
      <c r="K24" s="56">
        <v>224</v>
      </c>
      <c r="L24" s="56">
        <v>204</v>
      </c>
      <c r="M24" s="57">
        <f t="shared" si="2"/>
        <v>428</v>
      </c>
      <c r="N24" s="32">
        <f t="shared" si="9"/>
        <v>0.23635942000549412</v>
      </c>
      <c r="O24" s="32">
        <f t="shared" si="10"/>
        <v>0.42728745745507829</v>
      </c>
      <c r="P24" s="33">
        <f t="shared" si="11"/>
        <v>0.33182666943246647</v>
      </c>
      <c r="Q24" s="41"/>
      <c r="R24" s="58">
        <f t="shared" si="6"/>
        <v>54.349790990835338</v>
      </c>
      <c r="S24" s="58">
        <f t="shared" si="7"/>
        <v>97.689318126093326</v>
      </c>
      <c r="T24" s="58">
        <f t="shared" si="8"/>
        <v>76.082609156624258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27054.177066781995</v>
      </c>
      <c r="F25" s="56">
        <v>48780.605648367455</v>
      </c>
      <c r="G25" s="57">
        <f t="shared" si="0"/>
        <v>75834.782715149457</v>
      </c>
      <c r="H25" s="56">
        <v>290</v>
      </c>
      <c r="I25" s="56">
        <v>302</v>
      </c>
      <c r="J25" s="57">
        <f t="shared" si="1"/>
        <v>592</v>
      </c>
      <c r="K25" s="56">
        <v>198</v>
      </c>
      <c r="L25" s="56">
        <v>205</v>
      </c>
      <c r="M25" s="57">
        <f t="shared" si="2"/>
        <v>403</v>
      </c>
      <c r="N25" s="32">
        <f t="shared" si="9"/>
        <v>0.24210854333818366</v>
      </c>
      <c r="O25" s="32">
        <f t="shared" si="10"/>
        <v>0.42026161045185279</v>
      </c>
      <c r="P25" s="33">
        <f t="shared" si="11"/>
        <v>0.3328773339675416</v>
      </c>
      <c r="Q25" s="41"/>
      <c r="R25" s="58">
        <f t="shared" si="6"/>
        <v>55.438887431930318</v>
      </c>
      <c r="S25" s="58">
        <f t="shared" si="7"/>
        <v>96.214212324196168</v>
      </c>
      <c r="T25" s="58">
        <f t="shared" si="8"/>
        <v>76.21586202527584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24594.882853096053</v>
      </c>
      <c r="F26" s="56">
        <v>47534.92430937467</v>
      </c>
      <c r="G26" s="57">
        <f t="shared" si="0"/>
        <v>72129.807162470723</v>
      </c>
      <c r="H26" s="56">
        <v>290</v>
      </c>
      <c r="I26" s="56">
        <v>310</v>
      </c>
      <c r="J26" s="57">
        <f t="shared" si="1"/>
        <v>600</v>
      </c>
      <c r="K26" s="56">
        <v>188</v>
      </c>
      <c r="L26" s="56">
        <v>205</v>
      </c>
      <c r="M26" s="57">
        <f t="shared" si="2"/>
        <v>393</v>
      </c>
      <c r="N26" s="32">
        <f t="shared" si="9"/>
        <v>0.22509594059430418</v>
      </c>
      <c r="O26" s="32">
        <f t="shared" si="10"/>
        <v>0.40352227766871535</v>
      </c>
      <c r="P26" s="33">
        <f t="shared" si="11"/>
        <v>0.31766289311590884</v>
      </c>
      <c r="Q26" s="41"/>
      <c r="R26" s="58">
        <f t="shared" si="6"/>
        <v>51.453729818192578</v>
      </c>
      <c r="S26" s="58">
        <f t="shared" si="7"/>
        <v>92.300823901698394</v>
      </c>
      <c r="T26" s="58">
        <f t="shared" si="8"/>
        <v>72.63827508808734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22251.829877322343</v>
      </c>
      <c r="F27" s="56">
        <v>46910.4910514398</v>
      </c>
      <c r="G27" s="57">
        <f t="shared" si="0"/>
        <v>69162.320928762143</v>
      </c>
      <c r="H27" s="56">
        <v>290</v>
      </c>
      <c r="I27" s="56">
        <v>328</v>
      </c>
      <c r="J27" s="57">
        <f t="shared" si="1"/>
        <v>618</v>
      </c>
      <c r="K27" s="56">
        <v>188</v>
      </c>
      <c r="L27" s="56">
        <v>195</v>
      </c>
      <c r="M27" s="57">
        <f t="shared" si="2"/>
        <v>383</v>
      </c>
      <c r="N27" s="32">
        <f t="shared" si="9"/>
        <v>0.20365197940147114</v>
      </c>
      <c r="O27" s="32">
        <f t="shared" si="10"/>
        <v>0.3935179774129236</v>
      </c>
      <c r="P27" s="33">
        <f t="shared" si="11"/>
        <v>0.3027168358869452</v>
      </c>
      <c r="Q27" s="41"/>
      <c r="R27" s="58">
        <f t="shared" si="6"/>
        <v>46.551945350046743</v>
      </c>
      <c r="S27" s="58">
        <f t="shared" si="7"/>
        <v>89.695011570630598</v>
      </c>
      <c r="T27" s="58">
        <f t="shared" si="8"/>
        <v>69.093227701061082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8381.7487952008632</v>
      </c>
      <c r="F28" s="56">
        <v>8754.4644248535005</v>
      </c>
      <c r="G28" s="57">
        <f t="shared" si="0"/>
        <v>17136.213220054364</v>
      </c>
      <c r="H28" s="56">
        <v>146</v>
      </c>
      <c r="I28" s="56">
        <v>175</v>
      </c>
      <c r="J28" s="57">
        <f t="shared" si="1"/>
        <v>321</v>
      </c>
      <c r="K28" s="56">
        <v>0</v>
      </c>
      <c r="L28" s="56">
        <v>0</v>
      </c>
      <c r="M28" s="57">
        <f t="shared" si="2"/>
        <v>0</v>
      </c>
      <c r="N28" s="32">
        <f t="shared" si="9"/>
        <v>0.26578351075598883</v>
      </c>
      <c r="O28" s="32">
        <f t="shared" si="10"/>
        <v>0.23159958795908731</v>
      </c>
      <c r="P28" s="33">
        <f t="shared" si="11"/>
        <v>0.24714741577325436</v>
      </c>
      <c r="Q28" s="41"/>
      <c r="R28" s="58">
        <f t="shared" si="6"/>
        <v>57.409238323293586</v>
      </c>
      <c r="S28" s="58">
        <f t="shared" si="7"/>
        <v>50.025510999162861</v>
      </c>
      <c r="T28" s="58">
        <f t="shared" si="8"/>
        <v>53.383841807022939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8816.2565908590477</v>
      </c>
      <c r="F29" s="56">
        <v>6994.6851558498702</v>
      </c>
      <c r="G29" s="57">
        <f t="shared" si="0"/>
        <v>15810.941746708919</v>
      </c>
      <c r="H29" s="56">
        <v>155</v>
      </c>
      <c r="I29" s="56">
        <v>186</v>
      </c>
      <c r="J29" s="57">
        <f t="shared" si="1"/>
        <v>341</v>
      </c>
      <c r="K29" s="56">
        <v>0</v>
      </c>
      <c r="L29" s="56">
        <v>0</v>
      </c>
      <c r="M29" s="57">
        <f t="shared" si="2"/>
        <v>0</v>
      </c>
      <c r="N29" s="32">
        <f t="shared" si="9"/>
        <v>0.26332904990618422</v>
      </c>
      <c r="O29" s="32">
        <f t="shared" si="10"/>
        <v>0.17410108412609196</v>
      </c>
      <c r="P29" s="33">
        <f t="shared" si="11"/>
        <v>0.21465925038977027</v>
      </c>
      <c r="Q29" s="41"/>
      <c r="R29" s="58">
        <f t="shared" si="6"/>
        <v>56.879074779735795</v>
      </c>
      <c r="S29" s="58">
        <f t="shared" si="7"/>
        <v>37.605834171235863</v>
      </c>
      <c r="T29" s="58">
        <f t="shared" si="8"/>
        <v>46.366398084190379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8796.2145466474776</v>
      </c>
      <c r="F30" s="56">
        <v>6561.9492494060323</v>
      </c>
      <c r="G30" s="57">
        <f t="shared" si="0"/>
        <v>15358.16379605351</v>
      </c>
      <c r="H30" s="56">
        <v>141</v>
      </c>
      <c r="I30" s="56">
        <v>200</v>
      </c>
      <c r="J30" s="57">
        <f t="shared" si="1"/>
        <v>341</v>
      </c>
      <c r="K30" s="56">
        <v>0</v>
      </c>
      <c r="L30" s="56">
        <v>0</v>
      </c>
      <c r="M30" s="57">
        <f t="shared" si="2"/>
        <v>0</v>
      </c>
      <c r="N30" s="32">
        <f t="shared" si="9"/>
        <v>0.28881713116126467</v>
      </c>
      <c r="O30" s="32">
        <f t="shared" si="10"/>
        <v>0.15189697336588037</v>
      </c>
      <c r="P30" s="33">
        <f t="shared" si="11"/>
        <v>0.20851205327540878</v>
      </c>
      <c r="Q30" s="41"/>
      <c r="R30" s="58">
        <f t="shared" si="6"/>
        <v>62.384500330833177</v>
      </c>
      <c r="S30" s="58">
        <f t="shared" si="7"/>
        <v>32.809746247030162</v>
      </c>
      <c r="T30" s="58">
        <f t="shared" si="8"/>
        <v>45.038603507488297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7980.9998146635662</v>
      </c>
      <c r="F31" s="56">
        <v>5662.7333373297233</v>
      </c>
      <c r="G31" s="57">
        <f t="shared" si="0"/>
        <v>13643.733151993289</v>
      </c>
      <c r="H31" s="56">
        <v>139</v>
      </c>
      <c r="I31" s="56">
        <v>190</v>
      </c>
      <c r="J31" s="57">
        <f t="shared" si="1"/>
        <v>329</v>
      </c>
      <c r="K31" s="56">
        <v>0</v>
      </c>
      <c r="L31" s="56">
        <v>0</v>
      </c>
      <c r="M31" s="57">
        <f t="shared" si="2"/>
        <v>0</v>
      </c>
      <c r="N31" s="32">
        <f t="shared" si="9"/>
        <v>0.26582067061895703</v>
      </c>
      <c r="O31" s="32">
        <f t="shared" si="10"/>
        <v>0.13798083180627982</v>
      </c>
      <c r="P31" s="33">
        <f t="shared" si="11"/>
        <v>0.19199219227728934</v>
      </c>
      <c r="Q31" s="41"/>
      <c r="R31" s="58">
        <f t="shared" si="6"/>
        <v>57.417264853694718</v>
      </c>
      <c r="S31" s="58">
        <f t="shared" si="7"/>
        <v>29.803859670156438</v>
      </c>
      <c r="T31" s="58">
        <f t="shared" si="8"/>
        <v>41.470313531894497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7328.4641252305673</v>
      </c>
      <c r="F32" s="56">
        <v>4811.9083667691793</v>
      </c>
      <c r="G32" s="57">
        <f t="shared" si="0"/>
        <v>12140.372491999748</v>
      </c>
      <c r="H32" s="56">
        <v>139</v>
      </c>
      <c r="I32" s="56">
        <v>160</v>
      </c>
      <c r="J32" s="57">
        <f t="shared" si="1"/>
        <v>299</v>
      </c>
      <c r="K32" s="56">
        <v>0</v>
      </c>
      <c r="L32" s="56">
        <v>0</v>
      </c>
      <c r="M32" s="57">
        <f t="shared" si="2"/>
        <v>0</v>
      </c>
      <c r="N32" s="32">
        <f t="shared" si="9"/>
        <v>0.24408686801327495</v>
      </c>
      <c r="O32" s="32">
        <f t="shared" si="10"/>
        <v>0.13923345968660819</v>
      </c>
      <c r="P32" s="33">
        <f t="shared" si="11"/>
        <v>0.18797802074816902</v>
      </c>
      <c r="Q32" s="41"/>
      <c r="R32" s="58">
        <f t="shared" si="6"/>
        <v>52.722763490867393</v>
      </c>
      <c r="S32" s="58">
        <f t="shared" si="7"/>
        <v>30.074427292307369</v>
      </c>
      <c r="T32" s="58">
        <f t="shared" si="8"/>
        <v>40.603252481604507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4930.0222843002111</v>
      </c>
      <c r="F33" s="56">
        <v>3330.5831996613711</v>
      </c>
      <c r="G33" s="57">
        <f t="shared" si="0"/>
        <v>8260.6054839615826</v>
      </c>
      <c r="H33" s="56">
        <v>126</v>
      </c>
      <c r="I33" s="56">
        <v>167</v>
      </c>
      <c r="J33" s="57">
        <f t="shared" si="1"/>
        <v>293</v>
      </c>
      <c r="K33" s="56">
        <v>0</v>
      </c>
      <c r="L33" s="56">
        <v>0</v>
      </c>
      <c r="M33" s="57">
        <f t="shared" si="2"/>
        <v>0</v>
      </c>
      <c r="N33" s="32">
        <f t="shared" si="9"/>
        <v>0.18114426382643339</v>
      </c>
      <c r="O33" s="32">
        <f t="shared" si="10"/>
        <v>9.2331536916760118E-2</v>
      </c>
      <c r="P33" s="33">
        <f t="shared" si="11"/>
        <v>0.13052404063900869</v>
      </c>
      <c r="Q33" s="41"/>
      <c r="R33" s="58">
        <f t="shared" si="6"/>
        <v>39.127160986509615</v>
      </c>
      <c r="S33" s="58">
        <f t="shared" si="7"/>
        <v>19.943611974020186</v>
      </c>
      <c r="T33" s="58">
        <f t="shared" si="8"/>
        <v>28.193192778025878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2107.4752359727499</v>
      </c>
      <c r="F34" s="56">
        <v>2001.1507945701042</v>
      </c>
      <c r="G34" s="57">
        <f t="shared" si="0"/>
        <v>4108.6260305428541</v>
      </c>
      <c r="H34" s="56">
        <v>108</v>
      </c>
      <c r="I34" s="56">
        <v>195</v>
      </c>
      <c r="J34" s="57">
        <f t="shared" si="1"/>
        <v>303</v>
      </c>
      <c r="K34" s="56">
        <v>0</v>
      </c>
      <c r="L34" s="56">
        <v>0</v>
      </c>
      <c r="M34" s="57">
        <f t="shared" si="2"/>
        <v>0</v>
      </c>
      <c r="N34" s="32">
        <f t="shared" si="9"/>
        <v>9.0341016631204987E-2</v>
      </c>
      <c r="O34" s="32">
        <f t="shared" si="10"/>
        <v>4.7510702625121179E-2</v>
      </c>
      <c r="P34" s="33">
        <f t="shared" si="11"/>
        <v>6.2776953161943136E-2</v>
      </c>
      <c r="Q34" s="41"/>
      <c r="R34" s="58">
        <f t="shared" si="6"/>
        <v>19.513659592340279</v>
      </c>
      <c r="S34" s="58">
        <f t="shared" si="7"/>
        <v>10.262311767026175</v>
      </c>
      <c r="T34" s="58">
        <f t="shared" si="8"/>
        <v>13.559821882979717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988.89004891354307</v>
      </c>
      <c r="F35" s="56">
        <v>1471.995985542799</v>
      </c>
      <c r="G35" s="57">
        <f t="shared" si="0"/>
        <v>2460.8860344563418</v>
      </c>
      <c r="H35" s="56">
        <v>109</v>
      </c>
      <c r="I35" s="56">
        <v>195</v>
      </c>
      <c r="J35" s="57">
        <f t="shared" si="1"/>
        <v>304</v>
      </c>
      <c r="K35" s="56">
        <v>0</v>
      </c>
      <c r="L35" s="56">
        <v>0</v>
      </c>
      <c r="M35" s="57">
        <f t="shared" si="2"/>
        <v>0</v>
      </c>
      <c r="N35" s="32">
        <f t="shared" si="9"/>
        <v>4.2001785971523237E-2</v>
      </c>
      <c r="O35" s="32">
        <f t="shared" si="10"/>
        <v>3.4947672971101587E-2</v>
      </c>
      <c r="P35" s="33">
        <f t="shared" si="11"/>
        <v>3.7476943750858034E-2</v>
      </c>
      <c r="Q35" s="41"/>
      <c r="R35" s="58">
        <f t="shared" si="6"/>
        <v>9.0723857698490189</v>
      </c>
      <c r="S35" s="58">
        <f t="shared" si="7"/>
        <v>7.5486973617579434</v>
      </c>
      <c r="T35" s="58">
        <f t="shared" si="8"/>
        <v>8.0950198501853343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242.03524588180116</v>
      </c>
      <c r="F36" s="61">
        <v>381.00000000000006</v>
      </c>
      <c r="G36" s="62">
        <f t="shared" si="0"/>
        <v>623.03524588180119</v>
      </c>
      <c r="H36" s="61">
        <v>124</v>
      </c>
      <c r="I36" s="61">
        <v>195</v>
      </c>
      <c r="J36" s="62">
        <f t="shared" si="1"/>
        <v>319</v>
      </c>
      <c r="K36" s="61">
        <v>0</v>
      </c>
      <c r="L36" s="61">
        <v>0</v>
      </c>
      <c r="M36" s="62">
        <f t="shared" si="2"/>
        <v>0</v>
      </c>
      <c r="N36" s="34">
        <f t="shared" si="9"/>
        <v>9.0365608528151561E-3</v>
      </c>
      <c r="O36" s="34">
        <f t="shared" si="10"/>
        <v>9.0455840455840476E-3</v>
      </c>
      <c r="P36" s="35">
        <f t="shared" si="11"/>
        <v>9.0420765976111858E-3</v>
      </c>
      <c r="Q36" s="41"/>
      <c r="R36" s="58">
        <f t="shared" si="6"/>
        <v>1.9518971442080739</v>
      </c>
      <c r="S36" s="58">
        <f t="shared" si="7"/>
        <v>1.9538461538461542</v>
      </c>
      <c r="T36" s="58">
        <f t="shared" si="8"/>
        <v>1.9530885450840163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7041.558593909399</v>
      </c>
      <c r="F37" s="64">
        <v>22747.897059573581</v>
      </c>
      <c r="G37" s="65">
        <f t="shared" si="0"/>
        <v>29789.455653482979</v>
      </c>
      <c r="H37" s="64">
        <v>65</v>
      </c>
      <c r="I37" s="64">
        <v>79</v>
      </c>
      <c r="J37" s="65">
        <f t="shared" si="1"/>
        <v>144</v>
      </c>
      <c r="K37" s="64">
        <v>105</v>
      </c>
      <c r="L37" s="64">
        <v>116</v>
      </c>
      <c r="M37" s="65">
        <f t="shared" si="2"/>
        <v>221</v>
      </c>
      <c r="N37" s="30">
        <f t="shared" si="9"/>
        <v>0.17568758966839818</v>
      </c>
      <c r="O37" s="30">
        <f t="shared" si="10"/>
        <v>0.49633219278175905</v>
      </c>
      <c r="P37" s="31">
        <f t="shared" si="11"/>
        <v>0.34674382686333666</v>
      </c>
      <c r="Q37" s="41"/>
      <c r="R37" s="58">
        <f t="shared" si="6"/>
        <v>41.420932905349403</v>
      </c>
      <c r="S37" s="58">
        <f t="shared" si="7"/>
        <v>116.6558823567876</v>
      </c>
      <c r="T37" s="58">
        <f t="shared" si="8"/>
        <v>81.614946995843781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6939.7446275431666</v>
      </c>
      <c r="F38" s="56">
        <v>22534.435162561331</v>
      </c>
      <c r="G38" s="57">
        <f t="shared" si="0"/>
        <v>29474.179790104499</v>
      </c>
      <c r="H38" s="56">
        <v>65</v>
      </c>
      <c r="I38" s="56">
        <v>79</v>
      </c>
      <c r="J38" s="57">
        <f t="shared" si="1"/>
        <v>144</v>
      </c>
      <c r="K38" s="56">
        <v>105</v>
      </c>
      <c r="L38" s="56">
        <v>138</v>
      </c>
      <c r="M38" s="57">
        <f t="shared" si="2"/>
        <v>243</v>
      </c>
      <c r="N38" s="32">
        <f t="shared" si="9"/>
        <v>0.1731473210464862</v>
      </c>
      <c r="O38" s="32">
        <f t="shared" si="10"/>
        <v>0.43937051868977794</v>
      </c>
      <c r="P38" s="33">
        <f t="shared" si="11"/>
        <v>0.32258755570992581</v>
      </c>
      <c r="Q38" s="41"/>
      <c r="R38" s="58">
        <f t="shared" si="6"/>
        <v>40.822027220842159</v>
      </c>
      <c r="S38" s="58">
        <f t="shared" si="7"/>
        <v>103.84532332977572</v>
      </c>
      <c r="T38" s="58">
        <f t="shared" si="8"/>
        <v>76.160671292259693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6881.3899843782156</v>
      </c>
      <c r="F39" s="56">
        <v>21954.083428456262</v>
      </c>
      <c r="G39" s="57">
        <f t="shared" si="0"/>
        <v>28835.473412834479</v>
      </c>
      <c r="H39" s="56">
        <v>65</v>
      </c>
      <c r="I39" s="56">
        <v>79</v>
      </c>
      <c r="J39" s="57">
        <f t="shared" si="1"/>
        <v>144</v>
      </c>
      <c r="K39" s="56">
        <v>105</v>
      </c>
      <c r="L39" s="56">
        <v>154</v>
      </c>
      <c r="M39" s="57">
        <f t="shared" si="2"/>
        <v>259</v>
      </c>
      <c r="N39" s="32">
        <f t="shared" si="9"/>
        <v>0.17169136687570399</v>
      </c>
      <c r="O39" s="32">
        <f t="shared" si="10"/>
        <v>0.39731582866034931</v>
      </c>
      <c r="P39" s="33">
        <f t="shared" si="11"/>
        <v>0.30246154037126038</v>
      </c>
      <c r="Q39" s="41"/>
      <c r="R39" s="58">
        <f t="shared" si="6"/>
        <v>40.478764613989505</v>
      </c>
      <c r="S39" s="58">
        <f t="shared" si="7"/>
        <v>94.223534027709277</v>
      </c>
      <c r="T39" s="58">
        <f t="shared" si="8"/>
        <v>71.552043208026006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6810.8166526253408</v>
      </c>
      <c r="F40" s="56">
        <v>21635.570540298118</v>
      </c>
      <c r="G40" s="57">
        <f t="shared" si="0"/>
        <v>28446.387192923459</v>
      </c>
      <c r="H40" s="56">
        <v>65</v>
      </c>
      <c r="I40" s="56">
        <v>79</v>
      </c>
      <c r="J40" s="57">
        <f t="shared" si="1"/>
        <v>144</v>
      </c>
      <c r="K40" s="56">
        <v>105</v>
      </c>
      <c r="L40" s="56">
        <v>156</v>
      </c>
      <c r="M40" s="57">
        <f t="shared" si="2"/>
        <v>261</v>
      </c>
      <c r="N40" s="32">
        <f t="shared" si="9"/>
        <v>0.16993055520522307</v>
      </c>
      <c r="O40" s="32">
        <f t="shared" si="10"/>
        <v>0.38806806106145281</v>
      </c>
      <c r="P40" s="33">
        <f t="shared" si="11"/>
        <v>0.29683599625306223</v>
      </c>
      <c r="Q40" s="41"/>
      <c r="R40" s="58">
        <f t="shared" si="6"/>
        <v>40.06362736838436</v>
      </c>
      <c r="S40" s="58">
        <f t="shared" si="7"/>
        <v>92.066257618289868</v>
      </c>
      <c r="T40" s="58">
        <f t="shared" si="8"/>
        <v>70.237993068946807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6463.4538352021873</v>
      </c>
      <c r="F41" s="56">
        <v>21305.810528149163</v>
      </c>
      <c r="G41" s="57">
        <f t="shared" si="0"/>
        <v>27769.264363351351</v>
      </c>
      <c r="H41" s="56">
        <v>65</v>
      </c>
      <c r="I41" s="56">
        <v>79</v>
      </c>
      <c r="J41" s="57">
        <f t="shared" si="1"/>
        <v>144</v>
      </c>
      <c r="K41" s="56">
        <v>85</v>
      </c>
      <c r="L41" s="56">
        <v>171</v>
      </c>
      <c r="M41" s="57">
        <f t="shared" si="2"/>
        <v>256</v>
      </c>
      <c r="N41" s="32">
        <f t="shared" si="9"/>
        <v>0.18403911831441308</v>
      </c>
      <c r="O41" s="32">
        <f t="shared" si="10"/>
        <v>0.35824943718303004</v>
      </c>
      <c r="P41" s="33">
        <f t="shared" si="11"/>
        <v>0.29356884687237134</v>
      </c>
      <c r="Q41" s="41"/>
      <c r="R41" s="58">
        <f t="shared" si="6"/>
        <v>43.089692234681252</v>
      </c>
      <c r="S41" s="58">
        <f t="shared" si="7"/>
        <v>85.223242112596651</v>
      </c>
      <c r="T41" s="58">
        <f t="shared" si="8"/>
        <v>69.423160908378378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4718.5912049686476</v>
      </c>
      <c r="F42" s="56">
        <v>19456.695348980807</v>
      </c>
      <c r="G42" s="57">
        <f t="shared" si="0"/>
        <v>24175.286553949456</v>
      </c>
      <c r="H42" s="56">
        <v>0</v>
      </c>
      <c r="I42" s="56">
        <v>0</v>
      </c>
      <c r="J42" s="57">
        <f t="shared" si="1"/>
        <v>0</v>
      </c>
      <c r="K42" s="56">
        <v>85</v>
      </c>
      <c r="L42" s="56">
        <v>183</v>
      </c>
      <c r="M42" s="57">
        <f t="shared" si="2"/>
        <v>268</v>
      </c>
      <c r="N42" s="32">
        <f t="shared" si="9"/>
        <v>0.22384208752223186</v>
      </c>
      <c r="O42" s="32">
        <f t="shared" si="10"/>
        <v>0.42871265972547168</v>
      </c>
      <c r="P42" s="33">
        <f t="shared" si="11"/>
        <v>0.36373505286996655</v>
      </c>
      <c r="Q42" s="41"/>
      <c r="R42" s="58">
        <f t="shared" si="6"/>
        <v>55.512837705513505</v>
      </c>
      <c r="S42" s="58">
        <f t="shared" si="7"/>
        <v>106.32073961191698</v>
      </c>
      <c r="T42" s="58">
        <f t="shared" si="8"/>
        <v>90.206293111751705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4077.3805857442931</v>
      </c>
      <c r="F43" s="56">
        <v>17340.451760051026</v>
      </c>
      <c r="G43" s="57">
        <f t="shared" si="0"/>
        <v>21417.832345795319</v>
      </c>
      <c r="H43" s="56">
        <v>0</v>
      </c>
      <c r="I43" s="56">
        <v>0</v>
      </c>
      <c r="J43" s="57">
        <f t="shared" si="1"/>
        <v>0</v>
      </c>
      <c r="K43" s="56">
        <v>85</v>
      </c>
      <c r="L43" s="56">
        <v>184</v>
      </c>
      <c r="M43" s="57">
        <f t="shared" si="2"/>
        <v>269</v>
      </c>
      <c r="N43" s="32">
        <f t="shared" si="9"/>
        <v>0.19342412645845791</v>
      </c>
      <c r="O43" s="32">
        <f t="shared" si="10"/>
        <v>0.38000639375988399</v>
      </c>
      <c r="P43" s="33">
        <f t="shared" si="11"/>
        <v>0.32104917175013969</v>
      </c>
      <c r="Q43" s="41"/>
      <c r="R43" s="58">
        <f t="shared" si="6"/>
        <v>47.969183361697567</v>
      </c>
      <c r="S43" s="58">
        <f t="shared" si="7"/>
        <v>94.241585652451235</v>
      </c>
      <c r="T43" s="58">
        <f t="shared" si="8"/>
        <v>79.620194594034643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3969.529457109556</v>
      </c>
      <c r="F44" s="56">
        <v>16619.551099254524</v>
      </c>
      <c r="G44" s="57">
        <f t="shared" si="0"/>
        <v>20589.080556364079</v>
      </c>
      <c r="H44" s="56">
        <v>0</v>
      </c>
      <c r="I44" s="56">
        <v>0</v>
      </c>
      <c r="J44" s="57">
        <f t="shared" si="1"/>
        <v>0</v>
      </c>
      <c r="K44" s="56">
        <v>85</v>
      </c>
      <c r="L44" s="56">
        <v>173</v>
      </c>
      <c r="M44" s="57">
        <f t="shared" si="2"/>
        <v>258</v>
      </c>
      <c r="N44" s="32">
        <f t="shared" si="9"/>
        <v>0.18830784900899222</v>
      </c>
      <c r="O44" s="32">
        <f t="shared" si="10"/>
        <v>0.38736600548327715</v>
      </c>
      <c r="P44" s="33">
        <f t="shared" si="11"/>
        <v>0.32178482990066387</v>
      </c>
      <c r="Q44" s="41"/>
      <c r="R44" s="58">
        <f t="shared" si="6"/>
        <v>46.700346554230073</v>
      </c>
      <c r="S44" s="58">
        <f t="shared" si="7"/>
        <v>96.066769359852742</v>
      </c>
      <c r="T44" s="58">
        <f t="shared" si="8"/>
        <v>79.802637815364648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3956.7670244225578</v>
      </c>
      <c r="F45" s="56">
        <v>16071.713540841907</v>
      </c>
      <c r="G45" s="57">
        <f t="shared" si="0"/>
        <v>20028.480565264465</v>
      </c>
      <c r="H45" s="56">
        <v>0</v>
      </c>
      <c r="I45" s="56">
        <v>0</v>
      </c>
      <c r="J45" s="57">
        <f t="shared" si="1"/>
        <v>0</v>
      </c>
      <c r="K45" s="56">
        <v>85</v>
      </c>
      <c r="L45" s="56">
        <v>150</v>
      </c>
      <c r="M45" s="57">
        <f t="shared" si="2"/>
        <v>235</v>
      </c>
      <c r="N45" s="32">
        <f t="shared" si="9"/>
        <v>0.18770242051340408</v>
      </c>
      <c r="O45" s="32">
        <f t="shared" si="10"/>
        <v>0.43203531023768565</v>
      </c>
      <c r="P45" s="33">
        <f t="shared" si="11"/>
        <v>0.34365958416720083</v>
      </c>
      <c r="Q45" s="41"/>
      <c r="R45" s="58">
        <f t="shared" si="6"/>
        <v>46.550200287324209</v>
      </c>
      <c r="S45" s="58">
        <f t="shared" si="7"/>
        <v>107.14475693894605</v>
      </c>
      <c r="T45" s="58">
        <f t="shared" si="8"/>
        <v>85.227576873465807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3995.9588445149311</v>
      </c>
      <c r="F46" s="56">
        <v>15837.663608196004</v>
      </c>
      <c r="G46" s="57">
        <f t="shared" si="0"/>
        <v>19833.622452710937</v>
      </c>
      <c r="H46" s="56">
        <v>0</v>
      </c>
      <c r="I46" s="56">
        <v>0</v>
      </c>
      <c r="J46" s="57">
        <f t="shared" si="1"/>
        <v>0</v>
      </c>
      <c r="K46" s="56">
        <v>85</v>
      </c>
      <c r="L46" s="56">
        <v>152</v>
      </c>
      <c r="M46" s="57">
        <f t="shared" si="2"/>
        <v>237</v>
      </c>
      <c r="N46" s="32">
        <f t="shared" si="9"/>
        <v>0.18956161501493982</v>
      </c>
      <c r="O46" s="32">
        <f t="shared" si="10"/>
        <v>0.42014175531080233</v>
      </c>
      <c r="P46" s="33">
        <f t="shared" si="11"/>
        <v>0.33744423663929046</v>
      </c>
      <c r="Q46" s="41"/>
      <c r="R46" s="58">
        <f t="shared" si="6"/>
        <v>47.011280523705075</v>
      </c>
      <c r="S46" s="58">
        <f t="shared" si="7"/>
        <v>104.19515531707897</v>
      </c>
      <c r="T46" s="58">
        <f t="shared" si="8"/>
        <v>83.686170686544045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4108.7229186865834</v>
      </c>
      <c r="F47" s="56">
        <v>15522.665041463333</v>
      </c>
      <c r="G47" s="57">
        <f t="shared" si="0"/>
        <v>19631.387960149917</v>
      </c>
      <c r="H47" s="56">
        <v>0</v>
      </c>
      <c r="I47" s="56">
        <v>0</v>
      </c>
      <c r="J47" s="57">
        <f t="shared" si="1"/>
        <v>0</v>
      </c>
      <c r="K47" s="56">
        <v>85</v>
      </c>
      <c r="L47" s="56">
        <v>174</v>
      </c>
      <c r="M47" s="57">
        <f t="shared" si="2"/>
        <v>259</v>
      </c>
      <c r="N47" s="32">
        <f t="shared" si="9"/>
        <v>0.19491095439689674</v>
      </c>
      <c r="O47" s="32">
        <f t="shared" si="10"/>
        <v>0.35972063963346618</v>
      </c>
      <c r="P47" s="33">
        <f t="shared" si="11"/>
        <v>0.30563251899598204</v>
      </c>
      <c r="Q47" s="41"/>
      <c r="R47" s="58">
        <f t="shared" si="6"/>
        <v>48.33791669043039</v>
      </c>
      <c r="S47" s="58">
        <f t="shared" si="7"/>
        <v>89.210718629099617</v>
      </c>
      <c r="T47" s="58">
        <f t="shared" si="8"/>
        <v>75.796864711003536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3871.8319532445171</v>
      </c>
      <c r="F48" s="56">
        <v>14481.02907697513</v>
      </c>
      <c r="G48" s="57">
        <f t="shared" si="0"/>
        <v>18352.861030219647</v>
      </c>
      <c r="H48" s="56">
        <v>0</v>
      </c>
      <c r="I48" s="56">
        <v>0</v>
      </c>
      <c r="J48" s="57">
        <f t="shared" ref="J48:J58" si="12">+H48+I48</f>
        <v>0</v>
      </c>
      <c r="K48" s="56">
        <v>85</v>
      </c>
      <c r="L48" s="56">
        <v>189</v>
      </c>
      <c r="M48" s="57">
        <f t="shared" ref="M48:M58" si="13">+K48+L48</f>
        <v>274</v>
      </c>
      <c r="N48" s="32">
        <f t="shared" ref="N48" si="14">+E48/(H48*216+K48*248)</f>
        <v>0.18367324256378165</v>
      </c>
      <c r="O48" s="32">
        <f t="shared" ref="O48" si="15">+F48/(I48*216+L48*248)</f>
        <v>0.30894839300595517</v>
      </c>
      <c r="P48" s="33">
        <f t="shared" ref="P48" si="16">+G48/(J48*216+M48*248)</f>
        <v>0.27008566385418598</v>
      </c>
      <c r="Q48" s="41"/>
      <c r="R48" s="58">
        <f t="shared" ref="R48" si="17">+E48/(H48+K48)</f>
        <v>45.550964155817852</v>
      </c>
      <c r="S48" s="58">
        <f t="shared" ref="S48" si="18">+F48/(I48+L48)</f>
        <v>76.619201465476877</v>
      </c>
      <c r="T48" s="58">
        <f t="shared" ref="T48" si="19">+G48/(J48+M48)</f>
        <v>66.981244635838124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3760.0905532163711</v>
      </c>
      <c r="F49" s="56">
        <v>13476.228665613575</v>
      </c>
      <c r="G49" s="57">
        <f t="shared" si="0"/>
        <v>17236.319218829947</v>
      </c>
      <c r="H49" s="56">
        <v>0</v>
      </c>
      <c r="I49" s="56">
        <v>0</v>
      </c>
      <c r="J49" s="57">
        <f t="shared" si="12"/>
        <v>0</v>
      </c>
      <c r="K49" s="56">
        <v>85</v>
      </c>
      <c r="L49" s="56">
        <v>189</v>
      </c>
      <c r="M49" s="57">
        <f t="shared" si="13"/>
        <v>274</v>
      </c>
      <c r="N49" s="32">
        <f t="shared" si="9"/>
        <v>0.17837241713550148</v>
      </c>
      <c r="O49" s="32">
        <f t="shared" si="10"/>
        <v>0.28751127892160727</v>
      </c>
      <c r="P49" s="33">
        <f t="shared" si="11"/>
        <v>0.25365433274708538</v>
      </c>
      <c r="Q49" s="41"/>
      <c r="R49" s="58">
        <f t="shared" si="6"/>
        <v>44.236359449604365</v>
      </c>
      <c r="S49" s="58">
        <f t="shared" si="7"/>
        <v>71.302797172558599</v>
      </c>
      <c r="T49" s="58">
        <f t="shared" si="8"/>
        <v>62.906274521277183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3596.1437601208395</v>
      </c>
      <c r="F50" s="56">
        <v>13534.512617703815</v>
      </c>
      <c r="G50" s="57">
        <f t="shared" si="0"/>
        <v>17130.656377824653</v>
      </c>
      <c r="H50" s="56">
        <v>0</v>
      </c>
      <c r="I50" s="56">
        <v>0</v>
      </c>
      <c r="J50" s="57">
        <f t="shared" si="12"/>
        <v>0</v>
      </c>
      <c r="K50" s="56">
        <v>85</v>
      </c>
      <c r="L50" s="56">
        <v>189</v>
      </c>
      <c r="M50" s="57">
        <f t="shared" si="13"/>
        <v>274</v>
      </c>
      <c r="N50" s="32">
        <f t="shared" si="9"/>
        <v>0.17059505503419542</v>
      </c>
      <c r="O50" s="32">
        <f t="shared" si="10"/>
        <v>0.2887547494816482</v>
      </c>
      <c r="P50" s="33">
        <f t="shared" si="11"/>
        <v>0.25209936981729242</v>
      </c>
      <c r="Q50" s="41"/>
      <c r="R50" s="58">
        <f t="shared" si="6"/>
        <v>42.307573648480464</v>
      </c>
      <c r="S50" s="58">
        <f t="shared" si="7"/>
        <v>71.61117787144876</v>
      </c>
      <c r="T50" s="58">
        <f t="shared" si="8"/>
        <v>62.520643714688511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3254.2236660561393</v>
      </c>
      <c r="F51" s="56">
        <v>12210.507106242858</v>
      </c>
      <c r="G51" s="57">
        <f t="shared" si="0"/>
        <v>15464.730772298997</v>
      </c>
      <c r="H51" s="56">
        <v>0</v>
      </c>
      <c r="I51" s="56">
        <v>0</v>
      </c>
      <c r="J51" s="57">
        <f t="shared" si="12"/>
        <v>0</v>
      </c>
      <c r="K51" s="56">
        <v>85</v>
      </c>
      <c r="L51" s="56">
        <v>189</v>
      </c>
      <c r="M51" s="57">
        <f t="shared" si="13"/>
        <v>274</v>
      </c>
      <c r="N51" s="32">
        <f t="shared" si="9"/>
        <v>0.15437493671993072</v>
      </c>
      <c r="O51" s="32">
        <f t="shared" si="10"/>
        <v>0.26050749074592205</v>
      </c>
      <c r="P51" s="33">
        <f t="shared" si="11"/>
        <v>0.22758315829260356</v>
      </c>
      <c r="Q51" s="41"/>
      <c r="R51" s="58">
        <f t="shared" si="6"/>
        <v>38.284984306542817</v>
      </c>
      <c r="S51" s="58">
        <f t="shared" si="7"/>
        <v>64.605857704988665</v>
      </c>
      <c r="T51" s="58">
        <f t="shared" si="8"/>
        <v>56.440623256565686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3323.6162805432828</v>
      </c>
      <c r="F52" s="56">
        <v>12058.63731910674</v>
      </c>
      <c r="G52" s="57">
        <f t="shared" si="0"/>
        <v>15382.253599650023</v>
      </c>
      <c r="H52" s="56">
        <v>0</v>
      </c>
      <c r="I52" s="56">
        <v>0</v>
      </c>
      <c r="J52" s="57">
        <f t="shared" si="12"/>
        <v>0</v>
      </c>
      <c r="K52" s="56">
        <v>85</v>
      </c>
      <c r="L52" s="56">
        <v>189</v>
      </c>
      <c r="M52" s="57">
        <f t="shared" si="13"/>
        <v>274</v>
      </c>
      <c r="N52" s="32">
        <f t="shared" si="9"/>
        <v>0.15766680647738532</v>
      </c>
      <c r="O52" s="32">
        <f t="shared" si="10"/>
        <v>0.25726739458753073</v>
      </c>
      <c r="P52" s="33">
        <f t="shared" si="11"/>
        <v>0.2263694019256243</v>
      </c>
      <c r="Q52" s="41"/>
      <c r="R52" s="58">
        <f t="shared" si="6"/>
        <v>39.10136800639156</v>
      </c>
      <c r="S52" s="58">
        <f t="shared" si="7"/>
        <v>63.802313857707617</v>
      </c>
      <c r="T52" s="58">
        <f t="shared" si="8"/>
        <v>56.139611677554825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3308.2639127831653</v>
      </c>
      <c r="F53" s="56">
        <v>11864.908774660489</v>
      </c>
      <c r="G53" s="57">
        <f t="shared" si="0"/>
        <v>15173.172687443654</v>
      </c>
      <c r="H53" s="56">
        <v>0</v>
      </c>
      <c r="I53" s="56">
        <v>0</v>
      </c>
      <c r="J53" s="57">
        <f t="shared" si="12"/>
        <v>0</v>
      </c>
      <c r="K53" s="56">
        <v>85</v>
      </c>
      <c r="L53" s="56">
        <v>187</v>
      </c>
      <c r="M53" s="57">
        <f t="shared" si="13"/>
        <v>272</v>
      </c>
      <c r="N53" s="32">
        <f t="shared" si="9"/>
        <v>0.15693851578667767</v>
      </c>
      <c r="O53" s="32">
        <f t="shared" si="10"/>
        <v>0.25584157268113872</v>
      </c>
      <c r="P53" s="33">
        <f t="shared" si="11"/>
        <v>0.22493436740161962</v>
      </c>
      <c r="Q53" s="41"/>
      <c r="R53" s="58">
        <f t="shared" si="6"/>
        <v>38.920751915096062</v>
      </c>
      <c r="S53" s="58">
        <f t="shared" si="7"/>
        <v>63.448710024922399</v>
      </c>
      <c r="T53" s="58">
        <f t="shared" si="8"/>
        <v>55.783723115601667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2938.3645122250264</v>
      </c>
      <c r="F54" s="56">
        <v>11661.017283121309</v>
      </c>
      <c r="G54" s="57">
        <f t="shared" si="0"/>
        <v>14599.381795346337</v>
      </c>
      <c r="H54" s="56">
        <v>0</v>
      </c>
      <c r="I54" s="56">
        <v>0</v>
      </c>
      <c r="J54" s="57">
        <f t="shared" si="12"/>
        <v>0</v>
      </c>
      <c r="K54" s="56">
        <v>63</v>
      </c>
      <c r="L54" s="56">
        <v>189</v>
      </c>
      <c r="M54" s="57">
        <f t="shared" si="13"/>
        <v>252</v>
      </c>
      <c r="N54" s="32">
        <f t="shared" si="9"/>
        <v>0.1880673650937677</v>
      </c>
      <c r="O54" s="32">
        <f t="shared" si="10"/>
        <v>0.2487842909012056</v>
      </c>
      <c r="P54" s="33">
        <f t="shared" si="11"/>
        <v>0.23360505944934615</v>
      </c>
      <c r="Q54" s="41"/>
      <c r="R54" s="58">
        <f t="shared" si="6"/>
        <v>46.640706543254389</v>
      </c>
      <c r="S54" s="58">
        <f t="shared" si="7"/>
        <v>61.698504143498994</v>
      </c>
      <c r="T54" s="58">
        <f t="shared" si="8"/>
        <v>57.934054743437841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1920.573855136392</v>
      </c>
      <c r="F55" s="56">
        <v>8894.1022506237259</v>
      </c>
      <c r="G55" s="57">
        <f t="shared" si="0"/>
        <v>10814.676105760118</v>
      </c>
      <c r="H55" s="56">
        <v>0</v>
      </c>
      <c r="I55" s="56">
        <v>0</v>
      </c>
      <c r="J55" s="57">
        <f t="shared" si="12"/>
        <v>0</v>
      </c>
      <c r="K55" s="56">
        <v>46</v>
      </c>
      <c r="L55" s="56">
        <v>189</v>
      </c>
      <c r="M55" s="57">
        <f t="shared" si="13"/>
        <v>235</v>
      </c>
      <c r="N55" s="32">
        <f t="shared" si="9"/>
        <v>0.16835324817114236</v>
      </c>
      <c r="O55" s="32">
        <f t="shared" si="10"/>
        <v>0.18975299220480726</v>
      </c>
      <c r="P55" s="33">
        <f t="shared" si="11"/>
        <v>0.18556410613864308</v>
      </c>
      <c r="Q55" s="41"/>
      <c r="R55" s="58">
        <f t="shared" si="6"/>
        <v>41.751605546443308</v>
      </c>
      <c r="S55" s="58">
        <f t="shared" si="7"/>
        <v>47.058742066792199</v>
      </c>
      <c r="T55" s="58">
        <f t="shared" si="8"/>
        <v>46.019898322383483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1720.8352015403921</v>
      </c>
      <c r="F56" s="56">
        <v>8626.0137353677674</v>
      </c>
      <c r="G56" s="57">
        <f t="shared" si="0"/>
        <v>10346.84893690816</v>
      </c>
      <c r="H56" s="56">
        <v>0</v>
      </c>
      <c r="I56" s="56">
        <v>0</v>
      </c>
      <c r="J56" s="57">
        <f t="shared" si="12"/>
        <v>0</v>
      </c>
      <c r="K56" s="56">
        <v>48</v>
      </c>
      <c r="L56" s="56">
        <v>189</v>
      </c>
      <c r="M56" s="57">
        <f t="shared" si="13"/>
        <v>237</v>
      </c>
      <c r="N56" s="32">
        <f t="shared" si="9"/>
        <v>0.14455940873155176</v>
      </c>
      <c r="O56" s="32">
        <f t="shared" si="10"/>
        <v>0.18403340449239988</v>
      </c>
      <c r="P56" s="33">
        <f t="shared" si="11"/>
        <v>0.17603867117374711</v>
      </c>
      <c r="Q56" s="41"/>
      <c r="R56" s="58">
        <f t="shared" si="6"/>
        <v>35.850733365424837</v>
      </c>
      <c r="S56" s="58">
        <f t="shared" si="7"/>
        <v>45.640284314115171</v>
      </c>
      <c r="T56" s="58">
        <f t="shared" si="8"/>
        <v>43.657590451089284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1412.6669867230178</v>
      </c>
      <c r="F57" s="56">
        <v>6288.0387675070051</v>
      </c>
      <c r="G57" s="57">
        <f t="shared" si="0"/>
        <v>7700.7057542300226</v>
      </c>
      <c r="H57" s="56">
        <v>0</v>
      </c>
      <c r="I57" s="56">
        <v>0</v>
      </c>
      <c r="J57" s="57">
        <f t="shared" si="12"/>
        <v>0</v>
      </c>
      <c r="K57" s="56">
        <v>40</v>
      </c>
      <c r="L57" s="56">
        <v>189</v>
      </c>
      <c r="M57" s="57">
        <f t="shared" si="13"/>
        <v>229</v>
      </c>
      <c r="N57" s="32">
        <f t="shared" si="9"/>
        <v>0.14240594624223971</v>
      </c>
      <c r="O57" s="32">
        <f t="shared" si="10"/>
        <v>0.13415341285857238</v>
      </c>
      <c r="P57" s="33">
        <f t="shared" si="11"/>
        <v>0.13559490340593786</v>
      </c>
      <c r="Q57" s="41"/>
      <c r="R57" s="58">
        <f t="shared" si="6"/>
        <v>35.316674668075443</v>
      </c>
      <c r="S57" s="58">
        <f t="shared" si="7"/>
        <v>33.270046388925955</v>
      </c>
      <c r="T57" s="58">
        <f t="shared" si="8"/>
        <v>33.627536044672588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1396.7299860828991</v>
      </c>
      <c r="F58" s="61">
        <v>5962.0000000000027</v>
      </c>
      <c r="G58" s="62">
        <f t="shared" si="0"/>
        <v>7358.7299860829016</v>
      </c>
      <c r="H58" s="56">
        <v>0</v>
      </c>
      <c r="I58" s="56">
        <v>0</v>
      </c>
      <c r="J58" s="57">
        <f t="shared" si="12"/>
        <v>0</v>
      </c>
      <c r="K58" s="56">
        <v>40</v>
      </c>
      <c r="L58" s="56">
        <v>189</v>
      </c>
      <c r="M58" s="57">
        <f t="shared" si="13"/>
        <v>229</v>
      </c>
      <c r="N58" s="34">
        <f t="shared" si="9"/>
        <v>0.14079939375835676</v>
      </c>
      <c r="O58" s="34">
        <f t="shared" si="10"/>
        <v>0.12719747397166759</v>
      </c>
      <c r="P58" s="35">
        <f t="shared" si="11"/>
        <v>0.12957335515711546</v>
      </c>
      <c r="Q58" s="41"/>
      <c r="R58" s="58">
        <f t="shared" si="6"/>
        <v>34.918249652072475</v>
      </c>
      <c r="S58" s="58">
        <f t="shared" si="7"/>
        <v>31.544973544973558</v>
      </c>
      <c r="T58" s="58">
        <f t="shared" si="8"/>
        <v>32.134192078964638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10020.949721341764</v>
      </c>
      <c r="F59" s="64">
        <v>16995.243015116357</v>
      </c>
      <c r="G59" s="65">
        <f t="shared" si="0"/>
        <v>27016.192736458121</v>
      </c>
      <c r="H59" s="66">
        <v>89</v>
      </c>
      <c r="I59" s="64">
        <v>96</v>
      </c>
      <c r="J59" s="65">
        <f t="shared" si="1"/>
        <v>185</v>
      </c>
      <c r="K59" s="66">
        <v>52</v>
      </c>
      <c r="L59" s="64">
        <v>60</v>
      </c>
      <c r="M59" s="65">
        <f t="shared" si="2"/>
        <v>112</v>
      </c>
      <c r="N59" s="30">
        <f t="shared" si="9"/>
        <v>0.31198473603181082</v>
      </c>
      <c r="O59" s="30">
        <f t="shared" si="10"/>
        <v>0.47718000379369824</v>
      </c>
      <c r="P59" s="31">
        <f t="shared" si="11"/>
        <v>0.39884541065988721</v>
      </c>
      <c r="Q59" s="41"/>
      <c r="R59" s="58">
        <f t="shared" si="6"/>
        <v>71.070565399586968</v>
      </c>
      <c r="S59" s="58">
        <f t="shared" si="7"/>
        <v>108.9438654815151</v>
      </c>
      <c r="T59" s="58">
        <f t="shared" si="8"/>
        <v>90.963611907266397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9921.2156844387082</v>
      </c>
      <c r="F60" s="56">
        <v>16869.263907722485</v>
      </c>
      <c r="G60" s="57">
        <f t="shared" si="0"/>
        <v>26790.479592161195</v>
      </c>
      <c r="H60" s="55">
        <v>89</v>
      </c>
      <c r="I60" s="56">
        <v>94</v>
      </c>
      <c r="J60" s="57">
        <f t="shared" ref="J60:J69" si="20">+H60+I60</f>
        <v>183</v>
      </c>
      <c r="K60" s="55">
        <v>48</v>
      </c>
      <c r="L60" s="56">
        <v>60</v>
      </c>
      <c r="M60" s="57">
        <f t="shared" ref="M60:M70" si="21">+K60+L60</f>
        <v>108</v>
      </c>
      <c r="N60" s="32">
        <f t="shared" si="9"/>
        <v>0.31872319726415793</v>
      </c>
      <c r="O60" s="32">
        <f t="shared" si="10"/>
        <v>0.47945838755464087</v>
      </c>
      <c r="P60" s="33">
        <f t="shared" si="11"/>
        <v>0.40400650850767877</v>
      </c>
      <c r="Q60" s="41"/>
      <c r="R60" s="58">
        <f t="shared" si="6"/>
        <v>72.417632733129253</v>
      </c>
      <c r="S60" s="58">
        <f t="shared" si="7"/>
        <v>109.54067472547068</v>
      </c>
      <c r="T60" s="58">
        <f t="shared" si="8"/>
        <v>92.063503753131258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9947.5211727225578</v>
      </c>
      <c r="F61" s="56">
        <v>16165.347592125288</v>
      </c>
      <c r="G61" s="57">
        <f t="shared" si="0"/>
        <v>26112.868764847844</v>
      </c>
      <c r="H61" s="55">
        <v>89</v>
      </c>
      <c r="I61" s="56">
        <v>94</v>
      </c>
      <c r="J61" s="57">
        <f t="shared" si="20"/>
        <v>183</v>
      </c>
      <c r="K61" s="55">
        <v>48</v>
      </c>
      <c r="L61" s="56">
        <v>60</v>
      </c>
      <c r="M61" s="57">
        <f t="shared" si="21"/>
        <v>108</v>
      </c>
      <c r="N61" s="32">
        <f t="shared" si="9"/>
        <v>0.31956827206124899</v>
      </c>
      <c r="O61" s="32">
        <f t="shared" si="10"/>
        <v>0.45945167099037315</v>
      </c>
      <c r="P61" s="33">
        <f t="shared" si="11"/>
        <v>0.39378798354517802</v>
      </c>
      <c r="Q61" s="41"/>
      <c r="R61" s="58">
        <f t="shared" si="6"/>
        <v>72.609643596515014</v>
      </c>
      <c r="S61" s="58">
        <f t="shared" si="7"/>
        <v>104.96978955925512</v>
      </c>
      <c r="T61" s="58">
        <f t="shared" si="8"/>
        <v>89.734944209099126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10048.449690403424</v>
      </c>
      <c r="F62" s="56">
        <v>15462.157405817001</v>
      </c>
      <c r="G62" s="57">
        <f t="shared" si="0"/>
        <v>25510.607096220425</v>
      </c>
      <c r="H62" s="55">
        <v>89</v>
      </c>
      <c r="I62" s="56">
        <v>96</v>
      </c>
      <c r="J62" s="57">
        <f t="shared" si="20"/>
        <v>185</v>
      </c>
      <c r="K62" s="55">
        <v>48</v>
      </c>
      <c r="L62" s="56">
        <v>60</v>
      </c>
      <c r="M62" s="57">
        <f t="shared" si="21"/>
        <v>108</v>
      </c>
      <c r="N62" s="32">
        <f t="shared" si="9"/>
        <v>0.32281064284256694</v>
      </c>
      <c r="O62" s="32">
        <f t="shared" si="10"/>
        <v>0.43413514728821317</v>
      </c>
      <c r="P62" s="33">
        <f t="shared" si="11"/>
        <v>0.38221573618932675</v>
      </c>
      <c r="Q62" s="41"/>
      <c r="R62" s="58">
        <f t="shared" si="6"/>
        <v>73.346348105134481</v>
      </c>
      <c r="S62" s="58">
        <f t="shared" si="7"/>
        <v>99.116393627032053</v>
      </c>
      <c r="T62" s="58">
        <f t="shared" si="8"/>
        <v>87.066918417134559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9916.113385089051</v>
      </c>
      <c r="F63" s="56">
        <v>14768.466471749171</v>
      </c>
      <c r="G63" s="57">
        <f t="shared" si="0"/>
        <v>24684.579856838223</v>
      </c>
      <c r="H63" s="55">
        <v>87</v>
      </c>
      <c r="I63" s="56">
        <v>96</v>
      </c>
      <c r="J63" s="57">
        <f t="shared" si="20"/>
        <v>183</v>
      </c>
      <c r="K63" s="55">
        <v>48</v>
      </c>
      <c r="L63" s="56">
        <v>60</v>
      </c>
      <c r="M63" s="57">
        <f t="shared" si="21"/>
        <v>108</v>
      </c>
      <c r="N63" s="32">
        <f t="shared" si="9"/>
        <v>0.32304252622781637</v>
      </c>
      <c r="O63" s="32">
        <f t="shared" si="10"/>
        <v>0.41465820057696456</v>
      </c>
      <c r="P63" s="33">
        <f t="shared" si="11"/>
        <v>0.37224906286702591</v>
      </c>
      <c r="Q63" s="41"/>
      <c r="R63" s="58">
        <f t="shared" si="6"/>
        <v>73.452691741400372</v>
      </c>
      <c r="S63" s="58">
        <f t="shared" si="7"/>
        <v>94.669656870186984</v>
      </c>
      <c r="T63" s="58">
        <f t="shared" si="8"/>
        <v>84.826734903224136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9922.4469877688152</v>
      </c>
      <c r="F64" s="56">
        <v>13732.256736077097</v>
      </c>
      <c r="G64" s="57">
        <f t="shared" si="0"/>
        <v>23654.703723845912</v>
      </c>
      <c r="H64" s="55">
        <v>76</v>
      </c>
      <c r="I64" s="56">
        <v>126</v>
      </c>
      <c r="J64" s="57">
        <f t="shared" si="20"/>
        <v>202</v>
      </c>
      <c r="K64" s="55">
        <v>47</v>
      </c>
      <c r="L64" s="56">
        <v>65</v>
      </c>
      <c r="M64" s="57">
        <f t="shared" si="21"/>
        <v>112</v>
      </c>
      <c r="N64" s="3">
        <f t="shared" si="9"/>
        <v>0.35346419876634422</v>
      </c>
      <c r="O64" s="3">
        <f t="shared" si="10"/>
        <v>0.31687873214133971</v>
      </c>
      <c r="P64" s="4">
        <f t="shared" si="11"/>
        <v>0.33126125537539086</v>
      </c>
      <c r="Q64" s="41"/>
      <c r="R64" s="58">
        <f t="shared" si="6"/>
        <v>80.670300713567599</v>
      </c>
      <c r="S64" s="58">
        <f t="shared" si="7"/>
        <v>71.896632126058094</v>
      </c>
      <c r="T64" s="58">
        <f t="shared" si="8"/>
        <v>75.33345134982774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9474.9607956532273</v>
      </c>
      <c r="F65" s="56">
        <v>11248.562551647034</v>
      </c>
      <c r="G65" s="57">
        <f t="shared" si="0"/>
        <v>20723.523347300259</v>
      </c>
      <c r="H65" s="55">
        <v>79</v>
      </c>
      <c r="I65" s="56">
        <v>126</v>
      </c>
      <c r="J65" s="57">
        <f t="shared" si="20"/>
        <v>205</v>
      </c>
      <c r="K65" s="55">
        <v>43</v>
      </c>
      <c r="L65" s="56">
        <v>65</v>
      </c>
      <c r="M65" s="57">
        <f t="shared" si="21"/>
        <v>108</v>
      </c>
      <c r="N65" s="3">
        <f t="shared" si="9"/>
        <v>0.3417109346383882</v>
      </c>
      <c r="O65" s="3">
        <f t="shared" si="10"/>
        <v>0.25956623942327472</v>
      </c>
      <c r="P65" s="4">
        <f t="shared" si="11"/>
        <v>0.29161774382669509</v>
      </c>
      <c r="Q65" s="41"/>
      <c r="R65" s="58">
        <f t="shared" si="6"/>
        <v>77.663613079124815</v>
      </c>
      <c r="S65" s="58">
        <f t="shared" si="7"/>
        <v>58.892997652602268</v>
      </c>
      <c r="T65" s="58">
        <f t="shared" si="8"/>
        <v>66.209339767732459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6076.7708994611594</v>
      </c>
      <c r="F66" s="56">
        <v>5939.7436634206197</v>
      </c>
      <c r="G66" s="57">
        <f t="shared" si="0"/>
        <v>12016.514562881779</v>
      </c>
      <c r="H66" s="55">
        <v>49</v>
      </c>
      <c r="I66" s="56">
        <v>63</v>
      </c>
      <c r="J66" s="57">
        <f t="shared" si="20"/>
        <v>112</v>
      </c>
      <c r="K66" s="55">
        <v>38</v>
      </c>
      <c r="L66" s="56">
        <v>25</v>
      </c>
      <c r="M66" s="57">
        <f t="shared" si="21"/>
        <v>63</v>
      </c>
      <c r="N66" s="3">
        <f t="shared" si="9"/>
        <v>0.30371705814979805</v>
      </c>
      <c r="O66" s="3">
        <f t="shared" si="10"/>
        <v>0.2998658957704271</v>
      </c>
      <c r="P66" s="4">
        <f t="shared" si="11"/>
        <v>0.3018011493590963</v>
      </c>
      <c r="Q66" s="41"/>
      <c r="R66" s="58">
        <f t="shared" si="6"/>
        <v>69.847941373116768</v>
      </c>
      <c r="S66" s="58">
        <f t="shared" si="7"/>
        <v>67.49708708432523</v>
      </c>
      <c r="T66" s="58">
        <f t="shared" si="8"/>
        <v>68.66579750218159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4825.7324742559595</v>
      </c>
      <c r="F67" s="56">
        <v>5856.4612544472684</v>
      </c>
      <c r="G67" s="57">
        <f t="shared" si="0"/>
        <v>10682.193728703227</v>
      </c>
      <c r="H67" s="55">
        <v>49</v>
      </c>
      <c r="I67" s="56">
        <v>63</v>
      </c>
      <c r="J67" s="57">
        <f t="shared" si="20"/>
        <v>112</v>
      </c>
      <c r="K67" s="55">
        <v>38</v>
      </c>
      <c r="L67" s="56">
        <v>29</v>
      </c>
      <c r="M67" s="57">
        <f t="shared" si="21"/>
        <v>67</v>
      </c>
      <c r="N67" s="3">
        <f t="shared" si="9"/>
        <v>0.24119014765373648</v>
      </c>
      <c r="O67" s="3">
        <f t="shared" si="10"/>
        <v>0.28156063723304176</v>
      </c>
      <c r="P67" s="4">
        <f t="shared" si="11"/>
        <v>0.26176714685118668</v>
      </c>
      <c r="Q67" s="41"/>
      <c r="R67" s="58">
        <f t="shared" si="6"/>
        <v>55.468189359263903</v>
      </c>
      <c r="S67" s="58">
        <f t="shared" si="7"/>
        <v>63.657187548339877</v>
      </c>
      <c r="T67" s="58">
        <f t="shared" si="8"/>
        <v>59.677059936889535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3803.760933165695</v>
      </c>
      <c r="F68" s="56">
        <v>5781.6432924501141</v>
      </c>
      <c r="G68" s="57">
        <f t="shared" si="0"/>
        <v>9585.40422561581</v>
      </c>
      <c r="H68" s="55">
        <v>28</v>
      </c>
      <c r="I68" s="56">
        <v>63</v>
      </c>
      <c r="J68" s="57">
        <f t="shared" si="20"/>
        <v>91</v>
      </c>
      <c r="K68" s="55">
        <v>38</v>
      </c>
      <c r="L68" s="56">
        <v>38</v>
      </c>
      <c r="M68" s="57">
        <f t="shared" si="21"/>
        <v>76</v>
      </c>
      <c r="N68" s="3">
        <f t="shared" si="9"/>
        <v>0.24584804376717262</v>
      </c>
      <c r="O68" s="3">
        <f t="shared" si="10"/>
        <v>0.25102654100599664</v>
      </c>
      <c r="P68" s="4">
        <f t="shared" si="11"/>
        <v>0.2489456738420894</v>
      </c>
      <c r="Q68" s="41"/>
      <c r="R68" s="58">
        <f t="shared" si="6"/>
        <v>57.632741411601437</v>
      </c>
      <c r="S68" s="58">
        <f t="shared" si="7"/>
        <v>57.243992994555583</v>
      </c>
      <c r="T68" s="58">
        <f t="shared" si="8"/>
        <v>57.397630093507843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3100.8205582401697</v>
      </c>
      <c r="F69" s="61">
        <v>2846.9999999999991</v>
      </c>
      <c r="G69" s="62">
        <f t="shared" si="0"/>
        <v>5947.8205582401688</v>
      </c>
      <c r="H69" s="67">
        <v>20</v>
      </c>
      <c r="I69" s="61">
        <v>63</v>
      </c>
      <c r="J69" s="62">
        <f t="shared" si="20"/>
        <v>83</v>
      </c>
      <c r="K69" s="67">
        <v>33</v>
      </c>
      <c r="L69" s="61">
        <v>38</v>
      </c>
      <c r="M69" s="62">
        <f t="shared" si="21"/>
        <v>71</v>
      </c>
      <c r="N69" s="6">
        <f t="shared" si="9"/>
        <v>0.24798628904671863</v>
      </c>
      <c r="O69" s="6">
        <f t="shared" si="10"/>
        <v>0.1236106286905175</v>
      </c>
      <c r="P69" s="7">
        <f t="shared" si="11"/>
        <v>0.16737450918055405</v>
      </c>
      <c r="Q69" s="41"/>
      <c r="R69" s="58">
        <f t="shared" si="6"/>
        <v>58.506048268682449</v>
      </c>
      <c r="S69" s="58">
        <f t="shared" si="7"/>
        <v>28.188118811881179</v>
      </c>
      <c r="T69" s="58">
        <f t="shared" si="8"/>
        <v>38.622211417143951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21730</v>
      </c>
      <c r="F70" s="64">
        <v>3011.1365965730538</v>
      </c>
      <c r="G70" s="65">
        <f t="shared" si="0"/>
        <v>24741.136596573055</v>
      </c>
      <c r="H70" s="66">
        <v>370</v>
      </c>
      <c r="I70" s="64">
        <v>296</v>
      </c>
      <c r="J70" s="65">
        <f>+H70+I70</f>
        <v>666</v>
      </c>
      <c r="K70" s="66">
        <v>0</v>
      </c>
      <c r="L70" s="64">
        <v>0</v>
      </c>
      <c r="M70" s="65">
        <f t="shared" si="21"/>
        <v>0</v>
      </c>
      <c r="N70" s="15">
        <f t="shared" si="9"/>
        <v>0.27189689689689689</v>
      </c>
      <c r="O70" s="15">
        <f t="shared" si="10"/>
        <v>4.7096105426880849E-2</v>
      </c>
      <c r="P70" s="16">
        <f>+G70/(J70*216+M70*248)</f>
        <v>0.1719854340213342</v>
      </c>
      <c r="Q70" s="41"/>
      <c r="R70" s="58">
        <f t="shared" si="6"/>
        <v>58.729729729729726</v>
      </c>
      <c r="S70" s="58">
        <f t="shared" si="7"/>
        <v>10.172758772206263</v>
      </c>
      <c r="T70" s="58">
        <f t="shared" si="8"/>
        <v>37.14885374860819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27963.617630130797</v>
      </c>
      <c r="F71" s="56">
        <v>4823.8428879085823</v>
      </c>
      <c r="G71" s="57">
        <f t="shared" ref="G71:G82" si="22">+E71+F71</f>
        <v>32787.460518039377</v>
      </c>
      <c r="H71" s="55">
        <v>372</v>
      </c>
      <c r="I71" s="56">
        <v>284</v>
      </c>
      <c r="J71" s="57">
        <f>+H71+I71</f>
        <v>656</v>
      </c>
      <c r="K71" s="55">
        <v>0</v>
      </c>
      <c r="L71" s="56">
        <v>0</v>
      </c>
      <c r="M71" s="57">
        <f>+K71+L71</f>
        <v>0</v>
      </c>
      <c r="N71" s="3">
        <f t="shared" si="9"/>
        <v>0.3480139589572232</v>
      </c>
      <c r="O71" s="3">
        <f t="shared" si="10"/>
        <v>7.8635936487815958E-2</v>
      </c>
      <c r="P71" s="4">
        <f t="shared" si="11"/>
        <v>0.2313929858149798</v>
      </c>
      <c r="Q71" s="41"/>
      <c r="R71" s="58">
        <f t="shared" ref="R71:R86" si="23">+E71/(H71+K71)</f>
        <v>75.171015134760211</v>
      </c>
      <c r="S71" s="58">
        <f t="shared" ref="S71:S85" si="24">+F71/(I71+L71)</f>
        <v>16.985362281368246</v>
      </c>
      <c r="T71" s="58">
        <f t="shared" ref="T71:T85" si="25">+G71/(J71+M71)</f>
        <v>49.980884936035636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36102.851847198552</v>
      </c>
      <c r="F72" s="56">
        <v>9025.854838639556</v>
      </c>
      <c r="G72" s="57">
        <f t="shared" si="22"/>
        <v>45128.706685838108</v>
      </c>
      <c r="H72" s="55">
        <v>346</v>
      </c>
      <c r="I72" s="56">
        <v>278</v>
      </c>
      <c r="J72" s="57">
        <f t="shared" ref="J72:J83" si="26">+H72+I72</f>
        <v>624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0.48307177059514228</v>
      </c>
      <c r="O72" s="3">
        <f t="shared" si="10"/>
        <v>0.15031066544496996</v>
      </c>
      <c r="P72" s="4">
        <f t="shared" si="11"/>
        <v>0.33482243208272577</v>
      </c>
      <c r="Q72" s="41"/>
      <c r="R72" s="58">
        <f t="shared" si="23"/>
        <v>104.34350244855072</v>
      </c>
      <c r="S72" s="58">
        <f t="shared" si="24"/>
        <v>32.467103736113508</v>
      </c>
      <c r="T72" s="58">
        <f t="shared" si="25"/>
        <v>72.321645329868758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40445.813987936723</v>
      </c>
      <c r="F73" s="56">
        <v>10391.365968949154</v>
      </c>
      <c r="G73" s="57">
        <f t="shared" si="22"/>
        <v>50837.179956885877</v>
      </c>
      <c r="H73" s="55">
        <v>344</v>
      </c>
      <c r="I73" s="56">
        <v>288</v>
      </c>
      <c r="J73" s="57">
        <f t="shared" si="26"/>
        <v>632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0.54432889195651279</v>
      </c>
      <c r="O73" s="3">
        <f t="shared" ref="O73" si="29">+F73/(I73*216+L73*248)</f>
        <v>0.1670422770214306</v>
      </c>
      <c r="P73" s="4">
        <f t="shared" ref="P73" si="30">+G73/(J73*216+M73*248)</f>
        <v>0.37240081426457655</v>
      </c>
      <c r="Q73" s="41"/>
      <c r="R73" s="58">
        <f t="shared" si="23"/>
        <v>117.57504066260675</v>
      </c>
      <c r="S73" s="58">
        <f t="shared" si="24"/>
        <v>36.081131836629005</v>
      </c>
      <c r="T73" s="58">
        <f t="shared" si="25"/>
        <v>80.438575881148537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46408.32387114039</v>
      </c>
      <c r="F74" s="56">
        <v>10542.387746892004</v>
      </c>
      <c r="G74" s="57">
        <f t="shared" si="22"/>
        <v>56950.711618032394</v>
      </c>
      <c r="H74" s="55">
        <v>374</v>
      </c>
      <c r="I74" s="56">
        <v>298</v>
      </c>
      <c r="J74" s="57">
        <f t="shared" si="26"/>
        <v>672</v>
      </c>
      <c r="K74" s="55">
        <v>0</v>
      </c>
      <c r="L74" s="56">
        <v>0</v>
      </c>
      <c r="M74" s="57">
        <f t="shared" si="27"/>
        <v>0</v>
      </c>
      <c r="N74" s="3">
        <f t="shared" si="9"/>
        <v>0.57447420121732506</v>
      </c>
      <c r="O74" s="3">
        <f t="shared" si="10"/>
        <v>0.16378305597334084</v>
      </c>
      <c r="P74" s="4">
        <f t="shared" si="11"/>
        <v>0.39235223502282018</v>
      </c>
      <c r="Q74" s="41"/>
      <c r="R74" s="58">
        <f t="shared" si="23"/>
        <v>124.08642746294223</v>
      </c>
      <c r="S74" s="58">
        <f t="shared" si="24"/>
        <v>35.377140090241625</v>
      </c>
      <c r="T74" s="58">
        <f t="shared" si="25"/>
        <v>84.748082764929151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47051.861353063978</v>
      </c>
      <c r="F75" s="56">
        <v>11219.712781337916</v>
      </c>
      <c r="G75" s="57">
        <f t="shared" si="22"/>
        <v>58271.57413440189</v>
      </c>
      <c r="H75" s="55">
        <v>374</v>
      </c>
      <c r="I75" s="56">
        <v>304</v>
      </c>
      <c r="J75" s="57">
        <f t="shared" si="26"/>
        <v>678</v>
      </c>
      <c r="K75" s="55">
        <v>0</v>
      </c>
      <c r="L75" s="56">
        <v>0</v>
      </c>
      <c r="M75" s="57">
        <f t="shared" si="27"/>
        <v>0</v>
      </c>
      <c r="N75" s="3">
        <f t="shared" si="9"/>
        <v>0.58244035146890449</v>
      </c>
      <c r="O75" s="3">
        <f t="shared" si="10"/>
        <v>0.17086550897505354</v>
      </c>
      <c r="P75" s="4">
        <f t="shared" si="11"/>
        <v>0.39789941914127808</v>
      </c>
      <c r="Q75" s="41"/>
      <c r="R75" s="58">
        <f t="shared" si="23"/>
        <v>125.80711591728337</v>
      </c>
      <c r="S75" s="58">
        <f t="shared" si="24"/>
        <v>36.906949938611568</v>
      </c>
      <c r="T75" s="58">
        <f t="shared" si="25"/>
        <v>85.946274534516064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49778.530661610166</v>
      </c>
      <c r="F76" s="56">
        <v>16314.976751144079</v>
      </c>
      <c r="G76" s="57">
        <f t="shared" si="22"/>
        <v>66093.507412754247</v>
      </c>
      <c r="H76" s="55">
        <v>344</v>
      </c>
      <c r="I76" s="56">
        <v>308</v>
      </c>
      <c r="J76" s="57">
        <f t="shared" si="26"/>
        <v>652</v>
      </c>
      <c r="K76" s="55">
        <v>0</v>
      </c>
      <c r="L76" s="56">
        <v>0</v>
      </c>
      <c r="M76" s="57">
        <f t="shared" si="27"/>
        <v>0</v>
      </c>
      <c r="N76" s="3">
        <f t="shared" si="9"/>
        <v>0.66993069904191116</v>
      </c>
      <c r="O76" s="3">
        <f t="shared" si="10"/>
        <v>0.24523473952537395</v>
      </c>
      <c r="P76" s="4">
        <f t="shared" si="11"/>
        <v>0.46930745436231996</v>
      </c>
      <c r="Q76" s="41"/>
      <c r="R76" s="58">
        <f t="shared" si="23"/>
        <v>144.70503099305282</v>
      </c>
      <c r="S76" s="58">
        <f t="shared" si="24"/>
        <v>52.970703737480775</v>
      </c>
      <c r="T76" s="58">
        <f t="shared" si="25"/>
        <v>101.37041014226111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48561.155755578395</v>
      </c>
      <c r="F77" s="56">
        <v>19154.263279138755</v>
      </c>
      <c r="G77" s="57">
        <f t="shared" si="22"/>
        <v>67715.419034717153</v>
      </c>
      <c r="H77" s="55">
        <v>344</v>
      </c>
      <c r="I77" s="56">
        <v>298</v>
      </c>
      <c r="J77" s="57">
        <f t="shared" si="26"/>
        <v>642</v>
      </c>
      <c r="K77" s="55">
        <v>0</v>
      </c>
      <c r="L77" s="56">
        <v>0</v>
      </c>
      <c r="M77" s="57">
        <f t="shared" si="27"/>
        <v>0</v>
      </c>
      <c r="N77" s="3">
        <f t="shared" si="9"/>
        <v>0.65354699283454987</v>
      </c>
      <c r="O77" s="3">
        <f t="shared" si="10"/>
        <v>0.2975743114457301</v>
      </c>
      <c r="P77" s="4">
        <f t="shared" si="11"/>
        <v>0.48831356751699806</v>
      </c>
      <c r="Q77" s="41"/>
      <c r="R77" s="58">
        <f t="shared" si="23"/>
        <v>141.16615045226277</v>
      </c>
      <c r="S77" s="58">
        <f t="shared" si="24"/>
        <v>64.276051272277698</v>
      </c>
      <c r="T77" s="58">
        <f t="shared" si="25"/>
        <v>105.47573058367158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35808.867534814104</v>
      </c>
      <c r="F78" s="56">
        <v>15017.64598595361</v>
      </c>
      <c r="G78" s="57">
        <f t="shared" si="22"/>
        <v>50826.513520767716</v>
      </c>
      <c r="H78" s="55">
        <v>366</v>
      </c>
      <c r="I78" s="56">
        <v>314</v>
      </c>
      <c r="J78" s="57">
        <f t="shared" si="26"/>
        <v>680</v>
      </c>
      <c r="K78" s="55">
        <v>0</v>
      </c>
      <c r="L78" s="56">
        <v>0</v>
      </c>
      <c r="M78" s="57">
        <f t="shared" si="27"/>
        <v>0</v>
      </c>
      <c r="N78" s="3">
        <f t="shared" si="9"/>
        <v>0.45295572170125109</v>
      </c>
      <c r="O78" s="3">
        <f t="shared" si="10"/>
        <v>0.22142082427980669</v>
      </c>
      <c r="P78" s="4">
        <f t="shared" si="11"/>
        <v>0.34604107789193705</v>
      </c>
      <c r="Q78" s="41"/>
      <c r="R78" s="58">
        <f t="shared" si="23"/>
        <v>97.838435887470226</v>
      </c>
      <c r="S78" s="58">
        <f t="shared" si="24"/>
        <v>47.826898044438245</v>
      </c>
      <c r="T78" s="58">
        <f t="shared" si="25"/>
        <v>74.744872824658401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34666.796376164777</v>
      </c>
      <c r="F79" s="56">
        <v>14513.1991656258</v>
      </c>
      <c r="G79" s="57">
        <f t="shared" si="22"/>
        <v>49179.995541790573</v>
      </c>
      <c r="H79" s="55">
        <v>346</v>
      </c>
      <c r="I79" s="56">
        <v>314</v>
      </c>
      <c r="J79" s="57">
        <f t="shared" si="26"/>
        <v>660</v>
      </c>
      <c r="K79" s="55">
        <v>0</v>
      </c>
      <c r="L79" s="56">
        <v>0</v>
      </c>
      <c r="M79" s="57">
        <f t="shared" si="27"/>
        <v>0</v>
      </c>
      <c r="N79" s="3">
        <f t="shared" si="9"/>
        <v>0.4638567273625131</v>
      </c>
      <c r="O79" s="3">
        <f t="shared" si="10"/>
        <v>0.21398323846464082</v>
      </c>
      <c r="P79" s="4">
        <f t="shared" si="11"/>
        <v>0.34497752203837384</v>
      </c>
      <c r="Q79" s="41"/>
      <c r="R79" s="58">
        <f t="shared" si="23"/>
        <v>100.19305311030283</v>
      </c>
      <c r="S79" s="58">
        <f t="shared" si="24"/>
        <v>46.22037950836242</v>
      </c>
      <c r="T79" s="58">
        <f t="shared" si="25"/>
        <v>74.515144760288749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26489.971503020486</v>
      </c>
      <c r="F80" s="56">
        <v>11968.883376828499</v>
      </c>
      <c r="G80" s="57">
        <f t="shared" si="22"/>
        <v>38458.854879848986</v>
      </c>
      <c r="H80" s="55">
        <v>346</v>
      </c>
      <c r="I80" s="56">
        <v>316</v>
      </c>
      <c r="J80" s="57">
        <f t="shared" si="26"/>
        <v>662</v>
      </c>
      <c r="K80" s="55">
        <v>0</v>
      </c>
      <c r="L80" s="56">
        <v>0</v>
      </c>
      <c r="M80" s="57">
        <f t="shared" si="27"/>
        <v>0</v>
      </c>
      <c r="N80" s="3">
        <f t="shared" si="9"/>
        <v>0.35444727444632423</v>
      </c>
      <c r="O80" s="3">
        <f t="shared" si="10"/>
        <v>0.17535283897135048</v>
      </c>
      <c r="P80" s="4">
        <f t="shared" si="11"/>
        <v>0.26895808772413132</v>
      </c>
      <c r="Q80" s="41"/>
      <c r="R80" s="58">
        <f t="shared" si="23"/>
        <v>76.560611280406036</v>
      </c>
      <c r="S80" s="58">
        <f t="shared" si="24"/>
        <v>37.876213217811703</v>
      </c>
      <c r="T80" s="58">
        <f t="shared" si="25"/>
        <v>58.094946948412364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24301.251949038102</v>
      </c>
      <c r="F81" s="56">
        <v>10084.363682181907</v>
      </c>
      <c r="G81" s="57">
        <f t="shared" si="22"/>
        <v>34385.615631220011</v>
      </c>
      <c r="H81" s="55">
        <v>346</v>
      </c>
      <c r="I81" s="56">
        <v>308</v>
      </c>
      <c r="J81" s="57">
        <f t="shared" si="26"/>
        <v>654</v>
      </c>
      <c r="K81" s="55">
        <v>0</v>
      </c>
      <c r="L81" s="56">
        <v>0</v>
      </c>
      <c r="M81" s="57">
        <f t="shared" si="27"/>
        <v>0</v>
      </c>
      <c r="N81" s="3">
        <f t="shared" si="9"/>
        <v>0.32516126029006237</v>
      </c>
      <c r="O81" s="3">
        <f t="shared" ref="O81:O86" si="31">+F81/(I81*216+L81*248)</f>
        <v>0.15158074317853998</v>
      </c>
      <c r="P81" s="4">
        <f t="shared" ref="P81:P84" si="32">+G81/(J81*216+M81*248)</f>
        <v>0.24341386079411606</v>
      </c>
      <c r="Q81" s="41"/>
      <c r="R81" s="58">
        <f t="shared" si="23"/>
        <v>70.23483222265348</v>
      </c>
      <c r="S81" s="58">
        <f t="shared" si="24"/>
        <v>32.741440526564631</v>
      </c>
      <c r="T81" s="58">
        <f t="shared" si="25"/>
        <v>52.577393931529066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23100.907787574619</v>
      </c>
      <c r="F82" s="56">
        <v>8543.2783948810538</v>
      </c>
      <c r="G82" s="57">
        <f t="shared" si="22"/>
        <v>31644.186182455673</v>
      </c>
      <c r="H82" s="55">
        <v>340</v>
      </c>
      <c r="I82" s="56">
        <v>340</v>
      </c>
      <c r="J82" s="57">
        <f t="shared" si="26"/>
        <v>680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0.31455484460205091</v>
      </c>
      <c r="O82" s="3">
        <f t="shared" si="31"/>
        <v>0.11633004350328233</v>
      </c>
      <c r="P82" s="4">
        <f t="shared" si="32"/>
        <v>0.2154424440526666</v>
      </c>
      <c r="Q82" s="41"/>
      <c r="R82" s="58">
        <f t="shared" si="23"/>
        <v>67.943846434042996</v>
      </c>
      <c r="S82" s="58">
        <f t="shared" si="24"/>
        <v>25.127289396708981</v>
      </c>
      <c r="T82" s="58">
        <f t="shared" si="25"/>
        <v>46.535567915375992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18797.790726057774</v>
      </c>
      <c r="F83" s="56">
        <v>7428.2854593329685</v>
      </c>
      <c r="G83" s="57">
        <f>+E83+F83</f>
        <v>26226.076185390742</v>
      </c>
      <c r="H83" s="55">
        <v>316</v>
      </c>
      <c r="I83" s="56">
        <v>348</v>
      </c>
      <c r="J83" s="57">
        <f t="shared" si="26"/>
        <v>664</v>
      </c>
      <c r="K83" s="55">
        <v>0</v>
      </c>
      <c r="L83" s="56">
        <v>0</v>
      </c>
      <c r="M83" s="57">
        <f t="shared" si="27"/>
        <v>0</v>
      </c>
      <c r="N83" s="3">
        <f t="shared" si="33"/>
        <v>0.27540129404093083</v>
      </c>
      <c r="O83" s="3">
        <f t="shared" si="31"/>
        <v>9.8822443850215103E-2</v>
      </c>
      <c r="P83" s="4">
        <f t="shared" si="32"/>
        <v>0.18285695689278464</v>
      </c>
      <c r="Q83" s="41"/>
      <c r="R83" s="58">
        <f t="shared" si="23"/>
        <v>59.486679512841057</v>
      </c>
      <c r="S83" s="58">
        <f t="shared" si="24"/>
        <v>21.345647871646459</v>
      </c>
      <c r="T83" s="58">
        <f t="shared" si="25"/>
        <v>39.49710268884148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6981.5772117110082</v>
      </c>
      <c r="F84" s="61">
        <v>6590.9999999999982</v>
      </c>
      <c r="G84" s="62">
        <f>+E84+F84</f>
        <v>13572.577211711006</v>
      </c>
      <c r="H84" s="67">
        <v>338</v>
      </c>
      <c r="I84" s="61">
        <v>318</v>
      </c>
      <c r="J84" s="62">
        <f>+H84+I84</f>
        <v>656</v>
      </c>
      <c r="K84" s="67">
        <v>0</v>
      </c>
      <c r="L84" s="61">
        <v>0</v>
      </c>
      <c r="M84" s="62">
        <f>+K84+L84</f>
        <v>0</v>
      </c>
      <c r="N84" s="6">
        <f t="shared" si="33"/>
        <v>9.5627564262971296E-2</v>
      </c>
      <c r="O84" s="6">
        <f t="shared" si="31"/>
        <v>9.595562543675748E-2</v>
      </c>
      <c r="P84" s="7">
        <f t="shared" si="32"/>
        <v>9.5786593917337168E-2</v>
      </c>
      <c r="Q84" s="41"/>
      <c r="R84" s="58">
        <f t="shared" si="23"/>
        <v>20.655553880801801</v>
      </c>
      <c r="S84" s="58">
        <f t="shared" si="24"/>
        <v>20.726415094339618</v>
      </c>
      <c r="T84" s="58">
        <f t="shared" si="25"/>
        <v>20.689904286144827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1723.2401006068346</v>
      </c>
      <c r="F85" s="64">
        <v>1801.5021141748475</v>
      </c>
      <c r="G85" s="65">
        <f t="shared" ref="G85:G86" si="34">+E85+F85</f>
        <v>3524.7422147816824</v>
      </c>
      <c r="H85" s="71">
        <v>65</v>
      </c>
      <c r="I85" s="64">
        <v>79</v>
      </c>
      <c r="J85" s="65">
        <f>+H85+I85</f>
        <v>144</v>
      </c>
      <c r="K85" s="71">
        <v>0</v>
      </c>
      <c r="L85" s="64">
        <v>0</v>
      </c>
      <c r="M85" s="65">
        <f>+K85+L85</f>
        <v>0</v>
      </c>
      <c r="N85" s="3">
        <f t="shared" si="33"/>
        <v>0.1227378989036207</v>
      </c>
      <c r="O85" s="3">
        <f t="shared" si="31"/>
        <v>0.10557326032435815</v>
      </c>
      <c r="P85" s="4">
        <f>+G85/(J85*216+M85*248)</f>
        <v>0.11332118746083084</v>
      </c>
      <c r="Q85" s="41"/>
      <c r="R85" s="58">
        <f t="shared" si="23"/>
        <v>26.51138616318207</v>
      </c>
      <c r="S85" s="58">
        <f t="shared" si="24"/>
        <v>22.803824230061362</v>
      </c>
      <c r="T85" s="58">
        <f t="shared" si="25"/>
        <v>24.477376491539459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1250.3317310238579</v>
      </c>
      <c r="F86" s="61">
        <v>1470.0000000000011</v>
      </c>
      <c r="G86" s="62">
        <f t="shared" si="34"/>
        <v>2720.331731023859</v>
      </c>
      <c r="H86" s="72">
        <v>65</v>
      </c>
      <c r="I86" s="61">
        <v>79</v>
      </c>
      <c r="J86" s="62">
        <f>+H86+I86</f>
        <v>144</v>
      </c>
      <c r="K86" s="72">
        <v>0</v>
      </c>
      <c r="L86" s="61">
        <v>0</v>
      </c>
      <c r="M86" s="62">
        <f>+K86+L86</f>
        <v>0</v>
      </c>
      <c r="N86" s="6">
        <f t="shared" si="33"/>
        <v>8.9054966597140878E-2</v>
      </c>
      <c r="O86" s="6">
        <f t="shared" si="31"/>
        <v>8.6146272855133682E-2</v>
      </c>
      <c r="P86" s="7">
        <f>+G86/(J86*216+M86*248)</f>
        <v>8.7459224891456369E-2</v>
      </c>
      <c r="Q86" s="41"/>
      <c r="R86" s="58">
        <f t="shared" si="23"/>
        <v>19.23587278498243</v>
      </c>
      <c r="S86" s="58">
        <f>+F86/(I86+L86)</f>
        <v>18.607594936708875</v>
      </c>
      <c r="T86" s="58">
        <f>+G86/(J86+M86)</f>
        <v>18.891192576554577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1851494.8358114033</v>
      </c>
    </row>
    <row r="91" spans="2:20" x14ac:dyDescent="0.25">
      <c r="C91" t="s">
        <v>112</v>
      </c>
      <c r="D91" s="78">
        <f>SUMPRODUCT((((J5:J86)*216)+((M5:M86)*248))*((D5:D86))/1000)</f>
        <v>6485407.6257599983</v>
      </c>
    </row>
    <row r="92" spans="2:20" x14ac:dyDescent="0.25">
      <c r="C92" t="s">
        <v>111</v>
      </c>
      <c r="D92" s="39">
        <f>+D90/D91</f>
        <v>0.28548627050939368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0.27690685538030307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2128</v>
      </c>
      <c r="F5" s="56">
        <v>626.29213289688812</v>
      </c>
      <c r="G5" s="57">
        <f>+E5+F5</f>
        <v>2754.2921328968882</v>
      </c>
      <c r="H5" s="56">
        <v>194</v>
      </c>
      <c r="I5" s="56">
        <v>195</v>
      </c>
      <c r="J5" s="57">
        <f>+H5+I5</f>
        <v>389</v>
      </c>
      <c r="K5" s="56">
        <v>0</v>
      </c>
      <c r="L5" s="56">
        <v>0</v>
      </c>
      <c r="M5" s="57">
        <f>+K5+L5</f>
        <v>0</v>
      </c>
      <c r="N5" s="32">
        <f>+E5/(H5*216+K5*248)</f>
        <v>5.0782741504390987E-2</v>
      </c>
      <c r="O5" s="32">
        <f>+F5/(I5*216+L5*248)</f>
        <v>1.4869233924427544E-2</v>
      </c>
      <c r="P5" s="33">
        <f>+G5/(J5*216+M5*248)</f>
        <v>3.2779826393612398E-2</v>
      </c>
      <c r="Q5" s="41"/>
      <c r="R5" s="58">
        <f>+E5/(H5+K5)</f>
        <v>10.969072164948454</v>
      </c>
      <c r="S5" s="58">
        <f>+F5/(I5+L5)</f>
        <v>3.2117545276763493</v>
      </c>
      <c r="T5" s="58">
        <f>+G5/(J5+M5)</f>
        <v>7.0804425010202783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3842.8964935336544</v>
      </c>
      <c r="F6" s="56">
        <v>1072.4619960518214</v>
      </c>
      <c r="G6" s="57">
        <f t="shared" ref="G6:G70" si="0">+E6+F6</f>
        <v>4915.3584895854756</v>
      </c>
      <c r="H6" s="56">
        <v>194</v>
      </c>
      <c r="I6" s="56">
        <v>205</v>
      </c>
      <c r="J6" s="57">
        <f t="shared" ref="J6:J59" si="1">+H6+I6</f>
        <v>399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9.1707151907542347E-2</v>
      </c>
      <c r="O6" s="32">
        <f t="shared" ref="O6:O16" si="4">+F6/(I6*216+L6*248)</f>
        <v>2.4220008944259745E-2</v>
      </c>
      <c r="P6" s="33">
        <f t="shared" ref="P6:P16" si="5">+G6/(J6*216+M6*248)</f>
        <v>5.7033306525404663E-2</v>
      </c>
      <c r="Q6" s="41"/>
      <c r="R6" s="58">
        <f t="shared" ref="R6:R70" si="6">+E6/(H6+K6)</f>
        <v>19.808744812029147</v>
      </c>
      <c r="S6" s="58">
        <f t="shared" ref="S6:S70" si="7">+F6/(I6+L6)</f>
        <v>5.2315219319601045</v>
      </c>
      <c r="T6" s="58">
        <f t="shared" ref="T6:T70" si="8">+G6/(J6+M6)</f>
        <v>12.319194209487408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6197.8347456841566</v>
      </c>
      <c r="F7" s="56">
        <v>1253.7824965557711</v>
      </c>
      <c r="G7" s="57">
        <f t="shared" si="0"/>
        <v>7451.6172422399277</v>
      </c>
      <c r="H7" s="56">
        <v>232</v>
      </c>
      <c r="I7" s="56">
        <v>206</v>
      </c>
      <c r="J7" s="57">
        <f t="shared" si="1"/>
        <v>438</v>
      </c>
      <c r="K7" s="56">
        <v>0</v>
      </c>
      <c r="L7" s="56">
        <v>0</v>
      </c>
      <c r="M7" s="57">
        <f t="shared" si="2"/>
        <v>0</v>
      </c>
      <c r="N7" s="32">
        <f t="shared" si="3"/>
        <v>0.12367965249210082</v>
      </c>
      <c r="O7" s="32">
        <f t="shared" si="4"/>
        <v>2.8177420364881588E-2</v>
      </c>
      <c r="P7" s="33">
        <f t="shared" si="5"/>
        <v>7.8763077564687214E-2</v>
      </c>
      <c r="Q7" s="41"/>
      <c r="R7" s="58">
        <f t="shared" si="6"/>
        <v>26.714804938293778</v>
      </c>
      <c r="S7" s="58">
        <f t="shared" si="7"/>
        <v>6.0863227988144226</v>
      </c>
      <c r="T7" s="58">
        <f t="shared" si="8"/>
        <v>17.012824753972438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7815.8221115887218</v>
      </c>
      <c r="F8" s="56">
        <v>1307.8047967634775</v>
      </c>
      <c r="G8" s="57">
        <f t="shared" si="0"/>
        <v>9123.6269083521984</v>
      </c>
      <c r="H8" s="56">
        <v>234</v>
      </c>
      <c r="I8" s="56">
        <v>183</v>
      </c>
      <c r="J8" s="57">
        <f t="shared" si="1"/>
        <v>417</v>
      </c>
      <c r="K8" s="56">
        <v>0</v>
      </c>
      <c r="L8" s="56">
        <v>0</v>
      </c>
      <c r="M8" s="57">
        <f t="shared" si="2"/>
        <v>0</v>
      </c>
      <c r="N8" s="32">
        <f t="shared" si="3"/>
        <v>0.15463402405010926</v>
      </c>
      <c r="O8" s="32">
        <f t="shared" si="4"/>
        <v>3.3085529163212848E-2</v>
      </c>
      <c r="P8" s="33">
        <f t="shared" si="5"/>
        <v>0.10129259823643527</v>
      </c>
      <c r="Q8" s="41"/>
      <c r="R8" s="58">
        <f t="shared" si="6"/>
        <v>33.400949194823596</v>
      </c>
      <c r="S8" s="58">
        <f t="shared" si="7"/>
        <v>7.1464742992539758</v>
      </c>
      <c r="T8" s="58">
        <f t="shared" si="8"/>
        <v>21.879201219070019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10866.654173182944</v>
      </c>
      <c r="F9" s="56">
        <v>1627.208983256646</v>
      </c>
      <c r="G9" s="57">
        <f t="shared" si="0"/>
        <v>12493.863156439589</v>
      </c>
      <c r="H9" s="56">
        <v>209</v>
      </c>
      <c r="I9" s="56">
        <v>181</v>
      </c>
      <c r="J9" s="57">
        <f t="shared" si="1"/>
        <v>390</v>
      </c>
      <c r="K9" s="56">
        <v>0</v>
      </c>
      <c r="L9" s="56">
        <v>0</v>
      </c>
      <c r="M9" s="57">
        <f t="shared" si="2"/>
        <v>0</v>
      </c>
      <c r="N9" s="32">
        <f t="shared" si="3"/>
        <v>0.24071092887610632</v>
      </c>
      <c r="O9" s="32">
        <f t="shared" si="4"/>
        <v>4.1620855925328576E-2</v>
      </c>
      <c r="P9" s="33">
        <f t="shared" si="5"/>
        <v>0.14831271553228381</v>
      </c>
      <c r="Q9" s="41"/>
      <c r="R9" s="58">
        <f t="shared" si="6"/>
        <v>51.993560637238964</v>
      </c>
      <c r="S9" s="58">
        <f t="shared" si="7"/>
        <v>8.9901048798709731</v>
      </c>
      <c r="T9" s="58">
        <f t="shared" si="8"/>
        <v>32.035546554973308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12329.407777404009</v>
      </c>
      <c r="F10" s="56">
        <v>2005.1764111268603</v>
      </c>
      <c r="G10" s="57">
        <f t="shared" si="0"/>
        <v>14334.584188530869</v>
      </c>
      <c r="H10" s="56">
        <v>208</v>
      </c>
      <c r="I10" s="56">
        <v>179</v>
      </c>
      <c r="J10" s="57">
        <f t="shared" si="1"/>
        <v>387</v>
      </c>
      <c r="K10" s="56">
        <v>0</v>
      </c>
      <c r="L10" s="56">
        <v>0</v>
      </c>
      <c r="M10" s="57">
        <f t="shared" si="2"/>
        <v>0</v>
      </c>
      <c r="N10" s="32">
        <f t="shared" si="3"/>
        <v>0.27442592097142116</v>
      </c>
      <c r="O10" s="32">
        <f t="shared" si="4"/>
        <v>5.1861587293783887E-2</v>
      </c>
      <c r="P10" s="33">
        <f t="shared" si="5"/>
        <v>0.17148272787504629</v>
      </c>
      <c r="Q10" s="41"/>
      <c r="R10" s="58">
        <f t="shared" si="6"/>
        <v>59.275998929826969</v>
      </c>
      <c r="S10" s="58">
        <f t="shared" si="7"/>
        <v>11.202102855457321</v>
      </c>
      <c r="T10" s="58">
        <f t="shared" si="8"/>
        <v>37.04026922101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15526.211655145105</v>
      </c>
      <c r="F11" s="56">
        <v>2449.658601756923</v>
      </c>
      <c r="G11" s="57">
        <f t="shared" si="0"/>
        <v>17975.870256902028</v>
      </c>
      <c r="H11" s="56">
        <v>208</v>
      </c>
      <c r="I11" s="56">
        <v>179</v>
      </c>
      <c r="J11" s="57">
        <f t="shared" si="1"/>
        <v>387</v>
      </c>
      <c r="K11" s="56">
        <v>0</v>
      </c>
      <c r="L11" s="56">
        <v>0</v>
      </c>
      <c r="M11" s="57">
        <f t="shared" si="2"/>
        <v>0</v>
      </c>
      <c r="N11" s="32">
        <f t="shared" si="3"/>
        <v>0.34557985343538783</v>
      </c>
      <c r="O11" s="32">
        <f t="shared" si="4"/>
        <v>6.3357609190899097E-2</v>
      </c>
      <c r="P11" s="33">
        <f t="shared" si="5"/>
        <v>0.21504294976674834</v>
      </c>
      <c r="Q11" s="41"/>
      <c r="R11" s="58">
        <f t="shared" si="6"/>
        <v>74.645248342043772</v>
      </c>
      <c r="S11" s="58">
        <f t="shared" si="7"/>
        <v>13.685243585234206</v>
      </c>
      <c r="T11" s="58">
        <f t="shared" si="8"/>
        <v>46.449277149617643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16012.258177476922</v>
      </c>
      <c r="F12" s="56">
        <v>2637.4087558004871</v>
      </c>
      <c r="G12" s="57">
        <f t="shared" si="0"/>
        <v>18649.666933277411</v>
      </c>
      <c r="H12" s="56">
        <v>208</v>
      </c>
      <c r="I12" s="56">
        <v>180</v>
      </c>
      <c r="J12" s="57">
        <f t="shared" si="1"/>
        <v>388</v>
      </c>
      <c r="K12" s="56">
        <v>0</v>
      </c>
      <c r="L12" s="56">
        <v>0</v>
      </c>
      <c r="M12" s="57">
        <f t="shared" si="2"/>
        <v>0</v>
      </c>
      <c r="N12" s="32">
        <f t="shared" si="3"/>
        <v>0.35639819661406968</v>
      </c>
      <c r="O12" s="32">
        <f t="shared" si="4"/>
        <v>6.7834587340547509E-2</v>
      </c>
      <c r="P12" s="33">
        <f t="shared" si="5"/>
        <v>0.22252848097171404</v>
      </c>
      <c r="Q12" s="41"/>
      <c r="R12" s="58">
        <f t="shared" si="6"/>
        <v>76.982010468639047</v>
      </c>
      <c r="S12" s="58">
        <f t="shared" si="7"/>
        <v>14.652270865558261</v>
      </c>
      <c r="T12" s="58">
        <f t="shared" si="8"/>
        <v>48.066151889890236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16350.100694609504</v>
      </c>
      <c r="F13" s="56">
        <v>2671.5800804419723</v>
      </c>
      <c r="G13" s="57">
        <f t="shared" si="0"/>
        <v>19021.680775051478</v>
      </c>
      <c r="H13" s="56">
        <v>207</v>
      </c>
      <c r="I13" s="56">
        <v>192</v>
      </c>
      <c r="J13" s="57">
        <f t="shared" si="1"/>
        <v>399</v>
      </c>
      <c r="K13" s="56">
        <v>0</v>
      </c>
      <c r="L13" s="56">
        <v>0</v>
      </c>
      <c r="M13" s="57">
        <f t="shared" si="2"/>
        <v>0</v>
      </c>
      <c r="N13" s="32">
        <f t="shared" si="3"/>
        <v>0.36567589673039685</v>
      </c>
      <c r="O13" s="32">
        <f t="shared" si="4"/>
        <v>6.4418886970533662E-2</v>
      </c>
      <c r="P13" s="33">
        <f t="shared" si="5"/>
        <v>0.22071011759783113</v>
      </c>
      <c r="Q13" s="41"/>
      <c r="R13" s="58">
        <f t="shared" si="6"/>
        <v>78.985993693765721</v>
      </c>
      <c r="S13" s="58">
        <f t="shared" si="7"/>
        <v>13.914479585635272</v>
      </c>
      <c r="T13" s="58">
        <f t="shared" si="8"/>
        <v>47.673385401131526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18563.306800983926</v>
      </c>
      <c r="F14" s="56">
        <v>3451.2290184600756</v>
      </c>
      <c r="G14" s="57">
        <f t="shared" si="0"/>
        <v>22014.535819444001</v>
      </c>
      <c r="H14" s="56">
        <v>208</v>
      </c>
      <c r="I14" s="56">
        <v>179</v>
      </c>
      <c r="J14" s="57">
        <f t="shared" si="1"/>
        <v>387</v>
      </c>
      <c r="K14" s="56">
        <v>0</v>
      </c>
      <c r="L14" s="56">
        <v>0</v>
      </c>
      <c r="M14" s="57">
        <f t="shared" si="2"/>
        <v>0</v>
      </c>
      <c r="N14" s="32">
        <f t="shared" si="3"/>
        <v>0.41317901533529039</v>
      </c>
      <c r="O14" s="32">
        <f t="shared" si="4"/>
        <v>8.9262078896649999E-2</v>
      </c>
      <c r="P14" s="33">
        <f t="shared" si="5"/>
        <v>0.26335696979907169</v>
      </c>
      <c r="Q14" s="41"/>
      <c r="R14" s="58">
        <f t="shared" si="6"/>
        <v>89.246667312422716</v>
      </c>
      <c r="S14" s="58">
        <f t="shared" si="7"/>
        <v>19.280609041676399</v>
      </c>
      <c r="T14" s="58">
        <f t="shared" si="8"/>
        <v>56.885105476599485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27107.944695819431</v>
      </c>
      <c r="F15" s="56">
        <v>8072.5818902265073</v>
      </c>
      <c r="G15" s="57">
        <f t="shared" si="0"/>
        <v>35180.52658604594</v>
      </c>
      <c r="H15" s="56">
        <v>311</v>
      </c>
      <c r="I15" s="56">
        <v>242</v>
      </c>
      <c r="J15" s="57">
        <f t="shared" si="1"/>
        <v>553</v>
      </c>
      <c r="K15" s="56">
        <v>158</v>
      </c>
      <c r="L15" s="56">
        <v>213</v>
      </c>
      <c r="M15" s="57">
        <f t="shared" si="2"/>
        <v>371</v>
      </c>
      <c r="N15" s="32">
        <f t="shared" si="3"/>
        <v>0.25486973200281526</v>
      </c>
      <c r="O15" s="32">
        <f t="shared" si="4"/>
        <v>7.6811504626498703E-2</v>
      </c>
      <c r="P15" s="33">
        <f t="shared" si="5"/>
        <v>0.16637279900331955</v>
      </c>
      <c r="Q15" s="41"/>
      <c r="R15" s="58">
        <f t="shared" si="6"/>
        <v>57.799455641406034</v>
      </c>
      <c r="S15" s="58">
        <f t="shared" si="7"/>
        <v>17.741938220278037</v>
      </c>
      <c r="T15" s="58">
        <f t="shared" si="8"/>
        <v>38.074162971911193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62103.242169671532</v>
      </c>
      <c r="F16" s="56">
        <v>17102.81925859976</v>
      </c>
      <c r="G16" s="57">
        <f t="shared" si="0"/>
        <v>79206.061428271292</v>
      </c>
      <c r="H16" s="56">
        <v>421</v>
      </c>
      <c r="I16" s="56">
        <v>387</v>
      </c>
      <c r="J16" s="57">
        <f t="shared" si="1"/>
        <v>808</v>
      </c>
      <c r="K16" s="56">
        <v>268</v>
      </c>
      <c r="L16" s="56">
        <v>264</v>
      </c>
      <c r="M16" s="57">
        <f t="shared" si="2"/>
        <v>532</v>
      </c>
      <c r="N16" s="32">
        <f t="shared" si="3"/>
        <v>0.39455681175140744</v>
      </c>
      <c r="O16" s="32">
        <f t="shared" si="4"/>
        <v>0.11473473983389525</v>
      </c>
      <c r="P16" s="33">
        <f t="shared" si="5"/>
        <v>0.25845143778150548</v>
      </c>
      <c r="Q16" s="41"/>
      <c r="R16" s="58">
        <f t="shared" si="6"/>
        <v>90.1353297092475</v>
      </c>
      <c r="S16" s="58">
        <f t="shared" si="7"/>
        <v>26.271611764362152</v>
      </c>
      <c r="T16" s="58">
        <f t="shared" si="8"/>
        <v>59.109001065874097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64035.928137776988</v>
      </c>
      <c r="F17" s="56">
        <v>19781.472482377361</v>
      </c>
      <c r="G17" s="57">
        <f t="shared" si="0"/>
        <v>83817.400620154353</v>
      </c>
      <c r="H17" s="56">
        <v>408</v>
      </c>
      <c r="I17" s="56">
        <v>396</v>
      </c>
      <c r="J17" s="57">
        <f t="shared" si="1"/>
        <v>804</v>
      </c>
      <c r="K17" s="56">
        <v>268</v>
      </c>
      <c r="L17" s="56">
        <v>264</v>
      </c>
      <c r="M17" s="57">
        <f t="shared" si="2"/>
        <v>532</v>
      </c>
      <c r="N17" s="32">
        <f t="shared" ref="N17:N81" si="9">+E17/(H17*216+K17*248)</f>
        <v>0.41422536830998363</v>
      </c>
      <c r="O17" s="32">
        <f t="shared" ref="O17:O80" si="10">+F17/(I17*216+L17*248)</f>
        <v>0.13099618882693209</v>
      </c>
      <c r="P17" s="33">
        <f t="shared" ref="P17:P80" si="11">+G17/(J17*216+M17*248)</f>
        <v>0.27427159888793962</v>
      </c>
      <c r="Q17" s="41"/>
      <c r="R17" s="58">
        <f t="shared" si="6"/>
        <v>94.727704345823952</v>
      </c>
      <c r="S17" s="58">
        <f t="shared" si="7"/>
        <v>29.971928003602063</v>
      </c>
      <c r="T17" s="58">
        <f t="shared" si="8"/>
        <v>62.73757531448679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72376.349956675142</v>
      </c>
      <c r="F18" s="56">
        <v>28271.254791034626</v>
      </c>
      <c r="G18" s="57">
        <f t="shared" si="0"/>
        <v>100647.60474770976</v>
      </c>
      <c r="H18" s="56">
        <v>404</v>
      </c>
      <c r="I18" s="56">
        <v>414</v>
      </c>
      <c r="J18" s="57">
        <f t="shared" si="1"/>
        <v>818</v>
      </c>
      <c r="K18" s="56">
        <v>263</v>
      </c>
      <c r="L18" s="56">
        <v>248</v>
      </c>
      <c r="M18" s="57">
        <f t="shared" si="2"/>
        <v>511</v>
      </c>
      <c r="N18" s="32">
        <f t="shared" si="9"/>
        <v>0.47463636454458802</v>
      </c>
      <c r="O18" s="32">
        <f t="shared" si="10"/>
        <v>0.18731616923986685</v>
      </c>
      <c r="P18" s="33">
        <f t="shared" si="11"/>
        <v>0.33171488895677803</v>
      </c>
      <c r="Q18" s="41"/>
      <c r="R18" s="58">
        <f t="shared" si="6"/>
        <v>108.51026980011265</v>
      </c>
      <c r="S18" s="58">
        <f t="shared" si="7"/>
        <v>42.705822947182213</v>
      </c>
      <c r="T18" s="58">
        <f t="shared" si="8"/>
        <v>75.731832014830516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70814.228646040254</v>
      </c>
      <c r="F19" s="56">
        <v>41085.971525058303</v>
      </c>
      <c r="G19" s="57">
        <f t="shared" si="0"/>
        <v>111900.20017109855</v>
      </c>
      <c r="H19" s="56">
        <v>402</v>
      </c>
      <c r="I19" s="56">
        <v>419</v>
      </c>
      <c r="J19" s="57">
        <f t="shared" si="1"/>
        <v>821</v>
      </c>
      <c r="K19" s="56">
        <v>263</v>
      </c>
      <c r="L19" s="56">
        <v>238</v>
      </c>
      <c r="M19" s="57">
        <f t="shared" si="2"/>
        <v>501</v>
      </c>
      <c r="N19" s="32">
        <f t="shared" si="9"/>
        <v>0.46571150527463734</v>
      </c>
      <c r="O19" s="32">
        <f t="shared" si="10"/>
        <v>0.27477108986315807</v>
      </c>
      <c r="P19" s="33">
        <f t="shared" si="11"/>
        <v>0.37104156775922648</v>
      </c>
      <c r="Q19" s="41"/>
      <c r="R19" s="58">
        <f t="shared" si="6"/>
        <v>106.48756187374474</v>
      </c>
      <c r="S19" s="58">
        <f t="shared" si="7"/>
        <v>62.535725304502748</v>
      </c>
      <c r="T19" s="58">
        <f t="shared" si="8"/>
        <v>84.644629478894515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71454.09248320297</v>
      </c>
      <c r="F20" s="56">
        <v>67263.32209254989</v>
      </c>
      <c r="G20" s="57">
        <f t="shared" si="0"/>
        <v>138717.41457575286</v>
      </c>
      <c r="H20" s="56">
        <v>422</v>
      </c>
      <c r="I20" s="56">
        <v>399</v>
      </c>
      <c r="J20" s="57">
        <f t="shared" si="1"/>
        <v>821</v>
      </c>
      <c r="K20" s="56">
        <v>263</v>
      </c>
      <c r="L20" s="56">
        <v>258</v>
      </c>
      <c r="M20" s="57">
        <f t="shared" si="2"/>
        <v>521</v>
      </c>
      <c r="N20" s="32">
        <f t="shared" si="9"/>
        <v>0.45693771731725435</v>
      </c>
      <c r="O20" s="32">
        <f t="shared" si="10"/>
        <v>0.44792047635015375</v>
      </c>
      <c r="P20" s="33">
        <f t="shared" si="11"/>
        <v>0.45252040351712269</v>
      </c>
      <c r="Q20" s="41"/>
      <c r="R20" s="58">
        <f t="shared" si="6"/>
        <v>104.31254377109923</v>
      </c>
      <c r="S20" s="58">
        <f t="shared" si="7"/>
        <v>102.37948568120227</v>
      </c>
      <c r="T20" s="58">
        <f t="shared" si="8"/>
        <v>103.36618075689483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69604.708739529291</v>
      </c>
      <c r="F21" s="56">
        <v>67853.134642708581</v>
      </c>
      <c r="G21" s="57">
        <f t="shared" si="0"/>
        <v>137457.84338223789</v>
      </c>
      <c r="H21" s="56">
        <v>421</v>
      </c>
      <c r="I21" s="56">
        <v>395</v>
      </c>
      <c r="J21" s="57">
        <f t="shared" si="1"/>
        <v>816</v>
      </c>
      <c r="K21" s="56">
        <v>252</v>
      </c>
      <c r="L21" s="56">
        <v>268</v>
      </c>
      <c r="M21" s="57">
        <f t="shared" si="2"/>
        <v>520</v>
      </c>
      <c r="N21" s="32">
        <f t="shared" si="9"/>
        <v>0.45365183755363475</v>
      </c>
      <c r="O21" s="32">
        <f t="shared" si="10"/>
        <v>0.44703746536333594</v>
      </c>
      <c r="P21" s="33">
        <f t="shared" si="11"/>
        <v>0.45036250846036213</v>
      </c>
      <c r="Q21" s="41"/>
      <c r="R21" s="58">
        <f t="shared" si="6"/>
        <v>103.42453007359478</v>
      </c>
      <c r="S21" s="58">
        <f t="shared" si="7"/>
        <v>102.34258618809741</v>
      </c>
      <c r="T21" s="58">
        <f t="shared" si="8"/>
        <v>102.88760732203434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60955.53358954905</v>
      </c>
      <c r="F22" s="56">
        <v>68010.158375141036</v>
      </c>
      <c r="G22" s="57">
        <f t="shared" si="0"/>
        <v>128965.69196469008</v>
      </c>
      <c r="H22" s="56">
        <v>421</v>
      </c>
      <c r="I22" s="56">
        <v>372</v>
      </c>
      <c r="J22" s="57">
        <f t="shared" si="1"/>
        <v>793</v>
      </c>
      <c r="K22" s="56">
        <v>243</v>
      </c>
      <c r="L22" s="56">
        <v>270</v>
      </c>
      <c r="M22" s="57">
        <f t="shared" si="2"/>
        <v>513</v>
      </c>
      <c r="N22" s="32">
        <f t="shared" si="9"/>
        <v>0.40314506342294343</v>
      </c>
      <c r="O22" s="32">
        <f t="shared" si="10"/>
        <v>0.46167425854744376</v>
      </c>
      <c r="P22" s="33">
        <f t="shared" si="11"/>
        <v>0.43202850124849279</v>
      </c>
      <c r="Q22" s="41"/>
      <c r="R22" s="58">
        <f t="shared" si="6"/>
        <v>91.800502393899166</v>
      </c>
      <c r="S22" s="58">
        <f t="shared" si="7"/>
        <v>105.93482612950316</v>
      </c>
      <c r="T22" s="58">
        <f t="shared" si="8"/>
        <v>98.748615593177703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45055.189795213242</v>
      </c>
      <c r="F23" s="56">
        <v>69029.355106110772</v>
      </c>
      <c r="G23" s="57">
        <f t="shared" si="0"/>
        <v>114084.54490132401</v>
      </c>
      <c r="H23" s="56">
        <v>431</v>
      </c>
      <c r="I23" s="56">
        <v>391</v>
      </c>
      <c r="J23" s="57">
        <f t="shared" si="1"/>
        <v>822</v>
      </c>
      <c r="K23" s="56">
        <v>237</v>
      </c>
      <c r="L23" s="56">
        <v>272</v>
      </c>
      <c r="M23" s="57">
        <f t="shared" si="2"/>
        <v>509</v>
      </c>
      <c r="N23" s="32">
        <f t="shared" si="9"/>
        <v>0.29666554595457517</v>
      </c>
      <c r="O23" s="32">
        <f t="shared" si="10"/>
        <v>0.45440356987012726</v>
      </c>
      <c r="P23" s="33">
        <f t="shared" si="11"/>
        <v>0.37554494279265538</v>
      </c>
      <c r="Q23" s="41"/>
      <c r="R23" s="58">
        <f t="shared" si="6"/>
        <v>67.447888914989889</v>
      </c>
      <c r="S23" s="58">
        <f t="shared" si="7"/>
        <v>104.11667436819121</v>
      </c>
      <c r="T23" s="58">
        <f t="shared" si="8"/>
        <v>85.713407138485366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37329.183928447048</v>
      </c>
      <c r="F24" s="56">
        <v>67108.793351015222</v>
      </c>
      <c r="G24" s="57">
        <f t="shared" si="0"/>
        <v>104437.97727946227</v>
      </c>
      <c r="H24" s="56">
        <v>433</v>
      </c>
      <c r="I24" s="56">
        <v>366</v>
      </c>
      <c r="J24" s="57">
        <f t="shared" si="1"/>
        <v>799</v>
      </c>
      <c r="K24" s="56">
        <v>219</v>
      </c>
      <c r="L24" s="56">
        <v>272</v>
      </c>
      <c r="M24" s="57">
        <f t="shared" si="2"/>
        <v>491</v>
      </c>
      <c r="N24" s="32">
        <f t="shared" si="9"/>
        <v>0.25249718566319701</v>
      </c>
      <c r="O24" s="32">
        <f t="shared" si="10"/>
        <v>0.45804298181046754</v>
      </c>
      <c r="P24" s="33">
        <f t="shared" si="11"/>
        <v>0.35480641300029309</v>
      </c>
      <c r="Q24" s="41"/>
      <c r="R24" s="58">
        <f t="shared" si="6"/>
        <v>57.253349583507742</v>
      </c>
      <c r="S24" s="58">
        <f t="shared" si="7"/>
        <v>105.18619647494549</v>
      </c>
      <c r="T24" s="58">
        <f t="shared" si="8"/>
        <v>80.959672309660675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35695.296258741808</v>
      </c>
      <c r="F25" s="56">
        <v>62094.001830861991</v>
      </c>
      <c r="G25" s="57">
        <f t="shared" si="0"/>
        <v>97789.298089603806</v>
      </c>
      <c r="H25" s="56">
        <v>409</v>
      </c>
      <c r="I25" s="56">
        <v>378</v>
      </c>
      <c r="J25" s="57">
        <f t="shared" si="1"/>
        <v>787</v>
      </c>
      <c r="K25" s="56">
        <v>245</v>
      </c>
      <c r="L25" s="56">
        <v>270</v>
      </c>
      <c r="M25" s="57">
        <f t="shared" si="2"/>
        <v>515</v>
      </c>
      <c r="N25" s="32">
        <f t="shared" si="9"/>
        <v>0.23939864965890792</v>
      </c>
      <c r="O25" s="32">
        <f t="shared" si="10"/>
        <v>0.41783754461981854</v>
      </c>
      <c r="P25" s="33">
        <f t="shared" si="11"/>
        <v>0.32846945400119515</v>
      </c>
      <c r="Q25" s="41"/>
      <c r="R25" s="58">
        <f t="shared" si="6"/>
        <v>54.579963698381967</v>
      </c>
      <c r="S25" s="58">
        <f t="shared" si="7"/>
        <v>95.824076899478385</v>
      </c>
      <c r="T25" s="58">
        <f t="shared" si="8"/>
        <v>75.106987780033649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32051.778802593948</v>
      </c>
      <c r="F26" s="56">
        <v>59397.417824339725</v>
      </c>
      <c r="G26" s="57">
        <f t="shared" si="0"/>
        <v>91449.19662693367</v>
      </c>
      <c r="H26" s="56">
        <v>404</v>
      </c>
      <c r="I26" s="56">
        <v>357</v>
      </c>
      <c r="J26" s="57">
        <f t="shared" si="1"/>
        <v>761</v>
      </c>
      <c r="K26" s="56">
        <v>255</v>
      </c>
      <c r="L26" s="56">
        <v>272</v>
      </c>
      <c r="M26" s="57">
        <f t="shared" si="2"/>
        <v>527</v>
      </c>
      <c r="N26" s="32">
        <f t="shared" si="9"/>
        <v>0.21296296977219176</v>
      </c>
      <c r="O26" s="32">
        <f t="shared" si="10"/>
        <v>0.41086144806831199</v>
      </c>
      <c r="P26" s="33">
        <f t="shared" si="11"/>
        <v>0.30992163481093993</v>
      </c>
      <c r="Q26" s="41"/>
      <c r="R26" s="58">
        <f t="shared" si="6"/>
        <v>48.636993630643317</v>
      </c>
      <c r="S26" s="58">
        <f t="shared" si="7"/>
        <v>94.431506874943921</v>
      </c>
      <c r="T26" s="58">
        <f t="shared" si="8"/>
        <v>71.000929058178315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26862.095297153031</v>
      </c>
      <c r="F27" s="56">
        <v>55961.799314926597</v>
      </c>
      <c r="G27" s="57">
        <f t="shared" si="0"/>
        <v>82823.894612079632</v>
      </c>
      <c r="H27" s="56">
        <v>368</v>
      </c>
      <c r="I27" s="56">
        <v>339</v>
      </c>
      <c r="J27" s="57">
        <f t="shared" si="1"/>
        <v>707</v>
      </c>
      <c r="K27" s="56">
        <v>254</v>
      </c>
      <c r="L27" s="56">
        <v>301</v>
      </c>
      <c r="M27" s="57">
        <f t="shared" si="2"/>
        <v>555</v>
      </c>
      <c r="N27" s="32">
        <f t="shared" si="9"/>
        <v>0.18853239259652604</v>
      </c>
      <c r="O27" s="32">
        <f t="shared" si="10"/>
        <v>0.37844757164930887</v>
      </c>
      <c r="P27" s="33">
        <f t="shared" si="11"/>
        <v>0.28525339798616722</v>
      </c>
      <c r="Q27" s="41"/>
      <c r="R27" s="58">
        <f t="shared" si="6"/>
        <v>43.186648387705837</v>
      </c>
      <c r="S27" s="58">
        <f t="shared" si="7"/>
        <v>87.440311429572802</v>
      </c>
      <c r="T27" s="58">
        <f t="shared" si="8"/>
        <v>65.629076554738219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14139.726316353646</v>
      </c>
      <c r="F28" s="56">
        <v>11523.244075234408</v>
      </c>
      <c r="G28" s="57">
        <f t="shared" si="0"/>
        <v>25662.970391588053</v>
      </c>
      <c r="H28" s="56">
        <v>193</v>
      </c>
      <c r="I28" s="56">
        <v>166</v>
      </c>
      <c r="J28" s="57">
        <f t="shared" si="1"/>
        <v>359</v>
      </c>
      <c r="K28" s="56">
        <v>0</v>
      </c>
      <c r="L28" s="56">
        <v>0</v>
      </c>
      <c r="M28" s="57">
        <f t="shared" si="2"/>
        <v>0</v>
      </c>
      <c r="N28" s="32">
        <f t="shared" si="9"/>
        <v>0.33917977154945417</v>
      </c>
      <c r="O28" s="32">
        <f t="shared" si="10"/>
        <v>0.32137561566361023</v>
      </c>
      <c r="P28" s="33">
        <f t="shared" si="11"/>
        <v>0.33094720921783827</v>
      </c>
      <c r="Q28" s="41"/>
      <c r="R28" s="58">
        <f t="shared" si="6"/>
        <v>73.262830654682105</v>
      </c>
      <c r="S28" s="58">
        <f t="shared" si="7"/>
        <v>69.417132983339812</v>
      </c>
      <c r="T28" s="58">
        <f t="shared" si="8"/>
        <v>71.484597191053069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14938.111438104919</v>
      </c>
      <c r="F29" s="56">
        <v>9272.4867895778516</v>
      </c>
      <c r="G29" s="57">
        <f t="shared" si="0"/>
        <v>24210.598227682771</v>
      </c>
      <c r="H29" s="56">
        <v>182</v>
      </c>
      <c r="I29" s="56">
        <v>178</v>
      </c>
      <c r="J29" s="57">
        <f t="shared" si="1"/>
        <v>360</v>
      </c>
      <c r="K29" s="56">
        <v>0</v>
      </c>
      <c r="L29" s="56">
        <v>0</v>
      </c>
      <c r="M29" s="57">
        <f t="shared" si="2"/>
        <v>0</v>
      </c>
      <c r="N29" s="32">
        <f t="shared" si="9"/>
        <v>0.37998858969538357</v>
      </c>
      <c r="O29" s="32">
        <f t="shared" si="10"/>
        <v>0.24116954820999406</v>
      </c>
      <c r="P29" s="33">
        <f t="shared" si="11"/>
        <v>0.31135028584982988</v>
      </c>
      <c r="Q29" s="41"/>
      <c r="R29" s="58">
        <f t="shared" si="6"/>
        <v>82.077535374202853</v>
      </c>
      <c r="S29" s="58">
        <f t="shared" si="7"/>
        <v>52.092622413358718</v>
      </c>
      <c r="T29" s="58">
        <f t="shared" si="8"/>
        <v>67.251661743563247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14499.721245314511</v>
      </c>
      <c r="F30" s="56">
        <v>8742.9894101583923</v>
      </c>
      <c r="G30" s="57">
        <f t="shared" si="0"/>
        <v>23242.710655472903</v>
      </c>
      <c r="H30" s="56">
        <v>178</v>
      </c>
      <c r="I30" s="56">
        <v>164</v>
      </c>
      <c r="J30" s="57">
        <f t="shared" si="1"/>
        <v>342</v>
      </c>
      <c r="K30" s="56">
        <v>0</v>
      </c>
      <c r="L30" s="56">
        <v>0</v>
      </c>
      <c r="M30" s="57">
        <f t="shared" si="2"/>
        <v>0</v>
      </c>
      <c r="N30" s="32">
        <f t="shared" si="9"/>
        <v>0.37712550055437244</v>
      </c>
      <c r="O30" s="32">
        <f t="shared" si="10"/>
        <v>0.24680977332199616</v>
      </c>
      <c r="P30" s="33">
        <f t="shared" si="11"/>
        <v>0.31463491790492887</v>
      </c>
      <c r="Q30" s="41"/>
      <c r="R30" s="58">
        <f t="shared" si="6"/>
        <v>81.459108119744442</v>
      </c>
      <c r="S30" s="58">
        <f t="shared" si="7"/>
        <v>53.310911037551172</v>
      </c>
      <c r="T30" s="58">
        <f t="shared" si="8"/>
        <v>67.961142267464624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13600.856211504666</v>
      </c>
      <c r="F31" s="56">
        <v>7511.5695962799646</v>
      </c>
      <c r="G31" s="57">
        <f t="shared" si="0"/>
        <v>21112.425807784632</v>
      </c>
      <c r="H31" s="56">
        <v>180</v>
      </c>
      <c r="I31" s="56">
        <v>164</v>
      </c>
      <c r="J31" s="57">
        <f t="shared" si="1"/>
        <v>344</v>
      </c>
      <c r="K31" s="56">
        <v>0</v>
      </c>
      <c r="L31" s="56">
        <v>0</v>
      </c>
      <c r="M31" s="57">
        <f t="shared" si="2"/>
        <v>0</v>
      </c>
      <c r="N31" s="32">
        <f t="shared" si="9"/>
        <v>0.34981626058396775</v>
      </c>
      <c r="O31" s="32">
        <f t="shared" si="10"/>
        <v>0.21204747053635853</v>
      </c>
      <c r="P31" s="33">
        <f t="shared" si="11"/>
        <v>0.28413579091010754</v>
      </c>
      <c r="Q31" s="41"/>
      <c r="R31" s="58">
        <f t="shared" si="6"/>
        <v>75.560312286137034</v>
      </c>
      <c r="S31" s="58">
        <f t="shared" si="7"/>
        <v>45.80225363585344</v>
      </c>
      <c r="T31" s="58">
        <f t="shared" si="8"/>
        <v>61.373330836583229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13257.476712057645</v>
      </c>
      <c r="F32" s="56">
        <v>6764.7598961009171</v>
      </c>
      <c r="G32" s="57">
        <f t="shared" si="0"/>
        <v>20022.236608158564</v>
      </c>
      <c r="H32" s="56">
        <v>179</v>
      </c>
      <c r="I32" s="56">
        <v>164</v>
      </c>
      <c r="J32" s="57">
        <f t="shared" si="1"/>
        <v>343</v>
      </c>
      <c r="K32" s="56">
        <v>0</v>
      </c>
      <c r="L32" s="56">
        <v>0</v>
      </c>
      <c r="M32" s="57">
        <f t="shared" si="2"/>
        <v>0</v>
      </c>
      <c r="N32" s="32">
        <f t="shared" si="9"/>
        <v>0.34288942458249649</v>
      </c>
      <c r="O32" s="32">
        <f t="shared" si="10"/>
        <v>0.1909654442214577</v>
      </c>
      <c r="P32" s="33">
        <f t="shared" si="11"/>
        <v>0.27024938732532344</v>
      </c>
      <c r="Q32" s="41"/>
      <c r="R32" s="58">
        <f t="shared" si="6"/>
        <v>74.064115709819248</v>
      </c>
      <c r="S32" s="58">
        <f t="shared" si="7"/>
        <v>41.24853595183486</v>
      </c>
      <c r="T32" s="58">
        <f t="shared" si="8"/>
        <v>58.373867662269866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9217.2112318637792</v>
      </c>
      <c r="F33" s="56">
        <v>4914.6369951880988</v>
      </c>
      <c r="G33" s="57">
        <f t="shared" si="0"/>
        <v>14131.848227051878</v>
      </c>
      <c r="H33" s="56">
        <v>173</v>
      </c>
      <c r="I33" s="56">
        <v>159</v>
      </c>
      <c r="J33" s="57">
        <f t="shared" si="1"/>
        <v>332</v>
      </c>
      <c r="K33" s="56">
        <v>0</v>
      </c>
      <c r="L33" s="56">
        <v>0</v>
      </c>
      <c r="M33" s="57">
        <f t="shared" si="2"/>
        <v>0</v>
      </c>
      <c r="N33" s="32">
        <f t="shared" si="9"/>
        <v>0.24666054463347728</v>
      </c>
      <c r="O33" s="32">
        <f t="shared" si="10"/>
        <v>0.14310030850186636</v>
      </c>
      <c r="P33" s="33">
        <f t="shared" si="11"/>
        <v>0.19706392552225399</v>
      </c>
      <c r="Q33" s="41"/>
      <c r="R33" s="58">
        <f t="shared" si="6"/>
        <v>53.278677640831091</v>
      </c>
      <c r="S33" s="58">
        <f t="shared" si="7"/>
        <v>30.909666636403138</v>
      </c>
      <c r="T33" s="58">
        <f t="shared" si="8"/>
        <v>42.565807912806861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3770.0161997283594</v>
      </c>
      <c r="F34" s="56">
        <v>2911.8862024200457</v>
      </c>
      <c r="G34" s="57">
        <f t="shared" si="0"/>
        <v>6681.9024021484056</v>
      </c>
      <c r="H34" s="56">
        <v>182</v>
      </c>
      <c r="I34" s="56">
        <v>164</v>
      </c>
      <c r="J34" s="57">
        <f t="shared" si="1"/>
        <v>346</v>
      </c>
      <c r="K34" s="56">
        <v>0</v>
      </c>
      <c r="L34" s="56">
        <v>0</v>
      </c>
      <c r="M34" s="57">
        <f t="shared" si="2"/>
        <v>0</v>
      </c>
      <c r="N34" s="32">
        <f t="shared" si="9"/>
        <v>9.5899882980473125E-2</v>
      </c>
      <c r="O34" s="32">
        <f t="shared" si="10"/>
        <v>8.2200942931911866E-2</v>
      </c>
      <c r="P34" s="33">
        <f t="shared" si="11"/>
        <v>8.9406743766704211E-2</v>
      </c>
      <c r="Q34" s="41"/>
      <c r="R34" s="58">
        <f t="shared" si="6"/>
        <v>20.714374723782196</v>
      </c>
      <c r="S34" s="58">
        <f t="shared" si="7"/>
        <v>17.75540367329296</v>
      </c>
      <c r="T34" s="58">
        <f t="shared" si="8"/>
        <v>19.31185665360811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1515.1599141100926</v>
      </c>
      <c r="F35" s="56">
        <v>1998.2124204718743</v>
      </c>
      <c r="G35" s="57">
        <f t="shared" si="0"/>
        <v>3513.3723345819672</v>
      </c>
      <c r="H35" s="56">
        <v>180</v>
      </c>
      <c r="I35" s="56">
        <v>165</v>
      </c>
      <c r="J35" s="57">
        <f t="shared" si="1"/>
        <v>345</v>
      </c>
      <c r="K35" s="56">
        <v>0</v>
      </c>
      <c r="L35" s="56">
        <v>0</v>
      </c>
      <c r="M35" s="57">
        <f t="shared" si="2"/>
        <v>0</v>
      </c>
      <c r="N35" s="32">
        <f t="shared" si="9"/>
        <v>3.8970162399950943E-2</v>
      </c>
      <c r="O35" s="32">
        <f t="shared" si="10"/>
        <v>5.6066566230972906E-2</v>
      </c>
      <c r="P35" s="33">
        <f t="shared" si="11"/>
        <v>4.7146703362613625E-2</v>
      </c>
      <c r="Q35" s="41"/>
      <c r="R35" s="58">
        <f t="shared" si="6"/>
        <v>8.4175550783894035</v>
      </c>
      <c r="S35" s="58">
        <f t="shared" si="7"/>
        <v>12.110378305890148</v>
      </c>
      <c r="T35" s="58">
        <f t="shared" si="8"/>
        <v>10.183687926324543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274.068733884197</v>
      </c>
      <c r="F36" s="61">
        <v>575</v>
      </c>
      <c r="G36" s="62">
        <f t="shared" si="0"/>
        <v>849.06873388419694</v>
      </c>
      <c r="H36" s="61">
        <v>179</v>
      </c>
      <c r="I36" s="61">
        <v>164</v>
      </c>
      <c r="J36" s="62">
        <f t="shared" si="1"/>
        <v>343</v>
      </c>
      <c r="K36" s="61">
        <v>0</v>
      </c>
      <c r="L36" s="61">
        <v>0</v>
      </c>
      <c r="M36" s="62">
        <f t="shared" si="2"/>
        <v>0</v>
      </c>
      <c r="N36" s="34">
        <f t="shared" si="9"/>
        <v>7.0884733572366288E-3</v>
      </c>
      <c r="O36" s="34">
        <f t="shared" si="10"/>
        <v>1.623193315266486E-2</v>
      </c>
      <c r="P36" s="35">
        <f t="shared" si="11"/>
        <v>1.1460273376041963E-2</v>
      </c>
      <c r="Q36" s="41"/>
      <c r="R36" s="58">
        <f t="shared" si="6"/>
        <v>1.5311102451631118</v>
      </c>
      <c r="S36" s="58">
        <f t="shared" si="7"/>
        <v>3.5060975609756095</v>
      </c>
      <c r="T36" s="58">
        <f t="shared" si="8"/>
        <v>2.4754190492250641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7843.0570657913413</v>
      </c>
      <c r="F37" s="64">
        <v>21044.980759536818</v>
      </c>
      <c r="G37" s="65">
        <f t="shared" si="0"/>
        <v>28888.03782532816</v>
      </c>
      <c r="H37" s="64">
        <v>79</v>
      </c>
      <c r="I37" s="64">
        <v>64</v>
      </c>
      <c r="J37" s="65">
        <f t="shared" si="1"/>
        <v>143</v>
      </c>
      <c r="K37" s="64">
        <v>160</v>
      </c>
      <c r="L37" s="64">
        <v>222</v>
      </c>
      <c r="M37" s="65">
        <f t="shared" si="2"/>
        <v>382</v>
      </c>
      <c r="N37" s="30">
        <f t="shared" si="9"/>
        <v>0.13821826212095273</v>
      </c>
      <c r="O37" s="30">
        <f t="shared" si="10"/>
        <v>0.30553107955192826</v>
      </c>
      <c r="P37" s="31">
        <f t="shared" si="11"/>
        <v>0.22995636045125262</v>
      </c>
      <c r="Q37" s="41"/>
      <c r="R37" s="58">
        <f t="shared" si="6"/>
        <v>32.816138350591388</v>
      </c>
      <c r="S37" s="58">
        <f t="shared" si="7"/>
        <v>73.58384880956929</v>
      </c>
      <c r="T37" s="58">
        <f t="shared" si="8"/>
        <v>55.024833953006016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7713.9640223821007</v>
      </c>
      <c r="F38" s="56">
        <v>20633.357950962032</v>
      </c>
      <c r="G38" s="57">
        <f t="shared" si="0"/>
        <v>28347.321973344133</v>
      </c>
      <c r="H38" s="56">
        <v>79</v>
      </c>
      <c r="I38" s="56">
        <v>64</v>
      </c>
      <c r="J38" s="57">
        <f t="shared" ref="J38:J47" si="12">+H38+I38</f>
        <v>143</v>
      </c>
      <c r="K38" s="56">
        <v>160</v>
      </c>
      <c r="L38" s="56">
        <v>214</v>
      </c>
      <c r="M38" s="57">
        <f t="shared" ref="M38:M47" si="13">+K38+L38</f>
        <v>374</v>
      </c>
      <c r="N38" s="32">
        <f t="shared" si="9"/>
        <v>0.13594325430674786</v>
      </c>
      <c r="O38" s="32">
        <f t="shared" si="10"/>
        <v>0.30843933794191031</v>
      </c>
      <c r="P38" s="33">
        <f t="shared" si="11"/>
        <v>0.22927306675302597</v>
      </c>
      <c r="Q38" s="41"/>
      <c r="R38" s="58">
        <f t="shared" si="6"/>
        <v>32.276000093648953</v>
      </c>
      <c r="S38" s="58">
        <f t="shared" si="7"/>
        <v>74.220712053820264</v>
      </c>
      <c r="T38" s="58">
        <f t="shared" si="8"/>
        <v>54.830410006468341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7613.6867659888549</v>
      </c>
      <c r="F39" s="56">
        <v>20197.331505914521</v>
      </c>
      <c r="G39" s="57">
        <f t="shared" si="0"/>
        <v>27811.018271903376</v>
      </c>
      <c r="H39" s="56">
        <v>79</v>
      </c>
      <c r="I39" s="56">
        <v>64</v>
      </c>
      <c r="J39" s="57">
        <f t="shared" si="12"/>
        <v>143</v>
      </c>
      <c r="K39" s="56">
        <v>160</v>
      </c>
      <c r="L39" s="56">
        <v>206</v>
      </c>
      <c r="M39" s="57">
        <f t="shared" si="13"/>
        <v>366</v>
      </c>
      <c r="N39" s="32">
        <f t="shared" si="9"/>
        <v>0.13417606735494245</v>
      </c>
      <c r="O39" s="32">
        <f t="shared" si="10"/>
        <v>0.31114942546700952</v>
      </c>
      <c r="P39" s="33">
        <f t="shared" si="11"/>
        <v>0.22860375379679898</v>
      </c>
      <c r="Q39" s="41"/>
      <c r="R39" s="58">
        <f t="shared" si="6"/>
        <v>31.856429983216966</v>
      </c>
      <c r="S39" s="58">
        <f t="shared" si="7"/>
        <v>74.80493150338711</v>
      </c>
      <c r="T39" s="58">
        <f t="shared" si="8"/>
        <v>54.638542773876971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7505.6063067597297</v>
      </c>
      <c r="F40" s="56">
        <v>19878.836426305799</v>
      </c>
      <c r="G40" s="57">
        <f t="shared" si="0"/>
        <v>27384.442733065531</v>
      </c>
      <c r="H40" s="56">
        <v>79</v>
      </c>
      <c r="I40" s="56">
        <v>88</v>
      </c>
      <c r="J40" s="57">
        <f t="shared" si="12"/>
        <v>167</v>
      </c>
      <c r="K40" s="56">
        <v>156</v>
      </c>
      <c r="L40" s="56">
        <v>204</v>
      </c>
      <c r="M40" s="57">
        <f t="shared" si="13"/>
        <v>360</v>
      </c>
      <c r="N40" s="32">
        <f t="shared" si="9"/>
        <v>0.13462487994618541</v>
      </c>
      <c r="O40" s="32">
        <f t="shared" si="10"/>
        <v>0.28561546589519826</v>
      </c>
      <c r="P40" s="33">
        <f t="shared" si="11"/>
        <v>0.21846035749781043</v>
      </c>
      <c r="Q40" s="41"/>
      <c r="R40" s="58">
        <f t="shared" si="6"/>
        <v>31.938750241530766</v>
      </c>
      <c r="S40" s="58">
        <f t="shared" si="7"/>
        <v>68.078206939403415</v>
      </c>
      <c r="T40" s="58">
        <f t="shared" si="8"/>
        <v>51.962889436556985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7359.1889809939476</v>
      </c>
      <c r="F41" s="56">
        <v>19474.815005972847</v>
      </c>
      <c r="G41" s="57">
        <f t="shared" si="0"/>
        <v>26834.003986966796</v>
      </c>
      <c r="H41" s="56">
        <v>79</v>
      </c>
      <c r="I41" s="56">
        <v>88</v>
      </c>
      <c r="J41" s="57">
        <f t="shared" si="12"/>
        <v>167</v>
      </c>
      <c r="K41" s="56">
        <v>160</v>
      </c>
      <c r="L41" s="56">
        <v>188</v>
      </c>
      <c r="M41" s="57">
        <f t="shared" si="13"/>
        <v>348</v>
      </c>
      <c r="N41" s="32">
        <f t="shared" si="9"/>
        <v>0.12969105070128908</v>
      </c>
      <c r="O41" s="32">
        <f t="shared" si="10"/>
        <v>0.29672743487891345</v>
      </c>
      <c r="P41" s="33">
        <f t="shared" si="11"/>
        <v>0.21927505382564225</v>
      </c>
      <c r="Q41" s="41"/>
      <c r="R41" s="58">
        <f t="shared" si="6"/>
        <v>30.791585694535346</v>
      </c>
      <c r="S41" s="58">
        <f t="shared" si="7"/>
        <v>70.560923934684226</v>
      </c>
      <c r="T41" s="58">
        <f t="shared" si="8"/>
        <v>52.104862110615137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5223.273525296564</v>
      </c>
      <c r="F42" s="56">
        <v>16338.964823849004</v>
      </c>
      <c r="G42" s="57">
        <f t="shared" si="0"/>
        <v>21562.238349145569</v>
      </c>
      <c r="H42" s="56">
        <v>0</v>
      </c>
      <c r="I42" s="56">
        <v>0</v>
      </c>
      <c r="J42" s="57">
        <f t="shared" si="12"/>
        <v>0</v>
      </c>
      <c r="K42" s="56">
        <v>160</v>
      </c>
      <c r="L42" s="56">
        <v>176</v>
      </c>
      <c r="M42" s="57">
        <f t="shared" si="13"/>
        <v>336</v>
      </c>
      <c r="N42" s="32">
        <f t="shared" si="9"/>
        <v>0.13163491747219164</v>
      </c>
      <c r="O42" s="32">
        <f t="shared" si="10"/>
        <v>0.37433478793642333</v>
      </c>
      <c r="P42" s="33">
        <f t="shared" si="11"/>
        <v>0.25876342104869393</v>
      </c>
      <c r="Q42" s="41"/>
      <c r="R42" s="58">
        <f t="shared" si="6"/>
        <v>32.645459533103526</v>
      </c>
      <c r="S42" s="58">
        <f t="shared" si="7"/>
        <v>92.835027408232975</v>
      </c>
      <c r="T42" s="58">
        <f t="shared" si="8"/>
        <v>64.173328420076103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4722.2182357154788</v>
      </c>
      <c r="F43" s="56">
        <v>14162.842521221577</v>
      </c>
      <c r="G43" s="57">
        <f t="shared" si="0"/>
        <v>18885.060756937055</v>
      </c>
      <c r="H43" s="56">
        <v>0</v>
      </c>
      <c r="I43" s="56">
        <v>0</v>
      </c>
      <c r="J43" s="57">
        <f t="shared" si="12"/>
        <v>0</v>
      </c>
      <c r="K43" s="56">
        <v>160</v>
      </c>
      <c r="L43" s="56">
        <v>174</v>
      </c>
      <c r="M43" s="57">
        <f t="shared" si="13"/>
        <v>334</v>
      </c>
      <c r="N43" s="32">
        <f t="shared" si="9"/>
        <v>0.11900751602105542</v>
      </c>
      <c r="O43" s="32">
        <f t="shared" si="10"/>
        <v>0.32820825271648074</v>
      </c>
      <c r="P43" s="33">
        <f t="shared" si="11"/>
        <v>0.2279923309462171</v>
      </c>
      <c r="Q43" s="41"/>
      <c r="R43" s="58">
        <f t="shared" si="6"/>
        <v>29.513863973221742</v>
      </c>
      <c r="S43" s="58">
        <f t="shared" si="7"/>
        <v>81.395646673687224</v>
      </c>
      <c r="T43" s="58">
        <f t="shared" si="8"/>
        <v>56.542098074661844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4593.8513519840317</v>
      </c>
      <c r="F44" s="56">
        <v>13588.414315034683</v>
      </c>
      <c r="G44" s="57">
        <f t="shared" si="0"/>
        <v>18182.265667018713</v>
      </c>
      <c r="H44" s="56">
        <v>0</v>
      </c>
      <c r="I44" s="56">
        <v>0</v>
      </c>
      <c r="J44" s="57">
        <f t="shared" si="12"/>
        <v>0</v>
      </c>
      <c r="K44" s="56">
        <v>160</v>
      </c>
      <c r="L44" s="56">
        <v>174</v>
      </c>
      <c r="M44" s="57">
        <f t="shared" si="13"/>
        <v>334</v>
      </c>
      <c r="N44" s="32">
        <f t="shared" si="9"/>
        <v>0.11577246350766209</v>
      </c>
      <c r="O44" s="32">
        <f t="shared" si="10"/>
        <v>0.31489651267692537</v>
      </c>
      <c r="P44" s="33">
        <f t="shared" si="11"/>
        <v>0.21950774660781719</v>
      </c>
      <c r="Q44" s="41"/>
      <c r="R44" s="58">
        <f t="shared" si="6"/>
        <v>28.711570949900199</v>
      </c>
      <c r="S44" s="58">
        <f t="shared" si="7"/>
        <v>78.094335143877487</v>
      </c>
      <c r="T44" s="58">
        <f t="shared" si="8"/>
        <v>54.437921158738661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4565.1675054334492</v>
      </c>
      <c r="F45" s="56">
        <v>12910.550769886335</v>
      </c>
      <c r="G45" s="57">
        <f t="shared" si="0"/>
        <v>17475.718275319785</v>
      </c>
      <c r="H45" s="56">
        <v>0</v>
      </c>
      <c r="I45" s="56">
        <v>0</v>
      </c>
      <c r="J45" s="57">
        <f t="shared" si="12"/>
        <v>0</v>
      </c>
      <c r="K45" s="56">
        <v>160</v>
      </c>
      <c r="L45" s="56">
        <v>174</v>
      </c>
      <c r="M45" s="57">
        <f t="shared" si="13"/>
        <v>334</v>
      </c>
      <c r="N45" s="32">
        <f t="shared" si="9"/>
        <v>0.11504958431031878</v>
      </c>
      <c r="O45" s="32">
        <f t="shared" si="10"/>
        <v>0.29918777275413272</v>
      </c>
      <c r="P45" s="33">
        <f t="shared" si="11"/>
        <v>0.21097786212236558</v>
      </c>
      <c r="Q45" s="41"/>
      <c r="R45" s="58">
        <f t="shared" si="6"/>
        <v>28.532296908959058</v>
      </c>
      <c r="S45" s="58">
        <f t="shared" si="7"/>
        <v>74.198567643024916</v>
      </c>
      <c r="T45" s="58">
        <f t="shared" si="8"/>
        <v>52.322509806346659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4603.798706488813</v>
      </c>
      <c r="F46" s="56">
        <v>12705.418375430896</v>
      </c>
      <c r="G46" s="57">
        <f t="shared" si="0"/>
        <v>17309.217081919709</v>
      </c>
      <c r="H46" s="56">
        <v>0</v>
      </c>
      <c r="I46" s="56">
        <v>0</v>
      </c>
      <c r="J46" s="57">
        <f t="shared" si="12"/>
        <v>0</v>
      </c>
      <c r="K46" s="56">
        <v>160</v>
      </c>
      <c r="L46" s="56">
        <v>172</v>
      </c>
      <c r="M46" s="57">
        <f t="shared" si="13"/>
        <v>332</v>
      </c>
      <c r="N46" s="32">
        <f t="shared" si="9"/>
        <v>0.11602315288530275</v>
      </c>
      <c r="O46" s="32">
        <f t="shared" si="10"/>
        <v>0.29785770760106189</v>
      </c>
      <c r="P46" s="33">
        <f t="shared" si="11"/>
        <v>0.21022659689467194</v>
      </c>
      <c r="Q46" s="41"/>
      <c r="R46" s="58">
        <f t="shared" si="6"/>
        <v>28.773741915555082</v>
      </c>
      <c r="S46" s="58">
        <f t="shared" si="7"/>
        <v>73.868711485063344</v>
      </c>
      <c r="T46" s="58">
        <f t="shared" si="8"/>
        <v>52.13619602987864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4717.6023790479767</v>
      </c>
      <c r="F47" s="56">
        <v>12329.950254538053</v>
      </c>
      <c r="G47" s="57">
        <f t="shared" si="0"/>
        <v>17047.55263358603</v>
      </c>
      <c r="H47" s="56">
        <v>0</v>
      </c>
      <c r="I47" s="56">
        <v>0</v>
      </c>
      <c r="J47" s="57">
        <f t="shared" si="12"/>
        <v>0</v>
      </c>
      <c r="K47" s="56">
        <v>160</v>
      </c>
      <c r="L47" s="56">
        <v>180</v>
      </c>
      <c r="M47" s="57">
        <f t="shared" si="13"/>
        <v>340</v>
      </c>
      <c r="N47" s="32">
        <f t="shared" si="9"/>
        <v>0.11889118898810425</v>
      </c>
      <c r="O47" s="32">
        <f t="shared" si="10"/>
        <v>0.27620856304968755</v>
      </c>
      <c r="P47" s="33">
        <f t="shared" si="11"/>
        <v>0.2021768576089425</v>
      </c>
      <c r="Q47" s="41"/>
      <c r="R47" s="58">
        <f t="shared" si="6"/>
        <v>29.485014869049856</v>
      </c>
      <c r="S47" s="58">
        <f t="shared" si="7"/>
        <v>68.499723636322514</v>
      </c>
      <c r="T47" s="58">
        <f t="shared" si="8"/>
        <v>50.139860687017737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4205.7832685974236</v>
      </c>
      <c r="F48" s="56">
        <v>11547.778745099657</v>
      </c>
      <c r="G48" s="57">
        <f t="shared" si="0"/>
        <v>15753.562013697079</v>
      </c>
      <c r="H48" s="56">
        <v>0</v>
      </c>
      <c r="I48" s="56">
        <v>0</v>
      </c>
      <c r="J48" s="57">
        <f t="shared" ref="J48:J58" si="14">+H48+I48</f>
        <v>0</v>
      </c>
      <c r="K48" s="56">
        <v>160</v>
      </c>
      <c r="L48" s="56">
        <v>173</v>
      </c>
      <c r="M48" s="57">
        <f t="shared" ref="M48:M58" si="15">+K48+L48</f>
        <v>333</v>
      </c>
      <c r="N48" s="32">
        <f t="shared" ref="N48" si="16">+E48/(H48*216+K48*248)</f>
        <v>0.10599252189005604</v>
      </c>
      <c r="O48" s="32">
        <f t="shared" ref="O48" si="17">+F48/(I48*216+L48*248)</f>
        <v>0.26915389579292504</v>
      </c>
      <c r="P48" s="33">
        <f t="shared" ref="P48" si="18">+G48/(J48*216+M48*248)</f>
        <v>0.19075804046421921</v>
      </c>
      <c r="Q48" s="41"/>
      <c r="R48" s="58">
        <f t="shared" ref="R48" si="19">+E48/(H48+K48)</f>
        <v>26.286145428733896</v>
      </c>
      <c r="S48" s="58">
        <f t="shared" ref="S48" si="20">+F48/(I48+L48)</f>
        <v>66.75016615664542</v>
      </c>
      <c r="T48" s="58">
        <f t="shared" ref="T48" si="21">+G48/(J48+M48)</f>
        <v>47.307994035126363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4183.4077239981452</v>
      </c>
      <c r="F49" s="56">
        <v>10668.29152427878</v>
      </c>
      <c r="G49" s="57">
        <f t="shared" si="0"/>
        <v>14851.699248276926</v>
      </c>
      <c r="H49" s="56">
        <v>0</v>
      </c>
      <c r="I49" s="56">
        <v>0</v>
      </c>
      <c r="J49" s="57">
        <f t="shared" si="14"/>
        <v>0</v>
      </c>
      <c r="K49" s="56">
        <v>160</v>
      </c>
      <c r="L49" s="56">
        <v>173</v>
      </c>
      <c r="M49" s="57">
        <f t="shared" si="15"/>
        <v>333</v>
      </c>
      <c r="N49" s="32">
        <f t="shared" si="9"/>
        <v>0.10542862207656616</v>
      </c>
      <c r="O49" s="32">
        <f t="shared" si="10"/>
        <v>0.24865493949931894</v>
      </c>
      <c r="P49" s="33">
        <f t="shared" si="11"/>
        <v>0.17983748968658489</v>
      </c>
      <c r="Q49" s="41"/>
      <c r="R49" s="58">
        <f t="shared" si="6"/>
        <v>26.146298274988407</v>
      </c>
      <c r="S49" s="58">
        <f t="shared" si="7"/>
        <v>61.6664249958311</v>
      </c>
      <c r="T49" s="58">
        <f t="shared" si="8"/>
        <v>44.599697442273047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3883.111501432541</v>
      </c>
      <c r="F50" s="56">
        <v>10767.099116960238</v>
      </c>
      <c r="G50" s="57">
        <f t="shared" si="0"/>
        <v>14650.210618392779</v>
      </c>
      <c r="H50" s="56">
        <v>0</v>
      </c>
      <c r="I50" s="56">
        <v>0</v>
      </c>
      <c r="J50" s="57">
        <f t="shared" si="14"/>
        <v>0</v>
      </c>
      <c r="K50" s="56">
        <v>160</v>
      </c>
      <c r="L50" s="56">
        <v>173</v>
      </c>
      <c r="M50" s="57">
        <f t="shared" si="15"/>
        <v>333</v>
      </c>
      <c r="N50" s="32">
        <f t="shared" si="9"/>
        <v>9.7860672919166863E-2</v>
      </c>
      <c r="O50" s="32">
        <f t="shared" si="10"/>
        <v>0.25095793205669026</v>
      </c>
      <c r="P50" s="33">
        <f t="shared" si="11"/>
        <v>0.17739768742604836</v>
      </c>
      <c r="Q50" s="41"/>
      <c r="R50" s="58">
        <f t="shared" si="6"/>
        <v>24.269446883953382</v>
      </c>
      <c r="S50" s="58">
        <f t="shared" si="7"/>
        <v>62.237567150059185</v>
      </c>
      <c r="T50" s="58">
        <f t="shared" si="8"/>
        <v>43.994626481659999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3650.2228437944668</v>
      </c>
      <c r="F51" s="56">
        <v>9542.7030885824479</v>
      </c>
      <c r="G51" s="57">
        <f t="shared" si="0"/>
        <v>13192.925932376915</v>
      </c>
      <c r="H51" s="56">
        <v>0</v>
      </c>
      <c r="I51" s="56">
        <v>0</v>
      </c>
      <c r="J51" s="57">
        <f t="shared" si="14"/>
        <v>0</v>
      </c>
      <c r="K51" s="56">
        <v>154</v>
      </c>
      <c r="L51" s="56">
        <v>173</v>
      </c>
      <c r="M51" s="57">
        <f t="shared" si="15"/>
        <v>327</v>
      </c>
      <c r="N51" s="32">
        <f t="shared" si="9"/>
        <v>9.557558765695609E-2</v>
      </c>
      <c r="O51" s="32">
        <f t="shared" si="10"/>
        <v>0.22241989298392803</v>
      </c>
      <c r="P51" s="33">
        <f t="shared" si="11"/>
        <v>0.16268281952718894</v>
      </c>
      <c r="Q51" s="41"/>
      <c r="R51" s="58">
        <f t="shared" si="6"/>
        <v>23.70274573892511</v>
      </c>
      <c r="S51" s="58">
        <f t="shared" si="7"/>
        <v>55.160133460014151</v>
      </c>
      <c r="T51" s="58">
        <f t="shared" si="8"/>
        <v>40.34533924274286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3685.1597188611895</v>
      </c>
      <c r="F52" s="56">
        <v>9392.2145230904353</v>
      </c>
      <c r="G52" s="57">
        <f t="shared" si="0"/>
        <v>13077.374241951624</v>
      </c>
      <c r="H52" s="56">
        <v>0</v>
      </c>
      <c r="I52" s="56">
        <v>0</v>
      </c>
      <c r="J52" s="57">
        <f t="shared" si="14"/>
        <v>0</v>
      </c>
      <c r="K52" s="56">
        <v>148</v>
      </c>
      <c r="L52" s="56">
        <v>173</v>
      </c>
      <c r="M52" s="57">
        <f t="shared" si="15"/>
        <v>321</v>
      </c>
      <c r="N52" s="32">
        <f t="shared" si="9"/>
        <v>0.1004021283473515</v>
      </c>
      <c r="O52" s="32">
        <f t="shared" si="10"/>
        <v>0.21891232806009778</v>
      </c>
      <c r="P52" s="33">
        <f t="shared" si="11"/>
        <v>0.16427211137010883</v>
      </c>
      <c r="Q52" s="41"/>
      <c r="R52" s="58">
        <f t="shared" si="6"/>
        <v>24.899727830143171</v>
      </c>
      <c r="S52" s="58">
        <f t="shared" si="7"/>
        <v>54.290257358904249</v>
      </c>
      <c r="T52" s="58">
        <f t="shared" si="8"/>
        <v>40.739483619786988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3610.2292191536485</v>
      </c>
      <c r="F53" s="56">
        <v>9286.983382343391</v>
      </c>
      <c r="G53" s="57">
        <f t="shared" si="0"/>
        <v>12897.21260149704</v>
      </c>
      <c r="H53" s="56">
        <v>0</v>
      </c>
      <c r="I53" s="56">
        <v>0</v>
      </c>
      <c r="J53" s="57">
        <f t="shared" si="14"/>
        <v>0</v>
      </c>
      <c r="K53" s="56">
        <v>142</v>
      </c>
      <c r="L53" s="56">
        <v>173</v>
      </c>
      <c r="M53" s="57">
        <f t="shared" si="15"/>
        <v>315</v>
      </c>
      <c r="N53" s="32">
        <f t="shared" si="9"/>
        <v>0.10251673157523991</v>
      </c>
      <c r="O53" s="32">
        <f t="shared" si="10"/>
        <v>0.21645961640740702</v>
      </c>
      <c r="P53" s="33">
        <f t="shared" si="11"/>
        <v>0.16509488737195391</v>
      </c>
      <c r="Q53" s="41"/>
      <c r="R53" s="58">
        <f t="shared" si="6"/>
        <v>25.424149430659497</v>
      </c>
      <c r="S53" s="58">
        <f t="shared" si="7"/>
        <v>53.681984869036945</v>
      </c>
      <c r="T53" s="58">
        <f t="shared" si="8"/>
        <v>40.943532068244572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3253.7550828018625</v>
      </c>
      <c r="F54" s="56">
        <v>9240.7461085352952</v>
      </c>
      <c r="G54" s="57">
        <f t="shared" si="0"/>
        <v>12494.501191337158</v>
      </c>
      <c r="H54" s="56">
        <v>0</v>
      </c>
      <c r="I54" s="56">
        <v>0</v>
      </c>
      <c r="J54" s="57">
        <f t="shared" si="14"/>
        <v>0</v>
      </c>
      <c r="K54" s="56">
        <v>142</v>
      </c>
      <c r="L54" s="56">
        <v>171</v>
      </c>
      <c r="M54" s="57">
        <f t="shared" si="15"/>
        <v>313</v>
      </c>
      <c r="N54" s="32">
        <f t="shared" si="9"/>
        <v>9.239422656752222E-2</v>
      </c>
      <c r="O54" s="32">
        <f t="shared" si="10"/>
        <v>0.21790101180285076</v>
      </c>
      <c r="P54" s="33">
        <f t="shared" si="11"/>
        <v>0.16096183128075284</v>
      </c>
      <c r="Q54" s="41"/>
      <c r="R54" s="58">
        <f t="shared" si="6"/>
        <v>22.913768188745511</v>
      </c>
      <c r="S54" s="58">
        <f t="shared" si="7"/>
        <v>54.039450927106991</v>
      </c>
      <c r="T54" s="58">
        <f t="shared" si="8"/>
        <v>39.918534157626702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2207.7069416889199</v>
      </c>
      <c r="F55" s="56">
        <v>7000.4748179455046</v>
      </c>
      <c r="G55" s="57">
        <f t="shared" si="0"/>
        <v>9208.1817596344245</v>
      </c>
      <c r="H55" s="56">
        <v>0</v>
      </c>
      <c r="I55" s="56">
        <v>0</v>
      </c>
      <c r="J55" s="57">
        <f t="shared" si="14"/>
        <v>0</v>
      </c>
      <c r="K55" s="56">
        <v>156</v>
      </c>
      <c r="L55" s="56">
        <v>173</v>
      </c>
      <c r="M55" s="57">
        <f t="shared" si="15"/>
        <v>329</v>
      </c>
      <c r="N55" s="32">
        <f t="shared" si="9"/>
        <v>5.7064385382778117E-2</v>
      </c>
      <c r="O55" s="32">
        <f t="shared" si="10"/>
        <v>0.16316601757284879</v>
      </c>
      <c r="P55" s="33">
        <f t="shared" si="11"/>
        <v>0.11285642905719218</v>
      </c>
      <c r="Q55" s="41"/>
      <c r="R55" s="58">
        <f t="shared" si="6"/>
        <v>14.151967574928973</v>
      </c>
      <c r="S55" s="58">
        <f t="shared" si="7"/>
        <v>40.465172358066503</v>
      </c>
      <c r="T55" s="58">
        <f t="shared" si="8"/>
        <v>27.988394406183662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2123.3742816964586</v>
      </c>
      <c r="F56" s="56">
        <v>6831.5149327673989</v>
      </c>
      <c r="G56" s="57">
        <f t="shared" si="0"/>
        <v>8954.8892144638576</v>
      </c>
      <c r="H56" s="56">
        <v>0</v>
      </c>
      <c r="I56" s="56">
        <v>0</v>
      </c>
      <c r="J56" s="57">
        <f t="shared" si="14"/>
        <v>0</v>
      </c>
      <c r="K56" s="56">
        <v>157</v>
      </c>
      <c r="L56" s="56">
        <v>173</v>
      </c>
      <c r="M56" s="57">
        <f t="shared" si="15"/>
        <v>330</v>
      </c>
      <c r="N56" s="32">
        <f t="shared" si="9"/>
        <v>5.4534987715647694E-2</v>
      </c>
      <c r="O56" s="32">
        <f t="shared" si="10"/>
        <v>0.15922792589892315</v>
      </c>
      <c r="P56" s="33">
        <f t="shared" si="11"/>
        <v>0.10941946742991028</v>
      </c>
      <c r="Q56" s="41"/>
      <c r="R56" s="58">
        <f t="shared" si="6"/>
        <v>13.524676953480629</v>
      </c>
      <c r="S56" s="58">
        <f t="shared" si="7"/>
        <v>39.48852562293294</v>
      </c>
      <c r="T56" s="58">
        <f t="shared" si="8"/>
        <v>27.13602792261775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1876.1611654124069</v>
      </c>
      <c r="F57" s="56">
        <v>4973.9521336207918</v>
      </c>
      <c r="G57" s="57">
        <f t="shared" si="0"/>
        <v>6850.1132990331989</v>
      </c>
      <c r="H57" s="56">
        <v>0</v>
      </c>
      <c r="I57" s="56">
        <v>0</v>
      </c>
      <c r="J57" s="57">
        <f t="shared" si="14"/>
        <v>0</v>
      </c>
      <c r="K57" s="56">
        <v>155</v>
      </c>
      <c r="L57" s="56">
        <v>173</v>
      </c>
      <c r="M57" s="57">
        <f t="shared" si="15"/>
        <v>328</v>
      </c>
      <c r="N57" s="32">
        <f t="shared" si="9"/>
        <v>4.8807522513330044E-2</v>
      </c>
      <c r="O57" s="32">
        <f t="shared" si="10"/>
        <v>0.11593213065496905</v>
      </c>
      <c r="P57" s="33">
        <f t="shared" si="11"/>
        <v>8.4211660344133549E-2</v>
      </c>
      <c r="Q57" s="41"/>
      <c r="R57" s="58">
        <f t="shared" si="6"/>
        <v>12.104265583305851</v>
      </c>
      <c r="S57" s="58">
        <f t="shared" si="7"/>
        <v>28.751168402432324</v>
      </c>
      <c r="T57" s="58">
        <f t="shared" si="8"/>
        <v>20.884491765345118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1821.2603850113262</v>
      </c>
      <c r="F58" s="61">
        <v>4710.0000000000018</v>
      </c>
      <c r="G58" s="62">
        <f t="shared" si="0"/>
        <v>6531.2603850113283</v>
      </c>
      <c r="H58" s="56">
        <v>0</v>
      </c>
      <c r="I58" s="56">
        <v>0</v>
      </c>
      <c r="J58" s="57">
        <f t="shared" si="14"/>
        <v>0</v>
      </c>
      <c r="K58" s="56">
        <v>145</v>
      </c>
      <c r="L58" s="56">
        <v>173</v>
      </c>
      <c r="M58" s="57">
        <f t="shared" si="15"/>
        <v>318</v>
      </c>
      <c r="N58" s="34">
        <f t="shared" si="9"/>
        <v>5.0646840517556344E-2</v>
      </c>
      <c r="O58" s="34">
        <f t="shared" si="10"/>
        <v>0.10977997389520795</v>
      </c>
      <c r="P58" s="35">
        <f t="shared" si="11"/>
        <v>8.2816752700995741E-2</v>
      </c>
      <c r="Q58" s="41"/>
      <c r="R58" s="58">
        <f t="shared" si="6"/>
        <v>12.560416448353974</v>
      </c>
      <c r="S58" s="58">
        <f t="shared" si="7"/>
        <v>27.225433526011571</v>
      </c>
      <c r="T58" s="58">
        <f t="shared" si="8"/>
        <v>20.538554669846945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8718.0357508271263</v>
      </c>
      <c r="F59" s="64">
        <v>18332.759938485833</v>
      </c>
      <c r="G59" s="65">
        <f t="shared" si="0"/>
        <v>27050.795689312959</v>
      </c>
      <c r="H59" s="66">
        <v>96</v>
      </c>
      <c r="I59" s="64">
        <v>89</v>
      </c>
      <c r="J59" s="65">
        <f t="shared" si="1"/>
        <v>185</v>
      </c>
      <c r="K59" s="66">
        <v>117</v>
      </c>
      <c r="L59" s="64">
        <v>101</v>
      </c>
      <c r="M59" s="65">
        <f t="shared" si="2"/>
        <v>218</v>
      </c>
      <c r="N59" s="30">
        <f t="shared" si="9"/>
        <v>0.17522985509782776</v>
      </c>
      <c r="O59" s="30">
        <f t="shared" si="10"/>
        <v>0.41409378249200018</v>
      </c>
      <c r="P59" s="31">
        <f t="shared" si="11"/>
        <v>0.28770096666077766</v>
      </c>
      <c r="Q59" s="41"/>
      <c r="R59" s="58">
        <f t="shared" si="6"/>
        <v>40.92974530904754</v>
      </c>
      <c r="S59" s="58">
        <f t="shared" si="7"/>
        <v>96.488210202557013</v>
      </c>
      <c r="T59" s="58">
        <f t="shared" si="8"/>
        <v>67.123562504498665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8927.9784364501666</v>
      </c>
      <c r="F60" s="56">
        <v>17962.579226624206</v>
      </c>
      <c r="G60" s="57">
        <f t="shared" si="0"/>
        <v>26890.557663074374</v>
      </c>
      <c r="H60" s="55">
        <v>96</v>
      </c>
      <c r="I60" s="56">
        <v>89</v>
      </c>
      <c r="J60" s="57">
        <f t="shared" ref="J60:J84" si="22">+H60+I60</f>
        <v>185</v>
      </c>
      <c r="K60" s="55">
        <v>95</v>
      </c>
      <c r="L60" s="56">
        <v>101</v>
      </c>
      <c r="M60" s="57">
        <f t="shared" ref="M60:M84" si="23">+K60+L60</f>
        <v>196</v>
      </c>
      <c r="N60" s="32">
        <f t="shared" si="9"/>
        <v>0.20155270084093749</v>
      </c>
      <c r="O60" s="32">
        <f t="shared" si="10"/>
        <v>0.40573227382147192</v>
      </c>
      <c r="P60" s="33">
        <f t="shared" si="11"/>
        <v>0.30361482322141603</v>
      </c>
      <c r="Q60" s="41"/>
      <c r="R60" s="58">
        <f t="shared" si="6"/>
        <v>46.743342599215531</v>
      </c>
      <c r="S60" s="58">
        <f t="shared" si="7"/>
        <v>94.539890666443185</v>
      </c>
      <c r="T60" s="58">
        <f t="shared" si="8"/>
        <v>70.578891504132216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8842.4094995790128</v>
      </c>
      <c r="F61" s="56">
        <v>17025.064240431046</v>
      </c>
      <c r="G61" s="57">
        <f t="shared" si="0"/>
        <v>25867.473740010057</v>
      </c>
      <c r="H61" s="55">
        <v>96</v>
      </c>
      <c r="I61" s="56">
        <v>89</v>
      </c>
      <c r="J61" s="57">
        <f t="shared" si="22"/>
        <v>185</v>
      </c>
      <c r="K61" s="55">
        <v>95</v>
      </c>
      <c r="L61" s="56">
        <v>101</v>
      </c>
      <c r="M61" s="57">
        <f t="shared" si="23"/>
        <v>196</v>
      </c>
      <c r="N61" s="32">
        <f t="shared" si="9"/>
        <v>0.19962094770586539</v>
      </c>
      <c r="O61" s="32">
        <f t="shared" si="10"/>
        <v>0.38455602277807749</v>
      </c>
      <c r="P61" s="33">
        <f t="shared" si="11"/>
        <v>0.29206342855218653</v>
      </c>
      <c r="Q61" s="41"/>
      <c r="R61" s="58">
        <f t="shared" si="6"/>
        <v>46.295337694130957</v>
      </c>
      <c r="S61" s="58">
        <f t="shared" si="7"/>
        <v>89.605601265426557</v>
      </c>
      <c r="T61" s="58">
        <f t="shared" si="8"/>
        <v>67.893631863543462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8969.9613002368278</v>
      </c>
      <c r="F62" s="56">
        <v>16296.116209519168</v>
      </c>
      <c r="G62" s="57">
        <f t="shared" si="0"/>
        <v>25266.077509755996</v>
      </c>
      <c r="H62" s="55">
        <v>96</v>
      </c>
      <c r="I62" s="56">
        <v>87</v>
      </c>
      <c r="J62" s="57">
        <f t="shared" si="22"/>
        <v>183</v>
      </c>
      <c r="K62" s="55">
        <v>95</v>
      </c>
      <c r="L62" s="56">
        <v>101</v>
      </c>
      <c r="M62" s="57">
        <f t="shared" si="23"/>
        <v>196</v>
      </c>
      <c r="N62" s="32">
        <f t="shared" si="9"/>
        <v>0.20250048086140571</v>
      </c>
      <c r="O62" s="32">
        <f t="shared" si="10"/>
        <v>0.37171797923173283</v>
      </c>
      <c r="P62" s="33">
        <f t="shared" si="11"/>
        <v>0.28667147941540344</v>
      </c>
      <c r="Q62" s="41"/>
      <c r="R62" s="58">
        <f t="shared" si="6"/>
        <v>46.963148168779206</v>
      </c>
      <c r="S62" s="58">
        <f t="shared" si="7"/>
        <v>86.681469199570046</v>
      </c>
      <c r="T62" s="58">
        <f t="shared" si="8"/>
        <v>66.665112162944581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8860.1256032630117</v>
      </c>
      <c r="F63" s="56">
        <v>15429.574104328312</v>
      </c>
      <c r="G63" s="57">
        <f t="shared" si="0"/>
        <v>24289.699707591324</v>
      </c>
      <c r="H63" s="55">
        <v>98</v>
      </c>
      <c r="I63" s="56">
        <v>87</v>
      </c>
      <c r="J63" s="57">
        <f t="shared" si="22"/>
        <v>185</v>
      </c>
      <c r="K63" s="55">
        <v>95</v>
      </c>
      <c r="L63" s="56">
        <v>101</v>
      </c>
      <c r="M63" s="57">
        <f t="shared" si="23"/>
        <v>196</v>
      </c>
      <c r="N63" s="32">
        <f t="shared" si="9"/>
        <v>0.19808901813769925</v>
      </c>
      <c r="O63" s="32">
        <f t="shared" si="10"/>
        <v>0.35195196405858375</v>
      </c>
      <c r="P63" s="33">
        <f t="shared" si="11"/>
        <v>0.27424916118227038</v>
      </c>
      <c r="Q63" s="41"/>
      <c r="R63" s="58">
        <f t="shared" si="6"/>
        <v>45.907386545404208</v>
      </c>
      <c r="S63" s="58">
        <f t="shared" si="7"/>
        <v>82.072202682597407</v>
      </c>
      <c r="T63" s="58">
        <f t="shared" si="8"/>
        <v>63.752492670843374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8953.6124945025349</v>
      </c>
      <c r="F64" s="56">
        <v>14136.190636584679</v>
      </c>
      <c r="G64" s="57">
        <f t="shared" si="0"/>
        <v>23089.803131087214</v>
      </c>
      <c r="H64" s="55">
        <v>98</v>
      </c>
      <c r="I64" s="56">
        <v>83</v>
      </c>
      <c r="J64" s="57">
        <f t="shared" si="22"/>
        <v>181</v>
      </c>
      <c r="K64" s="55">
        <v>96</v>
      </c>
      <c r="L64" s="56">
        <v>101</v>
      </c>
      <c r="M64" s="57">
        <f t="shared" si="23"/>
        <v>197</v>
      </c>
      <c r="N64" s="3">
        <f t="shared" si="9"/>
        <v>0.19907534005919902</v>
      </c>
      <c r="O64" s="3">
        <f t="shared" si="10"/>
        <v>0.3289322095258907</v>
      </c>
      <c r="P64" s="4">
        <f t="shared" si="11"/>
        <v>0.26252732321137912</v>
      </c>
      <c r="Q64" s="41"/>
      <c r="R64" s="58">
        <f t="shared" si="6"/>
        <v>46.152641724239871</v>
      </c>
      <c r="S64" s="58">
        <f t="shared" si="7"/>
        <v>76.82712302491673</v>
      </c>
      <c r="T64" s="58">
        <f t="shared" si="8"/>
        <v>61.08413526742649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8214.5030475066651</v>
      </c>
      <c r="F65" s="56">
        <v>10493.028962047301</v>
      </c>
      <c r="G65" s="57">
        <f t="shared" si="0"/>
        <v>18707.532009553965</v>
      </c>
      <c r="H65" s="55">
        <v>91</v>
      </c>
      <c r="I65" s="56">
        <v>83</v>
      </c>
      <c r="J65" s="57">
        <f t="shared" si="22"/>
        <v>174</v>
      </c>
      <c r="K65" s="55">
        <v>100</v>
      </c>
      <c r="L65" s="56">
        <v>101</v>
      </c>
      <c r="M65" s="57">
        <f t="shared" si="23"/>
        <v>201</v>
      </c>
      <c r="N65" s="3">
        <f t="shared" si="9"/>
        <v>0.18477827621708351</v>
      </c>
      <c r="O65" s="3">
        <f t="shared" si="10"/>
        <v>0.24416020481308873</v>
      </c>
      <c r="P65" s="4">
        <f t="shared" si="11"/>
        <v>0.2139666484760038</v>
      </c>
      <c r="Q65" s="41"/>
      <c r="R65" s="58">
        <f t="shared" si="6"/>
        <v>43.007869358673638</v>
      </c>
      <c r="S65" s="58">
        <f t="shared" si="7"/>
        <v>57.027331315474463</v>
      </c>
      <c r="T65" s="58">
        <f t="shared" si="8"/>
        <v>49.886752025477236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3944.7107437505588</v>
      </c>
      <c r="F66" s="56">
        <v>5014.8438963219724</v>
      </c>
      <c r="G66" s="57">
        <f t="shared" si="0"/>
        <v>8959.5546400725307</v>
      </c>
      <c r="H66" s="55">
        <v>35</v>
      </c>
      <c r="I66" s="56">
        <v>27</v>
      </c>
      <c r="J66" s="57">
        <f t="shared" si="22"/>
        <v>62</v>
      </c>
      <c r="K66" s="55">
        <v>70</v>
      </c>
      <c r="L66" s="56">
        <v>73</v>
      </c>
      <c r="M66" s="57">
        <f t="shared" si="23"/>
        <v>143</v>
      </c>
      <c r="N66" s="3">
        <f t="shared" si="9"/>
        <v>0.15829497366575276</v>
      </c>
      <c r="O66" s="3">
        <f t="shared" si="10"/>
        <v>0.2095105237433979</v>
      </c>
      <c r="P66" s="4">
        <f t="shared" si="11"/>
        <v>0.18338698706550946</v>
      </c>
      <c r="Q66" s="41"/>
      <c r="R66" s="58">
        <f t="shared" si="6"/>
        <v>37.568673750005324</v>
      </c>
      <c r="S66" s="58">
        <f t="shared" si="7"/>
        <v>50.148438963219725</v>
      </c>
      <c r="T66" s="58">
        <f t="shared" si="8"/>
        <v>43.705144585719658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3135.5993243981666</v>
      </c>
      <c r="F67" s="56">
        <v>4602.991181462221</v>
      </c>
      <c r="G67" s="57">
        <f t="shared" si="0"/>
        <v>7738.5905058603876</v>
      </c>
      <c r="H67" s="55">
        <v>33</v>
      </c>
      <c r="I67" s="56">
        <v>27</v>
      </c>
      <c r="J67" s="57">
        <f t="shared" si="22"/>
        <v>60</v>
      </c>
      <c r="K67" s="55">
        <v>70</v>
      </c>
      <c r="L67" s="56">
        <v>69</v>
      </c>
      <c r="M67" s="57">
        <f t="shared" si="23"/>
        <v>139</v>
      </c>
      <c r="N67" s="3">
        <f t="shared" si="9"/>
        <v>0.12804636247950696</v>
      </c>
      <c r="O67" s="3">
        <f t="shared" si="10"/>
        <v>0.20061851383639387</v>
      </c>
      <c r="P67" s="4">
        <f t="shared" si="11"/>
        <v>0.16315125876750691</v>
      </c>
      <c r="Q67" s="41"/>
      <c r="R67" s="58">
        <f t="shared" si="6"/>
        <v>30.44271188736084</v>
      </c>
      <c r="S67" s="58">
        <f t="shared" si="7"/>
        <v>47.947824806898133</v>
      </c>
      <c r="T67" s="58">
        <f t="shared" si="8"/>
        <v>38.887389476685364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2465.7435428095478</v>
      </c>
      <c r="F68" s="56">
        <v>4549.8179314115914</v>
      </c>
      <c r="G68" s="57">
        <f t="shared" si="0"/>
        <v>7015.5614742211392</v>
      </c>
      <c r="H68" s="55">
        <v>34</v>
      </c>
      <c r="I68" s="56">
        <v>34</v>
      </c>
      <c r="J68" s="57">
        <f t="shared" si="22"/>
        <v>68</v>
      </c>
      <c r="K68" s="55">
        <v>70</v>
      </c>
      <c r="L68" s="56">
        <v>70</v>
      </c>
      <c r="M68" s="57">
        <f t="shared" si="23"/>
        <v>140</v>
      </c>
      <c r="N68" s="3">
        <f t="shared" si="9"/>
        <v>9.9811509990671454E-2</v>
      </c>
      <c r="O68" s="3">
        <f t="shared" si="10"/>
        <v>0.18417332947747697</v>
      </c>
      <c r="P68" s="4">
        <f t="shared" si="11"/>
        <v>0.14199241973407423</v>
      </c>
      <c r="Q68" s="41"/>
      <c r="R68" s="58">
        <f t="shared" si="6"/>
        <v>23.709072527014882</v>
      </c>
      <c r="S68" s="58">
        <f t="shared" si="7"/>
        <v>43.748249340496074</v>
      </c>
      <c r="T68" s="58">
        <f t="shared" si="8"/>
        <v>33.728660933755478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1807.5595016927909</v>
      </c>
      <c r="F69" s="61">
        <v>2024</v>
      </c>
      <c r="G69" s="62">
        <f t="shared" si="0"/>
        <v>3831.5595016927909</v>
      </c>
      <c r="H69" s="67">
        <v>34</v>
      </c>
      <c r="I69" s="61">
        <v>34</v>
      </c>
      <c r="J69" s="62">
        <f t="shared" si="22"/>
        <v>68</v>
      </c>
      <c r="K69" s="67">
        <v>70</v>
      </c>
      <c r="L69" s="61">
        <v>70</v>
      </c>
      <c r="M69" s="62">
        <f t="shared" si="23"/>
        <v>140</v>
      </c>
      <c r="N69" s="6">
        <f t="shared" si="9"/>
        <v>7.3168697445465961E-2</v>
      </c>
      <c r="O69" s="6">
        <f t="shared" si="10"/>
        <v>8.1930051813471502E-2</v>
      </c>
      <c r="P69" s="7">
        <f t="shared" si="11"/>
        <v>7.7549374629468731E-2</v>
      </c>
      <c r="Q69" s="41"/>
      <c r="R69" s="58">
        <f t="shared" si="6"/>
        <v>17.380379823969143</v>
      </c>
      <c r="S69" s="58">
        <f t="shared" si="7"/>
        <v>19.46153846153846</v>
      </c>
      <c r="T69" s="58">
        <f t="shared" si="8"/>
        <v>18.420959142753802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25036.999999999989</v>
      </c>
      <c r="F70" s="64">
        <v>4855.8440093009149</v>
      </c>
      <c r="G70" s="65">
        <f t="shared" si="0"/>
        <v>29892.844009300905</v>
      </c>
      <c r="H70" s="66">
        <v>376</v>
      </c>
      <c r="I70" s="64">
        <v>358</v>
      </c>
      <c r="J70" s="65">
        <f t="shared" si="22"/>
        <v>734</v>
      </c>
      <c r="K70" s="66">
        <v>0</v>
      </c>
      <c r="L70" s="64">
        <v>0</v>
      </c>
      <c r="M70" s="65">
        <f t="shared" si="23"/>
        <v>0</v>
      </c>
      <c r="N70" s="15">
        <f t="shared" si="9"/>
        <v>0.30827669424743881</v>
      </c>
      <c r="O70" s="15">
        <f t="shared" si="10"/>
        <v>6.2795417045583946E-2</v>
      </c>
      <c r="P70" s="16">
        <f t="shared" si="11"/>
        <v>0.18854604405906816</v>
      </c>
      <c r="Q70" s="41"/>
      <c r="R70" s="58">
        <f t="shared" si="6"/>
        <v>66.587765957446777</v>
      </c>
      <c r="S70" s="58">
        <f t="shared" si="7"/>
        <v>13.563810081846132</v>
      </c>
      <c r="T70" s="58">
        <f t="shared" si="8"/>
        <v>40.725945516758728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34444.245975536782</v>
      </c>
      <c r="F71" s="56">
        <v>7709.5455719173096</v>
      </c>
      <c r="G71" s="57">
        <f t="shared" ref="G71:G84" si="24">+E71+F71</f>
        <v>42153.791547454093</v>
      </c>
      <c r="H71" s="55">
        <v>378</v>
      </c>
      <c r="I71" s="56">
        <v>358</v>
      </c>
      <c r="J71" s="57">
        <f t="shared" si="22"/>
        <v>736</v>
      </c>
      <c r="K71" s="55">
        <v>0</v>
      </c>
      <c r="L71" s="56">
        <v>0</v>
      </c>
      <c r="M71" s="57">
        <f t="shared" si="23"/>
        <v>0</v>
      </c>
      <c r="N71" s="3">
        <f t="shared" si="9"/>
        <v>0.42186270301215928</v>
      </c>
      <c r="O71" s="3">
        <f t="shared" si="10"/>
        <v>9.9699275448961691E-2</v>
      </c>
      <c r="P71" s="4">
        <f t="shared" si="11"/>
        <v>0.26515820971375614</v>
      </c>
      <c r="Q71" s="41"/>
      <c r="R71" s="58">
        <f t="shared" ref="R71:R86" si="25">+E71/(H71+K71)</f>
        <v>91.122343850626407</v>
      </c>
      <c r="S71" s="58">
        <f t="shared" ref="S71:S86" si="26">+F71/(I71+L71)</f>
        <v>21.535043496975725</v>
      </c>
      <c r="T71" s="58">
        <f t="shared" ref="T71:T85" si="27">+G71/(J71+M71)</f>
        <v>57.27417329817132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46799.252345610206</v>
      </c>
      <c r="F72" s="56">
        <v>13193.310787735551</v>
      </c>
      <c r="G72" s="57">
        <f t="shared" si="24"/>
        <v>59992.563133345757</v>
      </c>
      <c r="H72" s="55">
        <v>376</v>
      </c>
      <c r="I72" s="56">
        <v>374</v>
      </c>
      <c r="J72" s="57">
        <f t="shared" si="22"/>
        <v>750</v>
      </c>
      <c r="K72" s="55">
        <v>0</v>
      </c>
      <c r="L72" s="56">
        <v>0</v>
      </c>
      <c r="M72" s="57">
        <f t="shared" si="23"/>
        <v>0</v>
      </c>
      <c r="N72" s="3">
        <f t="shared" si="9"/>
        <v>0.57623192899933762</v>
      </c>
      <c r="O72" s="3">
        <f t="shared" si="10"/>
        <v>0.16331588913318912</v>
      </c>
      <c r="P72" s="4">
        <f t="shared" si="11"/>
        <v>0.37032446378608491</v>
      </c>
      <c r="Q72" s="41"/>
      <c r="R72" s="58">
        <f t="shared" si="25"/>
        <v>124.46609666385693</v>
      </c>
      <c r="S72" s="58">
        <f t="shared" si="26"/>
        <v>35.276232052768854</v>
      </c>
      <c r="T72" s="58">
        <f t="shared" si="27"/>
        <v>79.990084177794344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53260.996651663816</v>
      </c>
      <c r="F73" s="56">
        <v>16572.688462840662</v>
      </c>
      <c r="G73" s="57">
        <f t="shared" si="24"/>
        <v>69833.685114504478</v>
      </c>
      <c r="H73" s="55">
        <v>376</v>
      </c>
      <c r="I73" s="56">
        <v>374</v>
      </c>
      <c r="J73" s="57">
        <f t="shared" si="22"/>
        <v>750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0.65579438351634922</v>
      </c>
      <c r="O73" s="3">
        <f t="shared" ref="O73" si="29">+F73/(I73*216+L73*248)</f>
        <v>0.2051481538775087</v>
      </c>
      <c r="P73" s="4">
        <f t="shared" ref="P73" si="30">+G73/(J73*216+M73*248)</f>
        <v>0.43107213033644742</v>
      </c>
      <c r="Q73" s="41"/>
      <c r="R73" s="58">
        <f t="shared" si="25"/>
        <v>141.65158683953143</v>
      </c>
      <c r="S73" s="58">
        <f t="shared" si="26"/>
        <v>44.312001237541878</v>
      </c>
      <c r="T73" s="58">
        <f t="shared" si="27"/>
        <v>93.111580152672644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61987.728199947916</v>
      </c>
      <c r="F74" s="56">
        <v>17707.637172478222</v>
      </c>
      <c r="G74" s="57">
        <f t="shared" si="24"/>
        <v>79695.365372426138</v>
      </c>
      <c r="H74" s="55">
        <v>376</v>
      </c>
      <c r="I74" s="56">
        <v>366</v>
      </c>
      <c r="J74" s="57">
        <f t="shared" si="22"/>
        <v>742</v>
      </c>
      <c r="K74" s="55">
        <v>0</v>
      </c>
      <c r="L74" s="56">
        <v>0</v>
      </c>
      <c r="M74" s="57">
        <f t="shared" si="23"/>
        <v>0</v>
      </c>
      <c r="N74" s="3">
        <f t="shared" si="9"/>
        <v>0.76324527432953992</v>
      </c>
      <c r="O74" s="3">
        <f t="shared" si="10"/>
        <v>0.22398852930173829</v>
      </c>
      <c r="P74" s="4">
        <f t="shared" si="11"/>
        <v>0.49725070737512567</v>
      </c>
      <c r="Q74" s="41"/>
      <c r="R74" s="58">
        <f t="shared" si="25"/>
        <v>164.86097925518064</v>
      </c>
      <c r="S74" s="58">
        <f t="shared" si="26"/>
        <v>48.381522329175468</v>
      </c>
      <c r="T74" s="58">
        <f t="shared" si="27"/>
        <v>107.40615279302715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62779.421144637672</v>
      </c>
      <c r="F75" s="56">
        <v>19089.074250668142</v>
      </c>
      <c r="G75" s="57">
        <f t="shared" si="24"/>
        <v>81868.495395305814</v>
      </c>
      <c r="H75" s="55">
        <v>376</v>
      </c>
      <c r="I75" s="56">
        <v>368</v>
      </c>
      <c r="J75" s="57">
        <f t="shared" si="22"/>
        <v>744</v>
      </c>
      <c r="K75" s="55">
        <v>0</v>
      </c>
      <c r="L75" s="56">
        <v>0</v>
      </c>
      <c r="M75" s="57">
        <f t="shared" si="23"/>
        <v>0</v>
      </c>
      <c r="N75" s="3">
        <f t="shared" si="9"/>
        <v>0.77299326665481771</v>
      </c>
      <c r="O75" s="3">
        <f t="shared" si="10"/>
        <v>0.24015039063340557</v>
      </c>
      <c r="P75" s="4">
        <f t="shared" si="11"/>
        <v>0.50943657528938802</v>
      </c>
      <c r="Q75" s="41"/>
      <c r="R75" s="58">
        <f t="shared" si="25"/>
        <v>166.96654559744061</v>
      </c>
      <c r="S75" s="58">
        <f t="shared" si="26"/>
        <v>51.872484376815599</v>
      </c>
      <c r="T75" s="58">
        <f t="shared" si="27"/>
        <v>110.03830026250782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67221.504820511487</v>
      </c>
      <c r="F76" s="56">
        <v>28411.999365531159</v>
      </c>
      <c r="G76" s="57">
        <f t="shared" si="24"/>
        <v>95633.504186042643</v>
      </c>
      <c r="H76" s="55">
        <v>376</v>
      </c>
      <c r="I76" s="56">
        <v>372</v>
      </c>
      <c r="J76" s="57">
        <f t="shared" si="22"/>
        <v>748</v>
      </c>
      <c r="K76" s="55">
        <v>0</v>
      </c>
      <c r="L76" s="56">
        <v>0</v>
      </c>
      <c r="M76" s="57">
        <f t="shared" si="23"/>
        <v>0</v>
      </c>
      <c r="N76" s="3">
        <f t="shared" si="9"/>
        <v>0.82768795336524192</v>
      </c>
      <c r="O76" s="3">
        <f t="shared" si="10"/>
        <v>0.35359417768731533</v>
      </c>
      <c r="P76" s="4">
        <f t="shared" si="11"/>
        <v>0.59190869594252971</v>
      </c>
      <c r="Q76" s="41"/>
      <c r="R76" s="58">
        <f t="shared" si="25"/>
        <v>178.78059792689226</v>
      </c>
      <c r="S76" s="58">
        <f t="shared" si="26"/>
        <v>76.376342380460102</v>
      </c>
      <c r="T76" s="58">
        <f t="shared" si="27"/>
        <v>127.85227832358642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64344.308754329395</v>
      </c>
      <c r="F77" s="56">
        <v>34127.678391608679</v>
      </c>
      <c r="G77" s="57">
        <f t="shared" si="24"/>
        <v>98471.987145938067</v>
      </c>
      <c r="H77" s="55">
        <v>376</v>
      </c>
      <c r="I77" s="56">
        <v>374</v>
      </c>
      <c r="J77" s="57">
        <f t="shared" si="22"/>
        <v>750</v>
      </c>
      <c r="K77" s="55">
        <v>0</v>
      </c>
      <c r="L77" s="56">
        <v>0</v>
      </c>
      <c r="M77" s="57">
        <f t="shared" si="23"/>
        <v>0</v>
      </c>
      <c r="N77" s="3">
        <f t="shared" si="9"/>
        <v>0.79226148485925674</v>
      </c>
      <c r="O77" s="3">
        <f t="shared" si="10"/>
        <v>0.42245591195792087</v>
      </c>
      <c r="P77" s="4">
        <f t="shared" si="11"/>
        <v>0.60785177250579059</v>
      </c>
      <c r="Q77" s="41"/>
      <c r="R77" s="58">
        <f t="shared" si="25"/>
        <v>171.12848072959946</v>
      </c>
      <c r="S77" s="58">
        <f t="shared" si="26"/>
        <v>91.250476982910911</v>
      </c>
      <c r="T77" s="58">
        <f t="shared" si="27"/>
        <v>131.29598286125076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51825.151332827882</v>
      </c>
      <c r="F78" s="56">
        <v>30167.571687759613</v>
      </c>
      <c r="G78" s="57">
        <f t="shared" si="24"/>
        <v>81992.723020587495</v>
      </c>
      <c r="H78" s="55">
        <v>376</v>
      </c>
      <c r="I78" s="56">
        <v>360</v>
      </c>
      <c r="J78" s="57">
        <f t="shared" si="22"/>
        <v>736</v>
      </c>
      <c r="K78" s="55">
        <v>0</v>
      </c>
      <c r="L78" s="56">
        <v>0</v>
      </c>
      <c r="M78" s="57">
        <f t="shared" si="23"/>
        <v>0</v>
      </c>
      <c r="N78" s="3">
        <f t="shared" si="9"/>
        <v>0.63811504300664745</v>
      </c>
      <c r="O78" s="3">
        <f t="shared" si="10"/>
        <v>0.38795745483229954</v>
      </c>
      <c r="P78" s="4">
        <f t="shared" si="11"/>
        <v>0.51575535313875986</v>
      </c>
      <c r="Q78" s="41"/>
      <c r="R78" s="58">
        <f t="shared" si="25"/>
        <v>137.83284928943584</v>
      </c>
      <c r="S78" s="58">
        <f t="shared" si="26"/>
        <v>83.7988102437767</v>
      </c>
      <c r="T78" s="58">
        <f t="shared" si="27"/>
        <v>111.40315627797214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49425.27709900809</v>
      </c>
      <c r="F79" s="56">
        <v>29175.080003687708</v>
      </c>
      <c r="G79" s="57">
        <f t="shared" si="24"/>
        <v>78600.357102695794</v>
      </c>
      <c r="H79" s="55">
        <v>374</v>
      </c>
      <c r="I79" s="56">
        <v>366</v>
      </c>
      <c r="J79" s="57">
        <f t="shared" si="22"/>
        <v>740</v>
      </c>
      <c r="K79" s="55">
        <v>0</v>
      </c>
      <c r="L79" s="56">
        <v>0</v>
      </c>
      <c r="M79" s="57">
        <f t="shared" si="23"/>
        <v>0</v>
      </c>
      <c r="N79" s="3">
        <f t="shared" si="9"/>
        <v>0.6118201264979215</v>
      </c>
      <c r="O79" s="3">
        <f t="shared" si="10"/>
        <v>0.36904320992319001</v>
      </c>
      <c r="P79" s="4">
        <f t="shared" si="11"/>
        <v>0.49174397586771645</v>
      </c>
      <c r="Q79" s="41"/>
      <c r="R79" s="58">
        <f t="shared" si="25"/>
        <v>132.15314732355105</v>
      </c>
      <c r="S79" s="58">
        <f t="shared" si="26"/>
        <v>79.713333343409033</v>
      </c>
      <c r="T79" s="58">
        <f t="shared" si="27"/>
        <v>106.21669878742675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39670.026230093456</v>
      </c>
      <c r="F80" s="56">
        <v>23850.761638219919</v>
      </c>
      <c r="G80" s="57">
        <f t="shared" si="24"/>
        <v>63520.787868313375</v>
      </c>
      <c r="H80" s="55">
        <v>376</v>
      </c>
      <c r="I80" s="56">
        <v>370</v>
      </c>
      <c r="J80" s="57">
        <f t="shared" si="22"/>
        <v>746</v>
      </c>
      <c r="K80" s="55">
        <v>0</v>
      </c>
      <c r="L80" s="56">
        <v>0</v>
      </c>
      <c r="M80" s="57">
        <f t="shared" si="23"/>
        <v>0</v>
      </c>
      <c r="N80" s="3">
        <f t="shared" si="9"/>
        <v>0.48845087458251396</v>
      </c>
      <c r="O80" s="3">
        <f t="shared" si="10"/>
        <v>0.29843295343118015</v>
      </c>
      <c r="P80" s="4">
        <f t="shared" si="11"/>
        <v>0.3942060611428444</v>
      </c>
      <c r="Q80" s="41"/>
      <c r="R80" s="58">
        <f t="shared" si="25"/>
        <v>105.50538890982303</v>
      </c>
      <c r="S80" s="58">
        <f t="shared" si="26"/>
        <v>64.461517941134915</v>
      </c>
      <c r="T80" s="58">
        <f t="shared" si="27"/>
        <v>85.148509206854385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36093.229291096002</v>
      </c>
      <c r="F81" s="56">
        <v>18710.349738183613</v>
      </c>
      <c r="G81" s="57">
        <f t="shared" si="24"/>
        <v>54803.579029279615</v>
      </c>
      <c r="H81" s="55">
        <v>376</v>
      </c>
      <c r="I81" s="56">
        <v>372</v>
      </c>
      <c r="J81" s="57">
        <f t="shared" si="22"/>
        <v>748</v>
      </c>
      <c r="K81" s="55">
        <v>0</v>
      </c>
      <c r="L81" s="56">
        <v>0</v>
      </c>
      <c r="M81" s="57">
        <f t="shared" si="23"/>
        <v>0</v>
      </c>
      <c r="N81" s="3">
        <f t="shared" si="9"/>
        <v>0.44441032913583534</v>
      </c>
      <c r="O81" s="3">
        <f t="shared" ref="O81:O85" si="31">+F81/(I81*216+L81*248)</f>
        <v>0.23285481056082752</v>
      </c>
      <c r="P81" s="4">
        <f t="shared" ref="P81:P86" si="32">+G81/(J81*216+M81*248)</f>
        <v>0.33919822631510954</v>
      </c>
      <c r="Q81" s="41"/>
      <c r="R81" s="58">
        <f t="shared" si="25"/>
        <v>95.992631093340435</v>
      </c>
      <c r="S81" s="58">
        <f t="shared" si="26"/>
        <v>50.296639081138743</v>
      </c>
      <c r="T81" s="58">
        <f t="shared" si="27"/>
        <v>73.266816884063658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34066.650745119194</v>
      </c>
      <c r="F82" s="56">
        <v>15073.678454389306</v>
      </c>
      <c r="G82" s="57">
        <f t="shared" si="24"/>
        <v>49140.329199508502</v>
      </c>
      <c r="H82" s="55">
        <v>364</v>
      </c>
      <c r="I82" s="56">
        <v>356</v>
      </c>
      <c r="J82" s="57">
        <f t="shared" si="22"/>
        <v>720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0.43328564745013221</v>
      </c>
      <c r="O82" s="3">
        <f t="shared" si="31"/>
        <v>0.19602682134817553</v>
      </c>
      <c r="P82" s="4">
        <f t="shared" si="32"/>
        <v>0.31597433898860922</v>
      </c>
      <c r="Q82" s="41"/>
      <c r="R82" s="58">
        <f t="shared" si="25"/>
        <v>93.589699849228552</v>
      </c>
      <c r="S82" s="58">
        <f t="shared" si="26"/>
        <v>42.34179341120592</v>
      </c>
      <c r="T82" s="58">
        <f t="shared" si="27"/>
        <v>68.250457221539591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24582.68830049294</v>
      </c>
      <c r="F83" s="56">
        <v>12864.160872467379</v>
      </c>
      <c r="G83" s="57">
        <f t="shared" si="24"/>
        <v>37446.849172960319</v>
      </c>
      <c r="H83" s="55">
        <v>370</v>
      </c>
      <c r="I83" s="56">
        <v>370</v>
      </c>
      <c r="J83" s="57">
        <f t="shared" si="22"/>
        <v>740</v>
      </c>
      <c r="K83" s="55">
        <v>0</v>
      </c>
      <c r="L83" s="56">
        <v>0</v>
      </c>
      <c r="M83" s="57">
        <f t="shared" si="23"/>
        <v>0</v>
      </c>
      <c r="N83" s="3">
        <f t="shared" si="33"/>
        <v>0.30759119495111287</v>
      </c>
      <c r="O83" s="3">
        <f t="shared" si="31"/>
        <v>0.16096297387972194</v>
      </c>
      <c r="P83" s="4">
        <f t="shared" si="32"/>
        <v>0.23427708441541742</v>
      </c>
      <c r="Q83" s="41"/>
      <c r="R83" s="58">
        <f t="shared" si="25"/>
        <v>66.439698109440386</v>
      </c>
      <c r="S83" s="58">
        <f t="shared" si="26"/>
        <v>34.768002358019942</v>
      </c>
      <c r="T83" s="58">
        <f t="shared" si="27"/>
        <v>50.603850233730164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7953.933128638856</v>
      </c>
      <c r="F84" s="61">
        <v>10713.999999999996</v>
      </c>
      <c r="G84" s="62">
        <f t="shared" si="24"/>
        <v>18667.933128638851</v>
      </c>
      <c r="H84" s="67">
        <v>372</v>
      </c>
      <c r="I84" s="61">
        <v>374</v>
      </c>
      <c r="J84" s="62">
        <f t="shared" si="22"/>
        <v>746</v>
      </c>
      <c r="K84" s="67">
        <v>0</v>
      </c>
      <c r="L84" s="61">
        <v>0</v>
      </c>
      <c r="M84" s="62">
        <f t="shared" si="23"/>
        <v>0</v>
      </c>
      <c r="N84" s="6">
        <f t="shared" si="33"/>
        <v>9.8988614205481579E-2</v>
      </c>
      <c r="O84" s="6">
        <f t="shared" si="31"/>
        <v>0.13262527233115465</v>
      </c>
      <c r="P84" s="7">
        <f t="shared" si="32"/>
        <v>0.11585203262237397</v>
      </c>
      <c r="Q84" s="41"/>
      <c r="R84" s="58">
        <f t="shared" si="25"/>
        <v>21.381540668384023</v>
      </c>
      <c r="S84" s="58">
        <f t="shared" si="26"/>
        <v>28.647058823529402</v>
      </c>
      <c r="T84" s="58">
        <f t="shared" si="27"/>
        <v>25.024039046432776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2155.4874019135909</v>
      </c>
      <c r="F85" s="64">
        <v>3264.4659157388451</v>
      </c>
      <c r="G85" s="65">
        <f t="shared" ref="G85:G86" si="34">+E85+F85</f>
        <v>5419.9533176524365</v>
      </c>
      <c r="H85" s="71">
        <v>79</v>
      </c>
      <c r="I85" s="64">
        <v>89</v>
      </c>
      <c r="J85" s="65">
        <f t="shared" ref="J85" si="35">+H85+I85</f>
        <v>168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0.12631782711636139</v>
      </c>
      <c r="O85" s="3">
        <f t="shared" si="31"/>
        <v>0.16981200144292785</v>
      </c>
      <c r="P85" s="4">
        <f t="shared" si="32"/>
        <v>0.1493593837536496</v>
      </c>
      <c r="Q85" s="41"/>
      <c r="R85" s="58">
        <f t="shared" si="25"/>
        <v>27.284650657134062</v>
      </c>
      <c r="S85" s="58">
        <f t="shared" si="26"/>
        <v>36.679392311672416</v>
      </c>
      <c r="T85" s="58">
        <f t="shared" si="27"/>
        <v>32.261626890788314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1622.6698547628193</v>
      </c>
      <c r="F86" s="61">
        <v>2895</v>
      </c>
      <c r="G86" s="62">
        <f t="shared" si="34"/>
        <v>4517.6698547628193</v>
      </c>
      <c r="H86" s="72">
        <v>79</v>
      </c>
      <c r="I86" s="61">
        <v>89</v>
      </c>
      <c r="J86" s="62">
        <f t="shared" ref="J86" si="37">+H86+I86</f>
        <v>168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9.5093170110338687E-2</v>
      </c>
      <c r="O86" s="6">
        <f>+F86/(I86*216+L86*248)</f>
        <v>0.15059300873907616</v>
      </c>
      <c r="P86" s="7">
        <f t="shared" si="32"/>
        <v>0.12449487033627699</v>
      </c>
      <c r="Q86" s="41"/>
      <c r="R86" s="58">
        <f t="shared" si="25"/>
        <v>20.540124743833157</v>
      </c>
      <c r="S86" s="58">
        <f t="shared" si="26"/>
        <v>32.528089887640448</v>
      </c>
      <c r="T86" s="58">
        <f>+G86/(J86+M86)</f>
        <v>26.890891992635829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2284094.6136498791</v>
      </c>
    </row>
    <row r="91" spans="2:20" x14ac:dyDescent="0.25">
      <c r="C91" t="s">
        <v>112</v>
      </c>
      <c r="D91" s="78">
        <f>SUMPRODUCT(((((J5:J86)*216)+((M5:M86)*248))*((D5:D86))/1000))</f>
        <v>8248602.6231199987</v>
      </c>
    </row>
    <row r="92" spans="2:20" x14ac:dyDescent="0.25">
      <c r="C92" t="s">
        <v>111</v>
      </c>
      <c r="D92" s="39">
        <f>+D90/D91</f>
        <v>0.27690685538030319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0.18572748165760991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919</v>
      </c>
      <c r="F5" s="56">
        <v>474.68824679606382</v>
      </c>
      <c r="G5" s="57">
        <f>+E5+F5</f>
        <v>1393.6882467960638</v>
      </c>
      <c r="H5" s="56">
        <v>163</v>
      </c>
      <c r="I5" s="56">
        <v>166</v>
      </c>
      <c r="J5" s="57">
        <f>+H5+I5</f>
        <v>329</v>
      </c>
      <c r="K5" s="56">
        <v>0</v>
      </c>
      <c r="L5" s="56">
        <v>0</v>
      </c>
      <c r="M5" s="57">
        <f>+K5+L5</f>
        <v>0</v>
      </c>
      <c r="N5" s="32">
        <f>+E5/(H5*216+K5*248)</f>
        <v>2.610202226766644E-2</v>
      </c>
      <c r="O5" s="32">
        <f>+F5/(I5*216+L5*248)</f>
        <v>1.3238739591590356E-2</v>
      </c>
      <c r="P5" s="33">
        <f>+G5/(J5*216+M5*248)</f>
        <v>1.9611733744175165E-2</v>
      </c>
      <c r="Q5" s="41"/>
      <c r="R5" s="58">
        <f>+E5/(H5+K5)</f>
        <v>5.6380368098159508</v>
      </c>
      <c r="S5" s="58">
        <f>+F5/(I5+L5)</f>
        <v>2.859567751783517</v>
      </c>
      <c r="T5" s="58">
        <f>+G5/(J5+M5)</f>
        <v>4.2361344887418353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1775.5249290454055</v>
      </c>
      <c r="F6" s="56">
        <v>855.37273556728098</v>
      </c>
      <c r="G6" s="57">
        <f t="shared" ref="G6:G70" si="0">+E6+F6</f>
        <v>2630.8976646126866</v>
      </c>
      <c r="H6" s="56">
        <v>161</v>
      </c>
      <c r="I6" s="56">
        <v>160</v>
      </c>
      <c r="J6" s="57">
        <f t="shared" ref="J6:J59" si="1">+H6+I6</f>
        <v>321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5.1056042358103446E-2</v>
      </c>
      <c r="O6" s="32">
        <f t="shared" ref="O6:O16" si="4">+F6/(I6*216+L6*248)</f>
        <v>2.4750368505997714E-2</v>
      </c>
      <c r="P6" s="33">
        <f t="shared" ref="P6:P16" si="5">+G6/(J6*216+M6*248)</f>
        <v>3.7944180001913679E-2</v>
      </c>
      <c r="Q6" s="41"/>
      <c r="R6" s="58">
        <f t="shared" ref="R6:R70" si="6">+E6/(H6+K6)</f>
        <v>11.028105149350345</v>
      </c>
      <c r="S6" s="58">
        <f t="shared" ref="S6:S70" si="7">+F6/(I6+L6)</f>
        <v>5.346079597295506</v>
      </c>
      <c r="T6" s="58">
        <f t="shared" ref="T6:T70" si="8">+G6/(J6+M6)</f>
        <v>8.1959428804133534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2714.2492677347163</v>
      </c>
      <c r="F7" s="56">
        <v>1089.230645950832</v>
      </c>
      <c r="G7" s="57">
        <f t="shared" si="0"/>
        <v>3803.4799136855481</v>
      </c>
      <c r="H7" s="56">
        <v>160</v>
      </c>
      <c r="I7" s="56">
        <v>165</v>
      </c>
      <c r="J7" s="57">
        <f t="shared" si="1"/>
        <v>325</v>
      </c>
      <c r="K7" s="56">
        <v>0</v>
      </c>
      <c r="L7" s="56">
        <v>0</v>
      </c>
      <c r="M7" s="57">
        <f t="shared" si="2"/>
        <v>0</v>
      </c>
      <c r="N7" s="32">
        <f t="shared" si="3"/>
        <v>7.8537305200657298E-2</v>
      </c>
      <c r="O7" s="32">
        <f t="shared" si="4"/>
        <v>3.0562027102997533E-2</v>
      </c>
      <c r="P7" s="33">
        <f t="shared" si="5"/>
        <v>5.4180625551076181E-2</v>
      </c>
      <c r="Q7" s="41"/>
      <c r="R7" s="58">
        <f t="shared" si="6"/>
        <v>16.964057923341976</v>
      </c>
      <c r="S7" s="58">
        <f t="shared" si="7"/>
        <v>6.6013978542474669</v>
      </c>
      <c r="T7" s="58">
        <f t="shared" si="8"/>
        <v>11.703015119032456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3510.0423708894982</v>
      </c>
      <c r="F8" s="56">
        <v>1192.057366354117</v>
      </c>
      <c r="G8" s="57">
        <f t="shared" si="0"/>
        <v>4702.099737243615</v>
      </c>
      <c r="H8" s="56">
        <v>145</v>
      </c>
      <c r="I8" s="56">
        <v>171</v>
      </c>
      <c r="J8" s="57">
        <f t="shared" si="1"/>
        <v>316</v>
      </c>
      <c r="K8" s="56">
        <v>0</v>
      </c>
      <c r="L8" s="56">
        <v>0</v>
      </c>
      <c r="M8" s="57">
        <f t="shared" si="2"/>
        <v>0</v>
      </c>
      <c r="N8" s="32">
        <f t="shared" si="3"/>
        <v>0.11207031835534796</v>
      </c>
      <c r="O8" s="32">
        <f t="shared" si="4"/>
        <v>3.2273591248487034E-2</v>
      </c>
      <c r="P8" s="33">
        <f t="shared" si="5"/>
        <v>6.8889178053850433E-2</v>
      </c>
      <c r="Q8" s="41"/>
      <c r="R8" s="58">
        <f t="shared" si="6"/>
        <v>24.207188764755159</v>
      </c>
      <c r="S8" s="58">
        <f t="shared" si="7"/>
        <v>6.9710957096731985</v>
      </c>
      <c r="T8" s="58">
        <f t="shared" si="8"/>
        <v>14.880062459631693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4840.5918045458611</v>
      </c>
      <c r="F9" s="56">
        <v>1463.9208329336871</v>
      </c>
      <c r="G9" s="57">
        <f t="shared" si="0"/>
        <v>6304.5126374795482</v>
      </c>
      <c r="H9" s="56">
        <v>166</v>
      </c>
      <c r="I9" s="56">
        <v>178</v>
      </c>
      <c r="J9" s="57">
        <f t="shared" si="1"/>
        <v>344</v>
      </c>
      <c r="K9" s="56">
        <v>0</v>
      </c>
      <c r="L9" s="56">
        <v>0</v>
      </c>
      <c r="M9" s="57">
        <f t="shared" si="2"/>
        <v>0</v>
      </c>
      <c r="N9" s="32">
        <f t="shared" si="3"/>
        <v>0.13500088700763779</v>
      </c>
      <c r="O9" s="32">
        <f t="shared" si="4"/>
        <v>3.8075344177426321E-2</v>
      </c>
      <c r="P9" s="33">
        <f t="shared" si="5"/>
        <v>8.4847553798981859E-2</v>
      </c>
      <c r="Q9" s="41"/>
      <c r="R9" s="58">
        <f t="shared" si="6"/>
        <v>29.160191593649767</v>
      </c>
      <c r="S9" s="58">
        <f t="shared" si="7"/>
        <v>8.2242743423240849</v>
      </c>
      <c r="T9" s="58">
        <f t="shared" si="8"/>
        <v>18.327071620580082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5613.8800729238392</v>
      </c>
      <c r="F10" s="56">
        <v>1694.2203673563085</v>
      </c>
      <c r="G10" s="57">
        <f t="shared" si="0"/>
        <v>7308.1004402801482</v>
      </c>
      <c r="H10" s="56">
        <v>162</v>
      </c>
      <c r="I10" s="56">
        <v>180</v>
      </c>
      <c r="J10" s="57">
        <f t="shared" si="1"/>
        <v>342</v>
      </c>
      <c r="K10" s="56">
        <v>0</v>
      </c>
      <c r="L10" s="56">
        <v>0</v>
      </c>
      <c r="M10" s="57">
        <f t="shared" si="2"/>
        <v>0</v>
      </c>
      <c r="N10" s="32">
        <f t="shared" si="3"/>
        <v>0.16043324396787378</v>
      </c>
      <c r="O10" s="32">
        <f t="shared" si="4"/>
        <v>4.3575626732415343E-2</v>
      </c>
      <c r="P10" s="33">
        <f t="shared" si="5"/>
        <v>9.8929234896579871E-2</v>
      </c>
      <c r="Q10" s="41"/>
      <c r="R10" s="58">
        <f t="shared" si="6"/>
        <v>34.653580697060733</v>
      </c>
      <c r="S10" s="58">
        <f t="shared" si="7"/>
        <v>9.4123353742017137</v>
      </c>
      <c r="T10" s="58">
        <f t="shared" si="8"/>
        <v>21.368714737661254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7210.1343886408049</v>
      </c>
      <c r="F11" s="56">
        <v>2223.6426473053316</v>
      </c>
      <c r="G11" s="57">
        <f t="shared" si="0"/>
        <v>9433.7770359461356</v>
      </c>
      <c r="H11" s="56">
        <v>162</v>
      </c>
      <c r="I11" s="56">
        <v>180</v>
      </c>
      <c r="J11" s="57">
        <f t="shared" si="1"/>
        <v>342</v>
      </c>
      <c r="K11" s="56">
        <v>0</v>
      </c>
      <c r="L11" s="56">
        <v>0</v>
      </c>
      <c r="M11" s="57">
        <f t="shared" si="2"/>
        <v>0</v>
      </c>
      <c r="N11" s="32">
        <f t="shared" si="3"/>
        <v>0.20605093703248756</v>
      </c>
      <c r="O11" s="32">
        <f t="shared" si="4"/>
        <v>5.7192454920404617E-2</v>
      </c>
      <c r="P11" s="33">
        <f t="shared" si="5"/>
        <v>0.12770436749981232</v>
      </c>
      <c r="Q11" s="41"/>
      <c r="R11" s="58">
        <f t="shared" si="6"/>
        <v>44.507002399017317</v>
      </c>
      <c r="S11" s="58">
        <f t="shared" si="7"/>
        <v>12.353570262807398</v>
      </c>
      <c r="T11" s="58">
        <f t="shared" si="8"/>
        <v>27.58414337995946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7526.8040238606645</v>
      </c>
      <c r="F12" s="56">
        <v>2369.4767128872909</v>
      </c>
      <c r="G12" s="57">
        <f t="shared" si="0"/>
        <v>9896.2807367479545</v>
      </c>
      <c r="H12" s="56">
        <v>162</v>
      </c>
      <c r="I12" s="56">
        <v>179</v>
      </c>
      <c r="J12" s="57">
        <f t="shared" si="1"/>
        <v>341</v>
      </c>
      <c r="K12" s="56">
        <v>0</v>
      </c>
      <c r="L12" s="56">
        <v>0</v>
      </c>
      <c r="M12" s="57">
        <f t="shared" si="2"/>
        <v>0</v>
      </c>
      <c r="N12" s="32">
        <f t="shared" si="3"/>
        <v>0.21510070941531392</v>
      </c>
      <c r="O12" s="32">
        <f t="shared" si="4"/>
        <v>6.1283796629611288E-2</v>
      </c>
      <c r="P12" s="33">
        <f t="shared" si="5"/>
        <v>0.13435810710258436</v>
      </c>
      <c r="Q12" s="41"/>
      <c r="R12" s="58">
        <f t="shared" si="6"/>
        <v>46.461753233707803</v>
      </c>
      <c r="S12" s="58">
        <f t="shared" si="7"/>
        <v>13.237300071996039</v>
      </c>
      <c r="T12" s="58">
        <f t="shared" si="8"/>
        <v>29.021351134158223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7725.3536268568259</v>
      </c>
      <c r="F13" s="56">
        <v>2407.0169327431868</v>
      </c>
      <c r="G13" s="57">
        <f t="shared" si="0"/>
        <v>10132.370559600013</v>
      </c>
      <c r="H13" s="56">
        <v>184</v>
      </c>
      <c r="I13" s="56">
        <v>178</v>
      </c>
      <c r="J13" s="57">
        <f t="shared" si="1"/>
        <v>362</v>
      </c>
      <c r="K13" s="56">
        <v>0</v>
      </c>
      <c r="L13" s="56">
        <v>0</v>
      </c>
      <c r="M13" s="57">
        <f t="shared" si="2"/>
        <v>0</v>
      </c>
      <c r="N13" s="32">
        <f t="shared" si="3"/>
        <v>0.19437785896882109</v>
      </c>
      <c r="O13" s="32">
        <f t="shared" si="4"/>
        <v>6.2604477027236441E-2</v>
      </c>
      <c r="P13" s="33">
        <f t="shared" si="5"/>
        <v>0.12958321259975461</v>
      </c>
      <c r="Q13" s="41"/>
      <c r="R13" s="58">
        <f t="shared" si="6"/>
        <v>41.985617537265355</v>
      </c>
      <c r="S13" s="58">
        <f t="shared" si="7"/>
        <v>13.522567037883071</v>
      </c>
      <c r="T13" s="58">
        <f t="shared" si="8"/>
        <v>27.989973921546998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9040.9401815532383</v>
      </c>
      <c r="F14" s="56">
        <v>2959.107712419675</v>
      </c>
      <c r="G14" s="57">
        <f t="shared" si="0"/>
        <v>12000.047893972913</v>
      </c>
      <c r="H14" s="56">
        <v>189</v>
      </c>
      <c r="I14" s="56">
        <v>166</v>
      </c>
      <c r="J14" s="57">
        <f t="shared" si="1"/>
        <v>355</v>
      </c>
      <c r="K14" s="56">
        <v>0</v>
      </c>
      <c r="L14" s="56">
        <v>0</v>
      </c>
      <c r="M14" s="57">
        <f t="shared" si="2"/>
        <v>0</v>
      </c>
      <c r="N14" s="32">
        <f t="shared" si="3"/>
        <v>0.22146139970490983</v>
      </c>
      <c r="O14" s="32">
        <f t="shared" si="4"/>
        <v>8.2527546642672769E-2</v>
      </c>
      <c r="P14" s="33">
        <f t="shared" si="5"/>
        <v>0.15649514728707503</v>
      </c>
      <c r="Q14" s="41"/>
      <c r="R14" s="58">
        <f t="shared" si="6"/>
        <v>47.835662336260519</v>
      </c>
      <c r="S14" s="58">
        <f t="shared" si="7"/>
        <v>17.825950074817317</v>
      </c>
      <c r="T14" s="58">
        <f t="shared" si="8"/>
        <v>33.802951814008203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14115.535873116494</v>
      </c>
      <c r="F15" s="56">
        <v>6577.0962289591544</v>
      </c>
      <c r="G15" s="57">
        <f t="shared" si="0"/>
        <v>20692.632102075648</v>
      </c>
      <c r="H15" s="56">
        <v>282</v>
      </c>
      <c r="I15" s="56">
        <v>270</v>
      </c>
      <c r="J15" s="57">
        <f t="shared" si="1"/>
        <v>552</v>
      </c>
      <c r="K15" s="56">
        <v>133</v>
      </c>
      <c r="L15" s="56">
        <v>147</v>
      </c>
      <c r="M15" s="57">
        <f t="shared" si="2"/>
        <v>280</v>
      </c>
      <c r="N15" s="32">
        <f t="shared" si="3"/>
        <v>0.1503315995688474</v>
      </c>
      <c r="O15" s="32">
        <f t="shared" si="4"/>
        <v>6.9396220867721306E-2</v>
      </c>
      <c r="P15" s="33">
        <f t="shared" si="5"/>
        <v>0.10967516166720895</v>
      </c>
      <c r="Q15" s="41"/>
      <c r="R15" s="58">
        <f t="shared" si="6"/>
        <v>34.013339453292758</v>
      </c>
      <c r="S15" s="58">
        <f t="shared" si="7"/>
        <v>15.7724130190867</v>
      </c>
      <c r="T15" s="58">
        <f t="shared" si="8"/>
        <v>24.870952045764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31668.890489731832</v>
      </c>
      <c r="F16" s="56">
        <v>13753.620440559869</v>
      </c>
      <c r="G16" s="57">
        <f t="shared" si="0"/>
        <v>45422.510930291697</v>
      </c>
      <c r="H16" s="56">
        <v>326</v>
      </c>
      <c r="I16" s="56">
        <v>393</v>
      </c>
      <c r="J16" s="57">
        <f t="shared" si="1"/>
        <v>719</v>
      </c>
      <c r="K16" s="56">
        <v>256</v>
      </c>
      <c r="L16" s="56">
        <v>242</v>
      </c>
      <c r="M16" s="57">
        <f t="shared" si="2"/>
        <v>498</v>
      </c>
      <c r="N16" s="32">
        <f t="shared" si="3"/>
        <v>0.23650443967119603</v>
      </c>
      <c r="O16" s="32">
        <f t="shared" si="4"/>
        <v>9.4915395300059824E-2</v>
      </c>
      <c r="P16" s="33">
        <f t="shared" si="5"/>
        <v>0.16291681347124795</v>
      </c>
      <c r="Q16" s="41"/>
      <c r="R16" s="58">
        <f t="shared" si="6"/>
        <v>54.413901185106241</v>
      </c>
      <c r="S16" s="58">
        <f t="shared" si="7"/>
        <v>21.65924478828326</v>
      </c>
      <c r="T16" s="58">
        <f t="shared" si="8"/>
        <v>37.32334505364971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33286.682891663637</v>
      </c>
      <c r="F17" s="56">
        <v>15345.26800076896</v>
      </c>
      <c r="G17" s="57">
        <f t="shared" si="0"/>
        <v>48631.950892432593</v>
      </c>
      <c r="H17" s="56">
        <v>332</v>
      </c>
      <c r="I17" s="56">
        <v>402</v>
      </c>
      <c r="J17" s="57">
        <f t="shared" si="1"/>
        <v>734</v>
      </c>
      <c r="K17" s="56">
        <v>258</v>
      </c>
      <c r="L17" s="56">
        <v>238</v>
      </c>
      <c r="M17" s="57">
        <f t="shared" si="2"/>
        <v>496</v>
      </c>
      <c r="N17" s="32">
        <f t="shared" ref="N17:N81" si="9">+E17/(H17*216+K17*248)</f>
        <v>0.24530334638945611</v>
      </c>
      <c r="O17" s="32">
        <f t="shared" ref="O17:O80" si="10">+F17/(I17*216+L17*248)</f>
        <v>0.10520834248004168</v>
      </c>
      <c r="P17" s="33">
        <f t="shared" ref="P17:P80" si="11">+G17/(J17*216+M17*248)</f>
        <v>0.17272813154384481</v>
      </c>
      <c r="Q17" s="41"/>
      <c r="R17" s="58">
        <f t="shared" si="6"/>
        <v>56.418106596040062</v>
      </c>
      <c r="S17" s="58">
        <f t="shared" si="7"/>
        <v>23.976981251201501</v>
      </c>
      <c r="T17" s="58">
        <f t="shared" si="8"/>
        <v>39.538171457262273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40399.475065093662</v>
      </c>
      <c r="F18" s="56">
        <v>21094.629334564244</v>
      </c>
      <c r="G18" s="57">
        <f t="shared" si="0"/>
        <v>61494.10439965791</v>
      </c>
      <c r="H18" s="56">
        <v>322</v>
      </c>
      <c r="I18" s="56">
        <v>402</v>
      </c>
      <c r="J18" s="57">
        <f t="shared" si="1"/>
        <v>724</v>
      </c>
      <c r="K18" s="56">
        <v>263</v>
      </c>
      <c r="L18" s="56">
        <v>238</v>
      </c>
      <c r="M18" s="57">
        <f t="shared" si="2"/>
        <v>501</v>
      </c>
      <c r="N18" s="32">
        <f t="shared" si="9"/>
        <v>0.29975273835915639</v>
      </c>
      <c r="O18" s="32">
        <f t="shared" si="10"/>
        <v>0.14462640778962979</v>
      </c>
      <c r="P18" s="33">
        <f t="shared" si="11"/>
        <v>0.21912720003298949</v>
      </c>
      <c r="Q18" s="41"/>
      <c r="R18" s="58">
        <f t="shared" si="6"/>
        <v>69.058931735202847</v>
      </c>
      <c r="S18" s="58">
        <f t="shared" si="7"/>
        <v>32.960358335256629</v>
      </c>
      <c r="T18" s="58">
        <f t="shared" si="8"/>
        <v>50.199268897679929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41022.056684092844</v>
      </c>
      <c r="F19" s="56">
        <v>31418.343701055841</v>
      </c>
      <c r="G19" s="57">
        <f t="shared" si="0"/>
        <v>72440.400385148678</v>
      </c>
      <c r="H19" s="56">
        <v>322</v>
      </c>
      <c r="I19" s="56">
        <v>415</v>
      </c>
      <c r="J19" s="57">
        <f t="shared" si="1"/>
        <v>737</v>
      </c>
      <c r="K19" s="56">
        <v>263</v>
      </c>
      <c r="L19" s="56">
        <v>236</v>
      </c>
      <c r="M19" s="57">
        <f t="shared" si="2"/>
        <v>499</v>
      </c>
      <c r="N19" s="32">
        <f t="shared" si="9"/>
        <v>0.3043721188052238</v>
      </c>
      <c r="O19" s="32">
        <f t="shared" si="10"/>
        <v>0.21204540589773663</v>
      </c>
      <c r="P19" s="33">
        <f t="shared" si="11"/>
        <v>0.25602380819225246</v>
      </c>
      <c r="Q19" s="41"/>
      <c r="R19" s="58">
        <f t="shared" si="6"/>
        <v>70.12317381896213</v>
      </c>
      <c r="S19" s="58">
        <f t="shared" si="7"/>
        <v>48.261664671360741</v>
      </c>
      <c r="T19" s="58">
        <f t="shared" si="8"/>
        <v>58.608738175686632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42218.076423230545</v>
      </c>
      <c r="F20" s="56">
        <v>49132.464667446635</v>
      </c>
      <c r="G20" s="57">
        <f t="shared" si="0"/>
        <v>91350.541090677172</v>
      </c>
      <c r="H20" s="56">
        <v>332</v>
      </c>
      <c r="I20" s="56">
        <v>421</v>
      </c>
      <c r="J20" s="57">
        <f t="shared" si="1"/>
        <v>753</v>
      </c>
      <c r="K20" s="56">
        <v>261</v>
      </c>
      <c r="L20" s="56">
        <v>244</v>
      </c>
      <c r="M20" s="57">
        <f t="shared" si="2"/>
        <v>505</v>
      </c>
      <c r="N20" s="32">
        <f t="shared" si="9"/>
        <v>0.30942594857249006</v>
      </c>
      <c r="O20" s="32">
        <f t="shared" si="10"/>
        <v>0.32441804888441333</v>
      </c>
      <c r="P20" s="33">
        <f t="shared" si="11"/>
        <v>0.31731277820081827</v>
      </c>
      <c r="Q20" s="41"/>
      <c r="R20" s="58">
        <f t="shared" si="6"/>
        <v>71.19405804929265</v>
      </c>
      <c r="S20" s="58">
        <f t="shared" si="7"/>
        <v>73.883405514957346</v>
      </c>
      <c r="T20" s="58">
        <f t="shared" si="8"/>
        <v>72.615692440919844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41327.973910089713</v>
      </c>
      <c r="F21" s="56">
        <v>48970.364192518282</v>
      </c>
      <c r="G21" s="57">
        <f t="shared" si="0"/>
        <v>90298.338102607988</v>
      </c>
      <c r="H21" s="56">
        <v>330</v>
      </c>
      <c r="I21" s="56">
        <v>421</v>
      </c>
      <c r="J21" s="57">
        <f t="shared" si="1"/>
        <v>751</v>
      </c>
      <c r="K21" s="56">
        <v>266</v>
      </c>
      <c r="L21" s="56">
        <v>248</v>
      </c>
      <c r="M21" s="57">
        <f t="shared" si="2"/>
        <v>514</v>
      </c>
      <c r="N21" s="32">
        <f t="shared" si="9"/>
        <v>0.30111895189794907</v>
      </c>
      <c r="O21" s="32">
        <f t="shared" si="10"/>
        <v>0.32124353314430781</v>
      </c>
      <c r="P21" s="33">
        <f t="shared" si="11"/>
        <v>0.31170893548441075</v>
      </c>
      <c r="Q21" s="41"/>
      <c r="R21" s="58">
        <f t="shared" si="6"/>
        <v>69.342238104177369</v>
      </c>
      <c r="S21" s="58">
        <f t="shared" si="7"/>
        <v>73.199348568786675</v>
      </c>
      <c r="T21" s="58">
        <f t="shared" si="8"/>
        <v>71.382085456607101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37541.886842134598</v>
      </c>
      <c r="F22" s="56">
        <v>46658.242164279836</v>
      </c>
      <c r="G22" s="57">
        <f t="shared" si="0"/>
        <v>84200.129006414441</v>
      </c>
      <c r="H22" s="56">
        <v>327</v>
      </c>
      <c r="I22" s="56">
        <v>421</v>
      </c>
      <c r="J22" s="57">
        <f t="shared" si="1"/>
        <v>748</v>
      </c>
      <c r="K22" s="56">
        <v>268</v>
      </c>
      <c r="L22" s="56">
        <v>259</v>
      </c>
      <c r="M22" s="57">
        <f t="shared" si="2"/>
        <v>527</v>
      </c>
      <c r="N22" s="32">
        <f t="shared" si="9"/>
        <v>0.27383648568984215</v>
      </c>
      <c r="O22" s="32">
        <f t="shared" si="10"/>
        <v>0.30069500260543308</v>
      </c>
      <c r="P22" s="33">
        <f t="shared" si="11"/>
        <v>0.28809613570749198</v>
      </c>
      <c r="Q22" s="41"/>
      <c r="R22" s="58">
        <f t="shared" si="6"/>
        <v>63.095608138041342</v>
      </c>
      <c r="S22" s="58">
        <f t="shared" si="7"/>
        <v>68.615062006293883</v>
      </c>
      <c r="T22" s="58">
        <f t="shared" si="8"/>
        <v>66.039316867776037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28103.002797353973</v>
      </c>
      <c r="F23" s="56">
        <v>42973.070024897759</v>
      </c>
      <c r="G23" s="57">
        <f t="shared" si="0"/>
        <v>71076.072822251735</v>
      </c>
      <c r="H23" s="56">
        <v>320</v>
      </c>
      <c r="I23" s="56">
        <v>392</v>
      </c>
      <c r="J23" s="57">
        <f t="shared" si="1"/>
        <v>712</v>
      </c>
      <c r="K23" s="56">
        <v>270</v>
      </c>
      <c r="L23" s="56">
        <v>264</v>
      </c>
      <c r="M23" s="57">
        <f t="shared" si="2"/>
        <v>534</v>
      </c>
      <c r="N23" s="32">
        <f t="shared" si="9"/>
        <v>0.20651824513046718</v>
      </c>
      <c r="O23" s="32">
        <f t="shared" si="10"/>
        <v>0.28621236962447888</v>
      </c>
      <c r="P23" s="33">
        <f t="shared" si="11"/>
        <v>0.24832324620664842</v>
      </c>
      <c r="Q23" s="41"/>
      <c r="R23" s="58">
        <f t="shared" si="6"/>
        <v>47.632208131108428</v>
      </c>
      <c r="S23" s="58">
        <f t="shared" si="7"/>
        <v>65.507728696490489</v>
      </c>
      <c r="T23" s="58">
        <f t="shared" si="8"/>
        <v>57.043397128612952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24718.431016219638</v>
      </c>
      <c r="F24" s="56">
        <v>40009.112064161563</v>
      </c>
      <c r="G24" s="57">
        <f t="shared" si="0"/>
        <v>64727.543080381205</v>
      </c>
      <c r="H24" s="56">
        <v>316</v>
      </c>
      <c r="I24" s="56">
        <v>400</v>
      </c>
      <c r="J24" s="57">
        <f t="shared" si="1"/>
        <v>716</v>
      </c>
      <c r="K24" s="56">
        <v>270</v>
      </c>
      <c r="L24" s="56">
        <v>264</v>
      </c>
      <c r="M24" s="57">
        <f t="shared" si="2"/>
        <v>534</v>
      </c>
      <c r="N24" s="32">
        <f t="shared" si="9"/>
        <v>0.18280699781253429</v>
      </c>
      <c r="O24" s="32">
        <f t="shared" si="10"/>
        <v>0.26343968647388305</v>
      </c>
      <c r="P24" s="33">
        <f t="shared" si="11"/>
        <v>0.22546237766949925</v>
      </c>
      <c r="Q24" s="41"/>
      <c r="R24" s="58">
        <f t="shared" si="6"/>
        <v>42.181622894572762</v>
      </c>
      <c r="S24" s="58">
        <f t="shared" si="7"/>
        <v>60.25468684361681</v>
      </c>
      <c r="T24" s="58">
        <f t="shared" si="8"/>
        <v>51.782034464304964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24064.592844661449</v>
      </c>
      <c r="F25" s="56">
        <v>37226.293048516309</v>
      </c>
      <c r="G25" s="57">
        <f t="shared" si="0"/>
        <v>61290.885893177758</v>
      </c>
      <c r="H25" s="56">
        <v>319</v>
      </c>
      <c r="I25" s="56">
        <v>385</v>
      </c>
      <c r="J25" s="57">
        <f t="shared" si="1"/>
        <v>704</v>
      </c>
      <c r="K25" s="56">
        <v>268</v>
      </c>
      <c r="L25" s="56">
        <v>264</v>
      </c>
      <c r="M25" s="57">
        <f t="shared" si="2"/>
        <v>532</v>
      </c>
      <c r="N25" s="32">
        <f t="shared" si="9"/>
        <v>0.17777165094159217</v>
      </c>
      <c r="O25" s="32">
        <f t="shared" si="10"/>
        <v>0.25045947742421759</v>
      </c>
      <c r="P25" s="33">
        <f t="shared" si="11"/>
        <v>0.21581297849710479</v>
      </c>
      <c r="Q25" s="41"/>
      <c r="R25" s="58">
        <f t="shared" si="6"/>
        <v>40.995899224295485</v>
      </c>
      <c r="S25" s="58">
        <f t="shared" si="7"/>
        <v>57.359465406034374</v>
      </c>
      <c r="T25" s="58">
        <f t="shared" si="8"/>
        <v>49.588095382829898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22182.270992785045</v>
      </c>
      <c r="F26" s="56">
        <v>34675.909505866082</v>
      </c>
      <c r="G26" s="57">
        <f t="shared" si="0"/>
        <v>56858.180498651127</v>
      </c>
      <c r="H26" s="56">
        <v>315</v>
      </c>
      <c r="I26" s="56">
        <v>382</v>
      </c>
      <c r="J26" s="57">
        <f t="shared" si="1"/>
        <v>697</v>
      </c>
      <c r="K26" s="56">
        <v>266</v>
      </c>
      <c r="L26" s="56">
        <v>269</v>
      </c>
      <c r="M26" s="57">
        <f t="shared" si="2"/>
        <v>535</v>
      </c>
      <c r="N26" s="32">
        <f t="shared" si="9"/>
        <v>0.165529453411625</v>
      </c>
      <c r="O26" s="32">
        <f t="shared" si="10"/>
        <v>0.23237488276594973</v>
      </c>
      <c r="P26" s="33">
        <f t="shared" si="11"/>
        <v>0.20074772800619678</v>
      </c>
      <c r="Q26" s="41"/>
      <c r="R26" s="58">
        <f t="shared" si="6"/>
        <v>38.179468145929512</v>
      </c>
      <c r="S26" s="58">
        <f t="shared" si="7"/>
        <v>53.265605999794289</v>
      </c>
      <c r="T26" s="58">
        <f t="shared" si="8"/>
        <v>46.151120534619423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18190.776349149179</v>
      </c>
      <c r="F27" s="56">
        <v>32890.715140097294</v>
      </c>
      <c r="G27" s="57">
        <f t="shared" si="0"/>
        <v>51081.491489246473</v>
      </c>
      <c r="H27" s="56">
        <v>340</v>
      </c>
      <c r="I27" s="56">
        <v>382</v>
      </c>
      <c r="J27" s="57">
        <f t="shared" si="1"/>
        <v>722</v>
      </c>
      <c r="K27" s="56">
        <v>266</v>
      </c>
      <c r="L27" s="56">
        <v>252</v>
      </c>
      <c r="M27" s="57">
        <f t="shared" si="2"/>
        <v>518</v>
      </c>
      <c r="N27" s="32">
        <f t="shared" si="9"/>
        <v>0.13048588566760286</v>
      </c>
      <c r="O27" s="32">
        <f t="shared" si="10"/>
        <v>0.22682000400045027</v>
      </c>
      <c r="P27" s="33">
        <f t="shared" si="11"/>
        <v>0.17960132864974709</v>
      </c>
      <c r="Q27" s="41"/>
      <c r="R27" s="58">
        <f t="shared" si="6"/>
        <v>30.017782754371581</v>
      </c>
      <c r="S27" s="58">
        <f t="shared" si="7"/>
        <v>51.878099590058824</v>
      </c>
      <c r="T27" s="58">
        <f t="shared" si="8"/>
        <v>41.194751201005218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9180.3220083034757</v>
      </c>
      <c r="F28" s="56">
        <v>8357.3713816292566</v>
      </c>
      <c r="G28" s="57">
        <f t="shared" si="0"/>
        <v>17537.693389932734</v>
      </c>
      <c r="H28" s="56">
        <v>176</v>
      </c>
      <c r="I28" s="56">
        <v>193</v>
      </c>
      <c r="J28" s="57">
        <f t="shared" si="1"/>
        <v>369</v>
      </c>
      <c r="K28" s="56">
        <v>0</v>
      </c>
      <c r="L28" s="56">
        <v>0</v>
      </c>
      <c r="M28" s="57">
        <f t="shared" si="2"/>
        <v>0</v>
      </c>
      <c r="N28" s="32">
        <f t="shared" si="9"/>
        <v>0.2414857430635384</v>
      </c>
      <c r="O28" s="32">
        <f t="shared" si="10"/>
        <v>0.20047427033269183</v>
      </c>
      <c r="P28" s="33">
        <f t="shared" si="11"/>
        <v>0.22003529797667287</v>
      </c>
      <c r="Q28" s="41"/>
      <c r="R28" s="58">
        <f t="shared" si="6"/>
        <v>52.160920501724291</v>
      </c>
      <c r="S28" s="58">
        <f t="shared" si="7"/>
        <v>43.302442391861433</v>
      </c>
      <c r="T28" s="58">
        <f t="shared" si="8"/>
        <v>47.52762436296134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9763.5947292984602</v>
      </c>
      <c r="F29" s="56">
        <v>7172.3032079085788</v>
      </c>
      <c r="G29" s="57">
        <f t="shared" si="0"/>
        <v>16935.897937207039</v>
      </c>
      <c r="H29" s="56">
        <v>188</v>
      </c>
      <c r="I29" s="56">
        <v>171</v>
      </c>
      <c r="J29" s="57">
        <f t="shared" si="1"/>
        <v>359</v>
      </c>
      <c r="K29" s="56">
        <v>0</v>
      </c>
      <c r="L29" s="56">
        <v>0</v>
      </c>
      <c r="M29" s="57">
        <f t="shared" si="2"/>
        <v>0</v>
      </c>
      <c r="N29" s="32">
        <f t="shared" si="9"/>
        <v>0.24043525239604166</v>
      </c>
      <c r="O29" s="32">
        <f t="shared" si="10"/>
        <v>0.19418191487731695</v>
      </c>
      <c r="P29" s="33">
        <f t="shared" si="11"/>
        <v>0.21840371836901681</v>
      </c>
      <c r="Q29" s="41"/>
      <c r="R29" s="58">
        <f t="shared" si="6"/>
        <v>51.934014517545002</v>
      </c>
      <c r="S29" s="58">
        <f t="shared" si="7"/>
        <v>41.943293613500458</v>
      </c>
      <c r="T29" s="58">
        <f t="shared" si="8"/>
        <v>47.175203167707629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9649.7051206149135</v>
      </c>
      <c r="F30" s="56">
        <v>6979.0917934119543</v>
      </c>
      <c r="G30" s="57">
        <f t="shared" si="0"/>
        <v>16628.796914026869</v>
      </c>
      <c r="H30" s="56">
        <v>197</v>
      </c>
      <c r="I30" s="56">
        <v>175</v>
      </c>
      <c r="J30" s="57">
        <f t="shared" si="1"/>
        <v>372</v>
      </c>
      <c r="K30" s="56">
        <v>0</v>
      </c>
      <c r="L30" s="56">
        <v>0</v>
      </c>
      <c r="M30" s="57">
        <f t="shared" si="2"/>
        <v>0</v>
      </c>
      <c r="N30" s="32">
        <f t="shared" si="9"/>
        <v>0.22677442001821096</v>
      </c>
      <c r="O30" s="32">
        <f t="shared" si="10"/>
        <v>0.18463205802677127</v>
      </c>
      <c r="P30" s="33">
        <f t="shared" si="11"/>
        <v>0.20694938413514125</v>
      </c>
      <c r="Q30" s="41"/>
      <c r="R30" s="58">
        <f t="shared" si="6"/>
        <v>48.983274723933569</v>
      </c>
      <c r="S30" s="58">
        <f t="shared" si="7"/>
        <v>39.880524533782598</v>
      </c>
      <c r="T30" s="58">
        <f t="shared" si="8"/>
        <v>44.701066973190507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9084.8499528727116</v>
      </c>
      <c r="F31" s="56">
        <v>6187.2050202471828</v>
      </c>
      <c r="G31" s="57">
        <f t="shared" si="0"/>
        <v>15272.054973119895</v>
      </c>
      <c r="H31" s="56">
        <v>193</v>
      </c>
      <c r="I31" s="56">
        <v>175</v>
      </c>
      <c r="J31" s="57">
        <f t="shared" si="1"/>
        <v>368</v>
      </c>
      <c r="K31" s="56">
        <v>0</v>
      </c>
      <c r="L31" s="56">
        <v>0</v>
      </c>
      <c r="M31" s="57">
        <f t="shared" si="2"/>
        <v>0</v>
      </c>
      <c r="N31" s="32">
        <f t="shared" si="9"/>
        <v>0.21792482136040855</v>
      </c>
      <c r="O31" s="32">
        <f t="shared" si="10"/>
        <v>0.16368267249331173</v>
      </c>
      <c r="P31" s="33">
        <f t="shared" si="11"/>
        <v>0.19213032121980544</v>
      </c>
      <c r="Q31" s="41"/>
      <c r="R31" s="58">
        <f t="shared" si="6"/>
        <v>47.071761413848243</v>
      </c>
      <c r="S31" s="58">
        <f t="shared" si="7"/>
        <v>35.355457258555333</v>
      </c>
      <c r="T31" s="58">
        <f t="shared" si="8"/>
        <v>41.500149383477975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9046.6064506475668</v>
      </c>
      <c r="F32" s="56">
        <v>5833.2160794103102</v>
      </c>
      <c r="G32" s="57">
        <f t="shared" si="0"/>
        <v>14879.822530057878</v>
      </c>
      <c r="H32" s="56">
        <v>194</v>
      </c>
      <c r="I32" s="56">
        <v>175</v>
      </c>
      <c r="J32" s="57">
        <f t="shared" si="1"/>
        <v>369</v>
      </c>
      <c r="K32" s="56">
        <v>0</v>
      </c>
      <c r="L32" s="56">
        <v>0</v>
      </c>
      <c r="M32" s="57">
        <f t="shared" si="2"/>
        <v>0</v>
      </c>
      <c r="N32" s="32">
        <f t="shared" si="9"/>
        <v>0.21588885191503357</v>
      </c>
      <c r="O32" s="32">
        <f t="shared" si="10"/>
        <v>0.15431788569868546</v>
      </c>
      <c r="P32" s="33">
        <f t="shared" si="11"/>
        <v>0.18668852918370318</v>
      </c>
      <c r="Q32" s="41"/>
      <c r="R32" s="58">
        <f t="shared" si="6"/>
        <v>46.631992013647249</v>
      </c>
      <c r="S32" s="58">
        <f t="shared" si="7"/>
        <v>33.332663310916061</v>
      </c>
      <c r="T32" s="58">
        <f t="shared" si="8"/>
        <v>40.324722303679884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6877.4171826431384</v>
      </c>
      <c r="F33" s="56">
        <v>4212.5573233055275</v>
      </c>
      <c r="G33" s="57">
        <f t="shared" si="0"/>
        <v>11089.974505948667</v>
      </c>
      <c r="H33" s="56">
        <v>200</v>
      </c>
      <c r="I33" s="56">
        <v>173</v>
      </c>
      <c r="J33" s="57">
        <f t="shared" si="1"/>
        <v>373</v>
      </c>
      <c r="K33" s="56">
        <v>0</v>
      </c>
      <c r="L33" s="56">
        <v>0</v>
      </c>
      <c r="M33" s="57">
        <f t="shared" si="2"/>
        <v>0</v>
      </c>
      <c r="N33" s="32">
        <f t="shared" si="9"/>
        <v>0.15919947182044303</v>
      </c>
      <c r="O33" s="32">
        <f t="shared" si="10"/>
        <v>0.11273167745947141</v>
      </c>
      <c r="P33" s="33">
        <f t="shared" si="11"/>
        <v>0.13764738489162778</v>
      </c>
      <c r="Q33" s="41"/>
      <c r="R33" s="58">
        <f t="shared" si="6"/>
        <v>34.387085913215692</v>
      </c>
      <c r="S33" s="58">
        <f t="shared" si="7"/>
        <v>24.350042331245824</v>
      </c>
      <c r="T33" s="58">
        <f t="shared" si="8"/>
        <v>29.731835136591599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2910.181444078803</v>
      </c>
      <c r="F34" s="56">
        <v>2582.8914987605363</v>
      </c>
      <c r="G34" s="57">
        <f t="shared" si="0"/>
        <v>5493.0729428393388</v>
      </c>
      <c r="H34" s="56">
        <v>190</v>
      </c>
      <c r="I34" s="56">
        <v>160</v>
      </c>
      <c r="J34" s="57">
        <f t="shared" si="1"/>
        <v>350</v>
      </c>
      <c r="K34" s="56">
        <v>0</v>
      </c>
      <c r="L34" s="56">
        <v>0</v>
      </c>
      <c r="M34" s="57">
        <f t="shared" si="2"/>
        <v>0</v>
      </c>
      <c r="N34" s="32">
        <f t="shared" si="9"/>
        <v>7.0910853900555626E-2</v>
      </c>
      <c r="O34" s="32">
        <f t="shared" si="10"/>
        <v>7.4736443829876625E-2</v>
      </c>
      <c r="P34" s="33">
        <f t="shared" si="11"/>
        <v>7.2659695011102365E-2</v>
      </c>
      <c r="Q34" s="41"/>
      <c r="R34" s="58">
        <f t="shared" si="6"/>
        <v>15.316744442520015</v>
      </c>
      <c r="S34" s="58">
        <f t="shared" si="7"/>
        <v>16.143071867253351</v>
      </c>
      <c r="T34" s="58">
        <f t="shared" si="8"/>
        <v>15.69449412239811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1294.3630031355626</v>
      </c>
      <c r="F35" s="56">
        <v>1549.1981973054908</v>
      </c>
      <c r="G35" s="57">
        <f t="shared" si="0"/>
        <v>2843.5612004410532</v>
      </c>
      <c r="H35" s="56">
        <v>197</v>
      </c>
      <c r="I35" s="56">
        <v>162</v>
      </c>
      <c r="J35" s="57">
        <f t="shared" si="1"/>
        <v>359</v>
      </c>
      <c r="K35" s="56">
        <v>0</v>
      </c>
      <c r="L35" s="56">
        <v>0</v>
      </c>
      <c r="M35" s="57">
        <f t="shared" si="2"/>
        <v>0</v>
      </c>
      <c r="N35" s="32">
        <f t="shared" si="9"/>
        <v>3.0418382288389795E-2</v>
      </c>
      <c r="O35" s="32">
        <f t="shared" si="10"/>
        <v>4.4272925163051292E-2</v>
      </c>
      <c r="P35" s="33">
        <f t="shared" si="11"/>
        <v>3.6670293000632584E-2</v>
      </c>
      <c r="Q35" s="41"/>
      <c r="R35" s="58">
        <f t="shared" si="6"/>
        <v>6.5703705742921956</v>
      </c>
      <c r="S35" s="58">
        <f t="shared" si="7"/>
        <v>9.5629518352190797</v>
      </c>
      <c r="T35" s="58">
        <f t="shared" si="8"/>
        <v>7.9207832881366382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230.72047670273355</v>
      </c>
      <c r="F36" s="61">
        <v>381.99999999999994</v>
      </c>
      <c r="G36" s="62">
        <f t="shared" si="0"/>
        <v>612.72047670273355</v>
      </c>
      <c r="H36" s="61">
        <v>194</v>
      </c>
      <c r="I36" s="61">
        <v>159</v>
      </c>
      <c r="J36" s="62">
        <f t="shared" si="1"/>
        <v>353</v>
      </c>
      <c r="K36" s="61">
        <v>0</v>
      </c>
      <c r="L36" s="61">
        <v>0</v>
      </c>
      <c r="M36" s="62">
        <f t="shared" si="2"/>
        <v>0</v>
      </c>
      <c r="N36" s="34">
        <f t="shared" si="9"/>
        <v>5.5059296654909684E-3</v>
      </c>
      <c r="O36" s="34">
        <f t="shared" si="10"/>
        <v>1.1122757978103888E-2</v>
      </c>
      <c r="P36" s="35">
        <f t="shared" si="11"/>
        <v>8.03588916040727E-3</v>
      </c>
      <c r="Q36" s="41"/>
      <c r="R36" s="58">
        <f t="shared" si="6"/>
        <v>1.1892808077460493</v>
      </c>
      <c r="S36" s="58">
        <f t="shared" si="7"/>
        <v>2.4025157232704397</v>
      </c>
      <c r="T36" s="58">
        <f t="shared" si="8"/>
        <v>1.7357520586479704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6328.4736500897025</v>
      </c>
      <c r="F37" s="64">
        <v>13703.713527362448</v>
      </c>
      <c r="G37" s="65">
        <f t="shared" si="0"/>
        <v>20032.18717745215</v>
      </c>
      <c r="H37" s="64">
        <v>105</v>
      </c>
      <c r="I37" s="64">
        <v>104</v>
      </c>
      <c r="J37" s="65">
        <f t="shared" si="1"/>
        <v>209</v>
      </c>
      <c r="K37" s="64">
        <v>138</v>
      </c>
      <c r="L37" s="64">
        <v>140</v>
      </c>
      <c r="M37" s="65">
        <f t="shared" si="2"/>
        <v>278</v>
      </c>
      <c r="N37" s="30">
        <f t="shared" si="9"/>
        <v>0.11121315988488863</v>
      </c>
      <c r="O37" s="30">
        <f t="shared" si="10"/>
        <v>0.23964244416904112</v>
      </c>
      <c r="P37" s="31">
        <f t="shared" si="11"/>
        <v>0.17558540054565028</v>
      </c>
      <c r="Q37" s="41"/>
      <c r="R37" s="58">
        <f t="shared" si="6"/>
        <v>26.043101440698365</v>
      </c>
      <c r="S37" s="58">
        <f t="shared" si="7"/>
        <v>56.162760358042817</v>
      </c>
      <c r="T37" s="58">
        <f t="shared" si="8"/>
        <v>41.133854573823719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6029.1892420048189</v>
      </c>
      <c r="F38" s="56">
        <v>13438.009415344606</v>
      </c>
      <c r="G38" s="57">
        <f t="shared" si="0"/>
        <v>19467.198657349425</v>
      </c>
      <c r="H38" s="56">
        <v>105</v>
      </c>
      <c r="I38" s="56">
        <v>104</v>
      </c>
      <c r="J38" s="57">
        <f t="shared" si="1"/>
        <v>209</v>
      </c>
      <c r="K38" s="56">
        <v>138</v>
      </c>
      <c r="L38" s="56">
        <v>130</v>
      </c>
      <c r="M38" s="57">
        <f t="shared" si="2"/>
        <v>268</v>
      </c>
      <c r="N38" s="32">
        <f t="shared" si="9"/>
        <v>0.1059536981935333</v>
      </c>
      <c r="O38" s="32">
        <f t="shared" si="10"/>
        <v>0.24564948477889378</v>
      </c>
      <c r="P38" s="33">
        <f t="shared" si="11"/>
        <v>0.17442476038769106</v>
      </c>
      <c r="Q38" s="41"/>
      <c r="R38" s="58">
        <f t="shared" si="6"/>
        <v>24.811478362159747</v>
      </c>
      <c r="S38" s="58">
        <f t="shared" si="7"/>
        <v>57.427390663865836</v>
      </c>
      <c r="T38" s="58">
        <f t="shared" si="8"/>
        <v>40.811737227147638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5924.5019017235818</v>
      </c>
      <c r="F39" s="56">
        <v>13254.16108221598</v>
      </c>
      <c r="G39" s="57">
        <f t="shared" si="0"/>
        <v>19178.662983939561</v>
      </c>
      <c r="H39" s="56">
        <v>105</v>
      </c>
      <c r="I39" s="56">
        <v>104</v>
      </c>
      <c r="J39" s="57">
        <f t="shared" si="1"/>
        <v>209</v>
      </c>
      <c r="K39" s="56">
        <v>138</v>
      </c>
      <c r="L39" s="56">
        <v>158</v>
      </c>
      <c r="M39" s="57">
        <f t="shared" si="2"/>
        <v>296</v>
      </c>
      <c r="N39" s="32">
        <f t="shared" si="9"/>
        <v>0.10411397971537294</v>
      </c>
      <c r="O39" s="32">
        <f t="shared" si="10"/>
        <v>0.21499742217453899</v>
      </c>
      <c r="P39" s="33">
        <f t="shared" si="11"/>
        <v>0.16177426769636583</v>
      </c>
      <c r="Q39" s="41"/>
      <c r="R39" s="58">
        <f t="shared" si="6"/>
        <v>24.380666262236961</v>
      </c>
      <c r="S39" s="58">
        <f t="shared" si="7"/>
        <v>50.588401077160228</v>
      </c>
      <c r="T39" s="58">
        <f t="shared" si="8"/>
        <v>37.977550463246658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5853.4349649136129</v>
      </c>
      <c r="F40" s="56">
        <v>13099.668781346656</v>
      </c>
      <c r="G40" s="57">
        <f t="shared" si="0"/>
        <v>18953.103746260269</v>
      </c>
      <c r="H40" s="56">
        <v>105</v>
      </c>
      <c r="I40" s="56">
        <v>96</v>
      </c>
      <c r="J40" s="57">
        <f t="shared" si="1"/>
        <v>201</v>
      </c>
      <c r="K40" s="56">
        <v>140</v>
      </c>
      <c r="L40" s="56">
        <v>158</v>
      </c>
      <c r="M40" s="57">
        <f t="shared" si="2"/>
        <v>298</v>
      </c>
      <c r="N40" s="32">
        <f t="shared" si="9"/>
        <v>0.10197621890093403</v>
      </c>
      <c r="O40" s="32">
        <f t="shared" si="10"/>
        <v>0.21861930542968386</v>
      </c>
      <c r="P40" s="33">
        <f t="shared" si="11"/>
        <v>0.16155049221156043</v>
      </c>
      <c r="Q40" s="41"/>
      <c r="R40" s="58">
        <f t="shared" si="6"/>
        <v>23.891571285361685</v>
      </c>
      <c r="S40" s="58">
        <f t="shared" si="7"/>
        <v>51.573499139160063</v>
      </c>
      <c r="T40" s="58">
        <f t="shared" si="8"/>
        <v>37.982171836192926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5782.1300971704068</v>
      </c>
      <c r="F41" s="56">
        <v>12904.143989474385</v>
      </c>
      <c r="G41" s="57">
        <f t="shared" si="0"/>
        <v>18686.274086644793</v>
      </c>
      <c r="H41" s="56">
        <v>105</v>
      </c>
      <c r="I41" s="56">
        <v>100</v>
      </c>
      <c r="J41" s="57">
        <f t="shared" si="1"/>
        <v>205</v>
      </c>
      <c r="K41" s="56">
        <v>145</v>
      </c>
      <c r="L41" s="56">
        <v>158</v>
      </c>
      <c r="M41" s="57">
        <f t="shared" si="2"/>
        <v>303</v>
      </c>
      <c r="N41" s="32">
        <f t="shared" si="9"/>
        <v>9.8603855681623581E-2</v>
      </c>
      <c r="O41" s="32">
        <f t="shared" si="10"/>
        <v>0.21229507747884946</v>
      </c>
      <c r="P41" s="33">
        <f t="shared" si="11"/>
        <v>0.15647000675446135</v>
      </c>
      <c r="Q41" s="41"/>
      <c r="R41" s="58">
        <f t="shared" si="6"/>
        <v>23.128520388681626</v>
      </c>
      <c r="S41" s="58">
        <f t="shared" si="7"/>
        <v>50.016061974706922</v>
      </c>
      <c r="T41" s="58">
        <f t="shared" si="8"/>
        <v>36.784004107568492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3613.835536392181</v>
      </c>
      <c r="F42" s="56">
        <v>8836.3612569794514</v>
      </c>
      <c r="G42" s="57">
        <f t="shared" si="0"/>
        <v>12450.196793371633</v>
      </c>
      <c r="H42" s="56">
        <v>0</v>
      </c>
      <c r="I42" s="56">
        <v>0</v>
      </c>
      <c r="J42" s="57">
        <f t="shared" si="1"/>
        <v>0</v>
      </c>
      <c r="K42" s="56">
        <v>145</v>
      </c>
      <c r="L42" s="56">
        <v>158</v>
      </c>
      <c r="M42" s="57">
        <f t="shared" si="2"/>
        <v>303</v>
      </c>
      <c r="N42" s="32">
        <f t="shared" si="9"/>
        <v>0.10049598265829202</v>
      </c>
      <c r="O42" s="32">
        <f t="shared" si="10"/>
        <v>0.22550942366729917</v>
      </c>
      <c r="P42" s="33">
        <f t="shared" si="11"/>
        <v>0.16568450965308784</v>
      </c>
      <c r="Q42" s="41"/>
      <c r="R42" s="58">
        <f t="shared" si="6"/>
        <v>24.923003699256419</v>
      </c>
      <c r="S42" s="58">
        <f t="shared" si="7"/>
        <v>55.926337069490195</v>
      </c>
      <c r="T42" s="58">
        <f t="shared" si="8"/>
        <v>41.089758393965788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3304.1016700246159</v>
      </c>
      <c r="F43" s="56">
        <v>7668.1071356770235</v>
      </c>
      <c r="G43" s="57">
        <f t="shared" si="0"/>
        <v>10972.208805701639</v>
      </c>
      <c r="H43" s="56">
        <v>0</v>
      </c>
      <c r="I43" s="56">
        <v>0</v>
      </c>
      <c r="J43" s="57">
        <f t="shared" si="1"/>
        <v>0</v>
      </c>
      <c r="K43" s="56">
        <v>145</v>
      </c>
      <c r="L43" s="56">
        <v>158</v>
      </c>
      <c r="M43" s="57">
        <f t="shared" si="2"/>
        <v>303</v>
      </c>
      <c r="N43" s="32">
        <f t="shared" si="9"/>
        <v>9.1882693827158399E-2</v>
      </c>
      <c r="O43" s="32">
        <f t="shared" si="10"/>
        <v>0.19569485340131235</v>
      </c>
      <c r="P43" s="33">
        <f t="shared" si="11"/>
        <v>0.1460157671364532</v>
      </c>
      <c r="Q43" s="41"/>
      <c r="R43" s="58">
        <f t="shared" si="6"/>
        <v>22.786908069135283</v>
      </c>
      <c r="S43" s="58">
        <f t="shared" si="7"/>
        <v>48.532323643525466</v>
      </c>
      <c r="T43" s="58">
        <f t="shared" si="8"/>
        <v>36.211910249840393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3232.0769277940608</v>
      </c>
      <c r="F44" s="56">
        <v>7306.5584746482373</v>
      </c>
      <c r="G44" s="57">
        <f t="shared" si="0"/>
        <v>10538.635402442298</v>
      </c>
      <c r="H44" s="56">
        <v>0</v>
      </c>
      <c r="I44" s="56">
        <v>0</v>
      </c>
      <c r="J44" s="57">
        <f t="shared" si="1"/>
        <v>0</v>
      </c>
      <c r="K44" s="56">
        <v>145</v>
      </c>
      <c r="L44" s="56">
        <v>158</v>
      </c>
      <c r="M44" s="57">
        <f t="shared" si="2"/>
        <v>303</v>
      </c>
      <c r="N44" s="32">
        <f t="shared" si="9"/>
        <v>8.9879781084373209E-2</v>
      </c>
      <c r="O44" s="32">
        <f t="shared" si="10"/>
        <v>0.18646790717252545</v>
      </c>
      <c r="P44" s="33">
        <f t="shared" si="11"/>
        <v>0.14024586663529087</v>
      </c>
      <c r="Q44" s="41"/>
      <c r="R44" s="58">
        <f t="shared" si="6"/>
        <v>22.290185708924557</v>
      </c>
      <c r="S44" s="58">
        <f t="shared" si="7"/>
        <v>46.244040978786309</v>
      </c>
      <c r="T44" s="58">
        <f t="shared" si="8"/>
        <v>34.780974925552137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3268.4686163566457</v>
      </c>
      <c r="F45" s="56">
        <v>6870.0795252016533</v>
      </c>
      <c r="G45" s="57">
        <f t="shared" si="0"/>
        <v>10138.548141558298</v>
      </c>
      <c r="H45" s="56">
        <v>0</v>
      </c>
      <c r="I45" s="56">
        <v>0</v>
      </c>
      <c r="J45" s="57">
        <f t="shared" si="1"/>
        <v>0</v>
      </c>
      <c r="K45" s="56">
        <v>145</v>
      </c>
      <c r="L45" s="56">
        <v>158</v>
      </c>
      <c r="M45" s="57">
        <f t="shared" si="2"/>
        <v>303</v>
      </c>
      <c r="N45" s="32">
        <f t="shared" si="9"/>
        <v>9.089178577187558E-2</v>
      </c>
      <c r="O45" s="32">
        <f t="shared" si="10"/>
        <v>0.17532869347697155</v>
      </c>
      <c r="P45" s="33">
        <f t="shared" si="11"/>
        <v>0.13492159242997842</v>
      </c>
      <c r="Q45" s="41"/>
      <c r="R45" s="58">
        <f t="shared" si="6"/>
        <v>22.541162871425144</v>
      </c>
      <c r="S45" s="58">
        <f t="shared" si="7"/>
        <v>43.481515982288947</v>
      </c>
      <c r="T45" s="58">
        <f t="shared" si="8"/>
        <v>33.46055492263465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3250.3863890300604</v>
      </c>
      <c r="F46" s="56">
        <v>6771.9740837047475</v>
      </c>
      <c r="G46" s="57">
        <f t="shared" si="0"/>
        <v>10022.360472734808</v>
      </c>
      <c r="H46" s="56">
        <v>0</v>
      </c>
      <c r="I46" s="56">
        <v>0</v>
      </c>
      <c r="J46" s="57">
        <f t="shared" si="1"/>
        <v>0</v>
      </c>
      <c r="K46" s="56">
        <v>145</v>
      </c>
      <c r="L46" s="56">
        <v>159</v>
      </c>
      <c r="M46" s="57">
        <f t="shared" si="2"/>
        <v>304</v>
      </c>
      <c r="N46" s="32">
        <f t="shared" si="9"/>
        <v>9.0388942965240832E-2</v>
      </c>
      <c r="O46" s="32">
        <f t="shared" si="10"/>
        <v>0.17173803214913644</v>
      </c>
      <c r="P46" s="33">
        <f t="shared" si="11"/>
        <v>0.13293665737392307</v>
      </c>
      <c r="Q46" s="41"/>
      <c r="R46" s="58">
        <f t="shared" si="6"/>
        <v>22.416457855379726</v>
      </c>
      <c r="S46" s="58">
        <f t="shared" si="7"/>
        <v>42.591031972985832</v>
      </c>
      <c r="T46" s="58">
        <f t="shared" si="8"/>
        <v>32.968291028732921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3309.4994876434334</v>
      </c>
      <c r="F47" s="56">
        <v>6685.6686094477218</v>
      </c>
      <c r="G47" s="57">
        <f t="shared" si="0"/>
        <v>9995.1680970911548</v>
      </c>
      <c r="H47" s="56">
        <v>0</v>
      </c>
      <c r="I47" s="56">
        <v>0</v>
      </c>
      <c r="J47" s="57">
        <f t="shared" si="1"/>
        <v>0</v>
      </c>
      <c r="K47" s="56">
        <v>145</v>
      </c>
      <c r="L47" s="56">
        <v>136</v>
      </c>
      <c r="M47" s="57">
        <f t="shared" si="2"/>
        <v>281</v>
      </c>
      <c r="N47" s="32">
        <f t="shared" si="9"/>
        <v>9.203279999008436E-2</v>
      </c>
      <c r="O47" s="32">
        <f t="shared" si="10"/>
        <v>0.198223096817117</v>
      </c>
      <c r="P47" s="33">
        <f t="shared" si="11"/>
        <v>0.14342739204871935</v>
      </c>
      <c r="Q47" s="41"/>
      <c r="R47" s="58">
        <f t="shared" si="6"/>
        <v>22.82413439754092</v>
      </c>
      <c r="S47" s="58">
        <f t="shared" si="7"/>
        <v>49.159328010645012</v>
      </c>
      <c r="T47" s="58">
        <f t="shared" si="8"/>
        <v>35.569993228082403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2832.371409893598</v>
      </c>
      <c r="F48" s="56">
        <v>6302.769359437154</v>
      </c>
      <c r="G48" s="57">
        <f t="shared" si="0"/>
        <v>9135.1407693307519</v>
      </c>
      <c r="H48" s="56">
        <v>0</v>
      </c>
      <c r="I48" s="56">
        <v>0</v>
      </c>
      <c r="J48" s="57">
        <f t="shared" ref="J48:J58" si="12">+H48+I48</f>
        <v>0</v>
      </c>
      <c r="K48" s="56">
        <v>145</v>
      </c>
      <c r="L48" s="56">
        <v>140</v>
      </c>
      <c r="M48" s="57">
        <f t="shared" ref="M48:M58" si="13">+K48+L48</f>
        <v>285</v>
      </c>
      <c r="N48" s="32">
        <f t="shared" ref="N48" si="14">+E48/(H48*216+K48*248)</f>
        <v>7.8764499718954342E-2</v>
      </c>
      <c r="O48" s="32">
        <f t="shared" ref="O48" si="15">+F48/(I48*216+L48*248)</f>
        <v>0.18153137555982587</v>
      </c>
      <c r="P48" s="33">
        <f t="shared" ref="P48" si="16">+G48/(J48*216+M48*248)</f>
        <v>0.12924647381622456</v>
      </c>
      <c r="Q48" s="41"/>
      <c r="R48" s="58">
        <f t="shared" ref="R48" si="17">+E48/(H48+K48)</f>
        <v>19.533595930300674</v>
      </c>
      <c r="S48" s="58">
        <f t="shared" ref="S48" si="18">+F48/(I48+L48)</f>
        <v>45.019781138836812</v>
      </c>
      <c r="T48" s="58">
        <f t="shared" ref="T48" si="19">+G48/(J48+M48)</f>
        <v>32.05312550642369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2794.6184686190136</v>
      </c>
      <c r="F49" s="56">
        <v>5815.5127031201646</v>
      </c>
      <c r="G49" s="57">
        <f t="shared" si="0"/>
        <v>8610.1311717391782</v>
      </c>
      <c r="H49" s="56">
        <v>0</v>
      </c>
      <c r="I49" s="56">
        <v>0</v>
      </c>
      <c r="J49" s="57">
        <f t="shared" si="12"/>
        <v>0</v>
      </c>
      <c r="K49" s="56">
        <v>144</v>
      </c>
      <c r="L49" s="56">
        <v>140</v>
      </c>
      <c r="M49" s="57">
        <f t="shared" si="13"/>
        <v>284</v>
      </c>
      <c r="N49" s="32">
        <f t="shared" si="9"/>
        <v>7.8254325398157867E-2</v>
      </c>
      <c r="O49" s="32">
        <f t="shared" si="10"/>
        <v>0.16749748568894482</v>
      </c>
      <c r="P49" s="33">
        <f t="shared" si="11"/>
        <v>0.12224743258375707</v>
      </c>
      <c r="Q49" s="41"/>
      <c r="R49" s="58">
        <f t="shared" si="6"/>
        <v>19.40707269874315</v>
      </c>
      <c r="S49" s="58">
        <f t="shared" si="7"/>
        <v>41.53937645085832</v>
      </c>
      <c r="T49" s="58">
        <f t="shared" si="8"/>
        <v>30.317363280771755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2701.1298400508113</v>
      </c>
      <c r="F50" s="56">
        <v>5891.3480329401209</v>
      </c>
      <c r="G50" s="57">
        <f t="shared" si="0"/>
        <v>8592.4778729909322</v>
      </c>
      <c r="H50" s="56">
        <v>0</v>
      </c>
      <c r="I50" s="56">
        <v>0</v>
      </c>
      <c r="J50" s="57">
        <f t="shared" si="12"/>
        <v>0</v>
      </c>
      <c r="K50" s="56">
        <v>133</v>
      </c>
      <c r="L50" s="56">
        <v>140</v>
      </c>
      <c r="M50" s="57">
        <f t="shared" si="13"/>
        <v>273</v>
      </c>
      <c r="N50" s="32">
        <f t="shared" si="9"/>
        <v>8.1892124668045449E-2</v>
      </c>
      <c r="O50" s="32">
        <f t="shared" si="10"/>
        <v>0.16968168297638597</v>
      </c>
      <c r="P50" s="33">
        <f t="shared" si="11"/>
        <v>0.12691241098001496</v>
      </c>
      <c r="Q50" s="41"/>
      <c r="R50" s="58">
        <f t="shared" si="6"/>
        <v>20.309246917675274</v>
      </c>
      <c r="S50" s="58">
        <f t="shared" si="7"/>
        <v>42.081057378143718</v>
      </c>
      <c r="T50" s="58">
        <f t="shared" si="8"/>
        <v>31.474277923043708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2568.9409559867995</v>
      </c>
      <c r="F51" s="56">
        <v>5466.8363736406509</v>
      </c>
      <c r="G51" s="57">
        <f t="shared" si="0"/>
        <v>8035.7773296274499</v>
      </c>
      <c r="H51" s="56">
        <v>0</v>
      </c>
      <c r="I51" s="56">
        <v>0</v>
      </c>
      <c r="J51" s="57">
        <f t="shared" si="12"/>
        <v>0</v>
      </c>
      <c r="K51" s="56">
        <v>131</v>
      </c>
      <c r="L51" s="56">
        <v>140</v>
      </c>
      <c r="M51" s="57">
        <f t="shared" si="13"/>
        <v>271</v>
      </c>
      <c r="N51" s="32">
        <f t="shared" si="9"/>
        <v>7.9073533488882033E-2</v>
      </c>
      <c r="O51" s="32">
        <f t="shared" si="10"/>
        <v>0.15745496467859019</v>
      </c>
      <c r="P51" s="33">
        <f t="shared" si="11"/>
        <v>0.119565785764008</v>
      </c>
      <c r="Q51" s="41"/>
      <c r="R51" s="58">
        <f t="shared" si="6"/>
        <v>19.610236305242744</v>
      </c>
      <c r="S51" s="58">
        <f t="shared" si="7"/>
        <v>39.048831240290362</v>
      </c>
      <c r="T51" s="58">
        <f t="shared" si="8"/>
        <v>29.652314869473987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2578.1893162817878</v>
      </c>
      <c r="F52" s="56">
        <v>5414.7889574626943</v>
      </c>
      <c r="G52" s="57">
        <f t="shared" si="0"/>
        <v>7992.9782737444821</v>
      </c>
      <c r="H52" s="56">
        <v>0</v>
      </c>
      <c r="I52" s="56">
        <v>0</v>
      </c>
      <c r="J52" s="57">
        <f t="shared" si="12"/>
        <v>0</v>
      </c>
      <c r="K52" s="56">
        <v>133</v>
      </c>
      <c r="L52" s="56">
        <v>140</v>
      </c>
      <c r="M52" s="57">
        <f t="shared" si="13"/>
        <v>273</v>
      </c>
      <c r="N52" s="32">
        <f t="shared" si="9"/>
        <v>7.8164847085914008E-2</v>
      </c>
      <c r="O52" s="32">
        <f t="shared" si="10"/>
        <v>0.15595590315272737</v>
      </c>
      <c r="P52" s="33">
        <f t="shared" si="11"/>
        <v>0.1180576963509465</v>
      </c>
      <c r="Q52" s="41"/>
      <c r="R52" s="58">
        <f t="shared" si="6"/>
        <v>19.384882077306674</v>
      </c>
      <c r="S52" s="58">
        <f t="shared" si="7"/>
        <v>38.677063981876387</v>
      </c>
      <c r="T52" s="58">
        <f t="shared" si="8"/>
        <v>29.278308695034731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2574.7977153683605</v>
      </c>
      <c r="F53" s="56">
        <v>5322.2975760386744</v>
      </c>
      <c r="G53" s="57">
        <f t="shared" si="0"/>
        <v>7897.0952914070349</v>
      </c>
      <c r="H53" s="56">
        <v>0</v>
      </c>
      <c r="I53" s="56">
        <v>0</v>
      </c>
      <c r="J53" s="57">
        <f t="shared" si="12"/>
        <v>0</v>
      </c>
      <c r="K53" s="56">
        <v>136</v>
      </c>
      <c r="L53" s="56">
        <v>108</v>
      </c>
      <c r="M53" s="57">
        <f t="shared" si="13"/>
        <v>244</v>
      </c>
      <c r="N53" s="32">
        <f t="shared" si="9"/>
        <v>7.6340065090380702E-2</v>
      </c>
      <c r="O53" s="32">
        <f t="shared" si="10"/>
        <v>0.19871182706237583</v>
      </c>
      <c r="P53" s="33">
        <f t="shared" si="11"/>
        <v>0.13050461547142772</v>
      </c>
      <c r="Q53" s="41"/>
      <c r="R53" s="58">
        <f t="shared" si="6"/>
        <v>18.932336142414414</v>
      </c>
      <c r="S53" s="58">
        <f t="shared" si="7"/>
        <v>49.280533111469204</v>
      </c>
      <c r="T53" s="58">
        <f t="shared" si="8"/>
        <v>32.365144636914074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2379.8176263254954</v>
      </c>
      <c r="F54" s="56">
        <v>5088.7348281980594</v>
      </c>
      <c r="G54" s="57">
        <f t="shared" si="0"/>
        <v>7468.5524545235548</v>
      </c>
      <c r="H54" s="56">
        <v>0</v>
      </c>
      <c r="I54" s="56">
        <v>0</v>
      </c>
      <c r="J54" s="57">
        <f t="shared" si="12"/>
        <v>0</v>
      </c>
      <c r="K54" s="56">
        <v>158</v>
      </c>
      <c r="L54" s="56">
        <v>107</v>
      </c>
      <c r="M54" s="57">
        <f t="shared" si="13"/>
        <v>265</v>
      </c>
      <c r="N54" s="32">
        <f t="shared" si="9"/>
        <v>6.0734422884991209E-2</v>
      </c>
      <c r="O54" s="32">
        <f t="shared" si="10"/>
        <v>0.19176721541295069</v>
      </c>
      <c r="P54" s="33">
        <f t="shared" si="11"/>
        <v>0.11364200326420504</v>
      </c>
      <c r="Q54" s="41"/>
      <c r="R54" s="58">
        <f t="shared" si="6"/>
        <v>15.062136875477819</v>
      </c>
      <c r="S54" s="58">
        <f t="shared" si="7"/>
        <v>47.558269422411769</v>
      </c>
      <c r="T54" s="58">
        <f>+G54/(J54+M54)</f>
        <v>28.183216809522847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1734.9901075291225</v>
      </c>
      <c r="F55" s="56">
        <v>3933.3464101114414</v>
      </c>
      <c r="G55" s="57">
        <f t="shared" si="0"/>
        <v>5668.3365176405641</v>
      </c>
      <c r="H55" s="56">
        <v>0</v>
      </c>
      <c r="I55" s="56">
        <v>0</v>
      </c>
      <c r="J55" s="57">
        <f t="shared" si="12"/>
        <v>0</v>
      </c>
      <c r="K55" s="56">
        <v>158</v>
      </c>
      <c r="L55" s="56">
        <v>120</v>
      </c>
      <c r="M55" s="57">
        <f t="shared" si="13"/>
        <v>278</v>
      </c>
      <c r="N55" s="32">
        <f t="shared" si="9"/>
        <v>4.4278024385696266E-2</v>
      </c>
      <c r="O55" s="32">
        <f t="shared" si="10"/>
        <v>0.13216889818922853</v>
      </c>
      <c r="P55" s="33">
        <f t="shared" si="11"/>
        <v>8.2216531063479981E-2</v>
      </c>
      <c r="Q55" s="41"/>
      <c r="R55" s="58">
        <f t="shared" si="6"/>
        <v>10.980950047652675</v>
      </c>
      <c r="S55" s="58">
        <f t="shared" si="7"/>
        <v>32.77788675092868</v>
      </c>
      <c r="T55" s="58">
        <f>+G55/(J55+M55)</f>
        <v>20.389699703743037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1674.2863338704665</v>
      </c>
      <c r="F56" s="56">
        <v>3818.4244548720881</v>
      </c>
      <c r="G56" s="57">
        <f t="shared" si="0"/>
        <v>5492.7107887425545</v>
      </c>
      <c r="H56" s="56">
        <v>0</v>
      </c>
      <c r="I56" s="56">
        <v>0</v>
      </c>
      <c r="J56" s="57">
        <f t="shared" si="12"/>
        <v>0</v>
      </c>
      <c r="K56" s="56">
        <v>150</v>
      </c>
      <c r="L56" s="56">
        <v>120</v>
      </c>
      <c r="M56" s="57">
        <f t="shared" si="13"/>
        <v>270</v>
      </c>
      <c r="N56" s="32">
        <f t="shared" si="9"/>
        <v>4.5007697147055548E-2</v>
      </c>
      <c r="O56" s="32">
        <f t="shared" si="10"/>
        <v>0.1283072733491965</v>
      </c>
      <c r="P56" s="33">
        <f t="shared" si="11"/>
        <v>8.2029731014673757E-2</v>
      </c>
      <c r="Q56" s="41"/>
      <c r="R56" s="58">
        <f t="shared" si="6"/>
        <v>11.161908892469777</v>
      </c>
      <c r="S56" s="58">
        <f t="shared" si="7"/>
        <v>31.820203790600733</v>
      </c>
      <c r="T56" s="58">
        <f>+G56/(J56+M56)</f>
        <v>20.343373291639089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1409.6900537658926</v>
      </c>
      <c r="F57" s="56">
        <v>3079.1936783049996</v>
      </c>
      <c r="G57" s="57">
        <f t="shared" si="0"/>
        <v>4488.8837320708917</v>
      </c>
      <c r="H57" s="56">
        <v>0</v>
      </c>
      <c r="I57" s="56">
        <v>0</v>
      </c>
      <c r="J57" s="57">
        <f t="shared" si="12"/>
        <v>0</v>
      </c>
      <c r="K57" s="56">
        <v>152</v>
      </c>
      <c r="L57" s="56">
        <v>120</v>
      </c>
      <c r="M57" s="57">
        <f t="shared" si="13"/>
        <v>272</v>
      </c>
      <c r="N57" s="32">
        <f t="shared" si="9"/>
        <v>3.7396276893195364E-2</v>
      </c>
      <c r="O57" s="32">
        <f t="shared" si="10"/>
        <v>0.10346752951293682</v>
      </c>
      <c r="P57" s="33">
        <f t="shared" si="11"/>
        <v>6.6545358931316592E-2</v>
      </c>
      <c r="Q57" s="41"/>
      <c r="R57" s="58">
        <f t="shared" si="6"/>
        <v>9.2742766695124512</v>
      </c>
      <c r="S57" s="58">
        <f t="shared" si="7"/>
        <v>25.659947319208332</v>
      </c>
      <c r="T57" s="58">
        <f t="shared" si="8"/>
        <v>16.503249014966514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1360.3120701974203</v>
      </c>
      <c r="F58" s="61">
        <v>2953.9999999999977</v>
      </c>
      <c r="G58" s="62">
        <f t="shared" si="0"/>
        <v>4314.3120701974185</v>
      </c>
      <c r="H58" s="56">
        <v>0</v>
      </c>
      <c r="I58" s="56">
        <v>0</v>
      </c>
      <c r="J58" s="57">
        <f t="shared" si="12"/>
        <v>0</v>
      </c>
      <c r="K58" s="56">
        <v>160</v>
      </c>
      <c r="L58" s="56">
        <v>120</v>
      </c>
      <c r="M58" s="57">
        <f t="shared" si="13"/>
        <v>280</v>
      </c>
      <c r="N58" s="34">
        <f t="shared" si="9"/>
        <v>3.4282058220701114E-2</v>
      </c>
      <c r="O58" s="34">
        <f t="shared" si="10"/>
        <v>9.9260752688171972E-2</v>
      </c>
      <c r="P58" s="35">
        <f t="shared" si="11"/>
        <v>6.2130070135331485E-2</v>
      </c>
      <c r="Q58" s="41"/>
      <c r="R58" s="58">
        <f t="shared" si="6"/>
        <v>8.5019504387338767</v>
      </c>
      <c r="S58" s="58">
        <f t="shared" si="7"/>
        <v>24.616666666666649</v>
      </c>
      <c r="T58" s="58">
        <f t="shared" si="8"/>
        <v>15.408257393562209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5027.4350835518544</v>
      </c>
      <c r="F59" s="64">
        <v>8647.8960445006778</v>
      </c>
      <c r="G59" s="65">
        <f t="shared" si="0"/>
        <v>13675.331128052532</v>
      </c>
      <c r="H59" s="66">
        <v>48</v>
      </c>
      <c r="I59" s="64">
        <v>98</v>
      </c>
      <c r="J59" s="65">
        <f t="shared" si="1"/>
        <v>146</v>
      </c>
      <c r="K59" s="66">
        <v>136</v>
      </c>
      <c r="L59" s="64">
        <v>91</v>
      </c>
      <c r="M59" s="65">
        <f t="shared" si="2"/>
        <v>227</v>
      </c>
      <c r="N59" s="30">
        <f t="shared" si="9"/>
        <v>0.1140111366915787</v>
      </c>
      <c r="O59" s="30">
        <f t="shared" si="10"/>
        <v>0.19772946873286715</v>
      </c>
      <c r="P59" s="31">
        <f t="shared" si="11"/>
        <v>0.15569873312747667</v>
      </c>
      <c r="Q59" s="41"/>
      <c r="R59" s="58">
        <f t="shared" si="6"/>
        <v>27.32301675843399</v>
      </c>
      <c r="S59" s="58">
        <f t="shared" si="7"/>
        <v>45.756063727516811</v>
      </c>
      <c r="T59" s="58">
        <f>+G59/(J59+M59)</f>
        <v>36.663086134189093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4922.6029234779144</v>
      </c>
      <c r="F60" s="56">
        <v>8523.637462730585</v>
      </c>
      <c r="G60" s="57">
        <f t="shared" si="0"/>
        <v>13446.240386208499</v>
      </c>
      <c r="H60" s="55">
        <v>28</v>
      </c>
      <c r="I60" s="56">
        <v>96</v>
      </c>
      <c r="J60" s="57">
        <f t="shared" ref="J60:J84" si="20">+H60+I60</f>
        <v>124</v>
      </c>
      <c r="K60" s="55">
        <v>159</v>
      </c>
      <c r="L60" s="56">
        <v>91</v>
      </c>
      <c r="M60" s="57">
        <f t="shared" ref="M60:M70" si="21">+K60+L60</f>
        <v>250</v>
      </c>
      <c r="N60" s="32">
        <f t="shared" si="9"/>
        <v>0.10823665179151087</v>
      </c>
      <c r="O60" s="32">
        <f t="shared" si="10"/>
        <v>0.19683256656961448</v>
      </c>
      <c r="P60" s="33">
        <f t="shared" si="11"/>
        <v>0.15144891406344047</v>
      </c>
      <c r="Q60" s="41"/>
      <c r="R60" s="58">
        <f t="shared" si="6"/>
        <v>26.32407980469473</v>
      </c>
      <c r="S60" s="58">
        <f t="shared" si="7"/>
        <v>45.580948998559279</v>
      </c>
      <c r="T60" s="58">
        <f t="shared" si="8"/>
        <v>35.952514401627006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4819.9968184143909</v>
      </c>
      <c r="F61" s="56">
        <v>7976.6341837288219</v>
      </c>
      <c r="G61" s="57">
        <f t="shared" si="0"/>
        <v>12796.631002143213</v>
      </c>
      <c r="H61" s="55">
        <v>28</v>
      </c>
      <c r="I61" s="56">
        <v>96</v>
      </c>
      <c r="J61" s="57">
        <f t="shared" si="20"/>
        <v>124</v>
      </c>
      <c r="K61" s="55">
        <v>159</v>
      </c>
      <c r="L61" s="56">
        <v>91</v>
      </c>
      <c r="M61" s="57">
        <f t="shared" si="21"/>
        <v>250</v>
      </c>
      <c r="N61" s="32">
        <f t="shared" si="9"/>
        <v>0.1059805808798239</v>
      </c>
      <c r="O61" s="32">
        <f t="shared" si="10"/>
        <v>0.18420086328581245</v>
      </c>
      <c r="P61" s="33">
        <f t="shared" si="11"/>
        <v>0.14413217474030471</v>
      </c>
      <c r="Q61" s="41"/>
      <c r="R61" s="58">
        <f t="shared" si="6"/>
        <v>25.77538405569193</v>
      </c>
      <c r="S61" s="58">
        <f t="shared" si="7"/>
        <v>42.655797773950923</v>
      </c>
      <c r="T61" s="58">
        <f t="shared" si="8"/>
        <v>34.215590914821426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4760.2229052980338</v>
      </c>
      <c r="F62" s="56">
        <v>7662.4182109615931</v>
      </c>
      <c r="G62" s="57">
        <f t="shared" si="0"/>
        <v>12422.641116259627</v>
      </c>
      <c r="H62" s="55">
        <v>28</v>
      </c>
      <c r="I62" s="56">
        <v>96</v>
      </c>
      <c r="J62" s="57">
        <f t="shared" si="20"/>
        <v>124</v>
      </c>
      <c r="K62" s="55">
        <v>159</v>
      </c>
      <c r="L62" s="56">
        <v>91</v>
      </c>
      <c r="M62" s="57">
        <f t="shared" si="21"/>
        <v>250</v>
      </c>
      <c r="N62" s="32">
        <f t="shared" si="9"/>
        <v>0.10466629079371226</v>
      </c>
      <c r="O62" s="32">
        <f t="shared" si="10"/>
        <v>0.17694481366528711</v>
      </c>
      <c r="P62" s="33">
        <f t="shared" si="11"/>
        <v>0.13991981794309366</v>
      </c>
      <c r="Q62" s="41"/>
      <c r="R62" s="58">
        <f t="shared" si="6"/>
        <v>25.455737461486812</v>
      </c>
      <c r="S62" s="58">
        <f t="shared" si="7"/>
        <v>40.97549845434007</v>
      </c>
      <c r="T62" s="58">
        <f t="shared" si="8"/>
        <v>33.215617957913437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4753.8097720676315</v>
      </c>
      <c r="F63" s="56">
        <v>7280.4595472941264</v>
      </c>
      <c r="G63" s="57">
        <f t="shared" si="0"/>
        <v>12034.269319361758</v>
      </c>
      <c r="H63" s="55">
        <v>28</v>
      </c>
      <c r="I63" s="56">
        <v>96</v>
      </c>
      <c r="J63" s="57">
        <f t="shared" si="20"/>
        <v>124</v>
      </c>
      <c r="K63" s="55">
        <v>159</v>
      </c>
      <c r="L63" s="56">
        <v>91</v>
      </c>
      <c r="M63" s="57">
        <f t="shared" si="21"/>
        <v>250</v>
      </c>
      <c r="N63" s="32">
        <f t="shared" si="9"/>
        <v>0.10452528082822408</v>
      </c>
      <c r="O63" s="32">
        <f t="shared" si="10"/>
        <v>0.16812441223199073</v>
      </c>
      <c r="P63" s="33">
        <f t="shared" si="11"/>
        <v>0.13554547350155161</v>
      </c>
      <c r="Q63" s="41"/>
      <c r="R63" s="58">
        <f t="shared" si="6"/>
        <v>25.421442631377708</v>
      </c>
      <c r="S63" s="58">
        <f t="shared" si="7"/>
        <v>38.932938755583564</v>
      </c>
      <c r="T63" s="58">
        <f t="shared" si="8"/>
        <v>32.17719069348064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4805.5162837838052</v>
      </c>
      <c r="F64" s="56">
        <v>6704.8512888480973</v>
      </c>
      <c r="G64" s="57">
        <f t="shared" si="0"/>
        <v>11510.367572631902</v>
      </c>
      <c r="H64" s="55">
        <v>40</v>
      </c>
      <c r="I64" s="56">
        <v>70</v>
      </c>
      <c r="J64" s="57">
        <f t="shared" si="20"/>
        <v>110</v>
      </c>
      <c r="K64" s="55">
        <v>155</v>
      </c>
      <c r="L64" s="56">
        <v>119</v>
      </c>
      <c r="M64" s="57">
        <f t="shared" si="21"/>
        <v>274</v>
      </c>
      <c r="N64" s="3">
        <f t="shared" si="9"/>
        <v>0.10207128895037819</v>
      </c>
      <c r="O64" s="3">
        <f t="shared" si="10"/>
        <v>0.15022520363972255</v>
      </c>
      <c r="P64" s="4">
        <f t="shared" si="11"/>
        <v>0.12550557803375678</v>
      </c>
      <c r="Q64" s="41"/>
      <c r="R64" s="58">
        <f t="shared" si="6"/>
        <v>24.643673250173361</v>
      </c>
      <c r="S64" s="58">
        <f t="shared" si="7"/>
        <v>35.475403644698929</v>
      </c>
      <c r="T64" s="58">
        <f t="shared" si="8"/>
        <v>29.974915553728909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4393.0814690677262</v>
      </c>
      <c r="F65" s="56">
        <v>5443.6910331298741</v>
      </c>
      <c r="G65" s="57">
        <f t="shared" si="0"/>
        <v>9836.7725021976003</v>
      </c>
      <c r="H65" s="55">
        <v>63</v>
      </c>
      <c r="I65" s="56">
        <v>70</v>
      </c>
      <c r="J65" s="57">
        <f t="shared" si="20"/>
        <v>133</v>
      </c>
      <c r="K65" s="55">
        <v>126</v>
      </c>
      <c r="L65" s="56">
        <v>121</v>
      </c>
      <c r="M65" s="57">
        <f t="shared" si="21"/>
        <v>247</v>
      </c>
      <c r="N65" s="3">
        <f t="shared" si="9"/>
        <v>9.7937432429724594E-2</v>
      </c>
      <c r="O65" s="3">
        <f t="shared" si="10"/>
        <v>0.12062779279227695</v>
      </c>
      <c r="P65" s="4">
        <f t="shared" si="11"/>
        <v>0.10931690636332682</v>
      </c>
      <c r="Q65" s="41"/>
      <c r="R65" s="58">
        <f t="shared" si="6"/>
        <v>23.243817296654637</v>
      </c>
      <c r="S65" s="58">
        <f t="shared" si="7"/>
        <v>28.501000173454837</v>
      </c>
      <c r="T65" s="58">
        <f t="shared" si="8"/>
        <v>25.88624342683579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2352.844302093707</v>
      </c>
      <c r="F66" s="56">
        <v>2475.6266056717704</v>
      </c>
      <c r="G66" s="57">
        <f t="shared" si="0"/>
        <v>4828.470907765477</v>
      </c>
      <c r="H66" s="55">
        <v>28</v>
      </c>
      <c r="I66" s="56">
        <v>35</v>
      </c>
      <c r="J66" s="57">
        <f t="shared" si="20"/>
        <v>63</v>
      </c>
      <c r="K66" s="55">
        <v>60</v>
      </c>
      <c r="L66" s="56">
        <v>55</v>
      </c>
      <c r="M66" s="57">
        <f t="shared" si="21"/>
        <v>115</v>
      </c>
      <c r="N66" s="3">
        <f t="shared" si="9"/>
        <v>0.11242566428200053</v>
      </c>
      <c r="O66" s="3">
        <f t="shared" si="10"/>
        <v>0.11677483989017785</v>
      </c>
      <c r="P66" s="4">
        <f t="shared" si="11"/>
        <v>0.11461429234156563</v>
      </c>
      <c r="Q66" s="41"/>
      <c r="R66" s="58">
        <f t="shared" si="6"/>
        <v>26.736867069246671</v>
      </c>
      <c r="S66" s="58">
        <f t="shared" si="7"/>
        <v>27.506962285241894</v>
      </c>
      <c r="T66" s="58">
        <f t="shared" si="8"/>
        <v>27.126241054862231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2120.8926141190764</v>
      </c>
      <c r="F67" s="56">
        <v>2389.208613726526</v>
      </c>
      <c r="G67" s="57">
        <f t="shared" si="0"/>
        <v>4510.1012278456019</v>
      </c>
      <c r="H67" s="55">
        <v>30</v>
      </c>
      <c r="I67" s="56">
        <v>35</v>
      </c>
      <c r="J67" s="57">
        <f t="shared" si="20"/>
        <v>65</v>
      </c>
      <c r="K67" s="55">
        <v>60</v>
      </c>
      <c r="L67" s="56">
        <v>55</v>
      </c>
      <c r="M67" s="57">
        <f t="shared" si="21"/>
        <v>115</v>
      </c>
      <c r="N67" s="3">
        <f t="shared" si="9"/>
        <v>9.929272538010657E-2</v>
      </c>
      <c r="O67" s="3">
        <f t="shared" si="10"/>
        <v>0.11269851951540216</v>
      </c>
      <c r="P67" s="4">
        <f t="shared" si="11"/>
        <v>0.10597042358659779</v>
      </c>
      <c r="Q67" s="41"/>
      <c r="R67" s="58">
        <f t="shared" si="6"/>
        <v>23.565473490211961</v>
      </c>
      <c r="S67" s="58">
        <f t="shared" si="7"/>
        <v>26.546762374739178</v>
      </c>
      <c r="T67" s="58">
        <f t="shared" si="8"/>
        <v>25.056117932475566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2045.6319530350693</v>
      </c>
      <c r="F68" s="56">
        <v>2331.7854627317051</v>
      </c>
      <c r="G68" s="57">
        <f t="shared" si="0"/>
        <v>4377.4174157667749</v>
      </c>
      <c r="H68" s="55">
        <v>50</v>
      </c>
      <c r="I68" s="56">
        <v>30</v>
      </c>
      <c r="J68" s="57">
        <f t="shared" si="20"/>
        <v>80</v>
      </c>
      <c r="K68" s="55">
        <v>59</v>
      </c>
      <c r="L68" s="56">
        <v>25</v>
      </c>
      <c r="M68" s="57">
        <f t="shared" si="21"/>
        <v>84</v>
      </c>
      <c r="N68" s="3">
        <f t="shared" si="9"/>
        <v>8.043535518382626E-2</v>
      </c>
      <c r="O68" s="3">
        <f t="shared" si="10"/>
        <v>0.18389475258136476</v>
      </c>
      <c r="P68" s="4">
        <f t="shared" si="11"/>
        <v>0.1148566702289771</v>
      </c>
      <c r="Q68" s="41"/>
      <c r="R68" s="58">
        <f t="shared" si="6"/>
        <v>18.767265624174946</v>
      </c>
      <c r="S68" s="58">
        <f t="shared" si="7"/>
        <v>42.39609932239464</v>
      </c>
      <c r="T68" s="58">
        <f t="shared" si="8"/>
        <v>26.691569608333992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1641.8057703504142</v>
      </c>
      <c r="F69" s="61">
        <v>1250</v>
      </c>
      <c r="G69" s="62">
        <f t="shared" si="0"/>
        <v>2891.8057703504142</v>
      </c>
      <c r="H69" s="67">
        <v>58</v>
      </c>
      <c r="I69" s="61">
        <v>30</v>
      </c>
      <c r="J69" s="62">
        <f t="shared" si="20"/>
        <v>88</v>
      </c>
      <c r="K69" s="67">
        <v>50</v>
      </c>
      <c r="L69" s="61">
        <v>27</v>
      </c>
      <c r="M69" s="62">
        <f t="shared" si="21"/>
        <v>77</v>
      </c>
      <c r="N69" s="6">
        <f t="shared" si="9"/>
        <v>6.5861913123813148E-2</v>
      </c>
      <c r="O69" s="6">
        <f t="shared" si="10"/>
        <v>9.4869459623557986E-2</v>
      </c>
      <c r="P69" s="7">
        <f t="shared" si="11"/>
        <v>7.5892446209070291E-2</v>
      </c>
      <c r="Q69" s="41"/>
      <c r="R69" s="58">
        <f t="shared" si="6"/>
        <v>15.201905281022354</v>
      </c>
      <c r="S69" s="58">
        <f t="shared" si="7"/>
        <v>21.92982456140351</v>
      </c>
      <c r="T69" s="58">
        <f t="shared" si="8"/>
        <v>17.526095577881296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14014.000000000002</v>
      </c>
      <c r="F70" s="64">
        <v>4309.8786353203523</v>
      </c>
      <c r="G70" s="65">
        <f t="shared" si="0"/>
        <v>18323.878635320354</v>
      </c>
      <c r="H70" s="66">
        <v>358</v>
      </c>
      <c r="I70" s="64">
        <v>374</v>
      </c>
      <c r="J70" s="65">
        <f t="shared" si="20"/>
        <v>732</v>
      </c>
      <c r="K70" s="66">
        <v>0</v>
      </c>
      <c r="L70" s="64">
        <v>0</v>
      </c>
      <c r="M70" s="65">
        <f t="shared" si="21"/>
        <v>0</v>
      </c>
      <c r="N70" s="15">
        <f t="shared" si="9"/>
        <v>0.18122801572522246</v>
      </c>
      <c r="O70" s="15">
        <f t="shared" si="10"/>
        <v>5.3350646604777584E-2</v>
      </c>
      <c r="P70" s="16">
        <f t="shared" si="11"/>
        <v>0.11589176428936675</v>
      </c>
      <c r="Q70" s="41"/>
      <c r="R70" s="58">
        <f t="shared" si="6"/>
        <v>39.14525139664805</v>
      </c>
      <c r="S70" s="58">
        <f t="shared" si="7"/>
        <v>11.523739666631958</v>
      </c>
      <c r="T70" s="58">
        <f t="shared" si="8"/>
        <v>25.032621086503216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19080.571374899031</v>
      </c>
      <c r="F71" s="56">
        <v>6312.6680502870586</v>
      </c>
      <c r="G71" s="57">
        <f t="shared" ref="G71:G84" si="22">+E71+F71</f>
        <v>25393.23942518609</v>
      </c>
      <c r="H71" s="55">
        <v>342</v>
      </c>
      <c r="I71" s="56">
        <v>380</v>
      </c>
      <c r="J71" s="57">
        <f t="shared" si="20"/>
        <v>722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0.25829233505115645</v>
      </c>
      <c r="O71" s="3">
        <f t="shared" si="10"/>
        <v>7.6908723809540183E-2</v>
      </c>
      <c r="P71" s="4">
        <f t="shared" si="11"/>
        <v>0.16282727650293738</v>
      </c>
      <c r="Q71" s="41"/>
      <c r="R71" s="58">
        <f t="shared" ref="R71:R85" si="24">+E71/(H71+K71)</f>
        <v>55.791144371049796</v>
      </c>
      <c r="S71" s="58">
        <f t="shared" ref="S71:S85" si="25">+F71/(I71+L71)</f>
        <v>16.612284342860679</v>
      </c>
      <c r="T71" s="58">
        <f t="shared" ref="T71:T85" si="26">+G71/(J71+M71)</f>
        <v>35.170691724634473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26595.993087057945</v>
      </c>
      <c r="F72" s="56">
        <v>11428.222340838698</v>
      </c>
      <c r="G72" s="57">
        <f t="shared" si="22"/>
        <v>38024.215427896641</v>
      </c>
      <c r="H72" s="55">
        <v>368</v>
      </c>
      <c r="I72" s="56">
        <v>372</v>
      </c>
      <c r="J72" s="57">
        <f t="shared" si="20"/>
        <v>740</v>
      </c>
      <c r="K72" s="55">
        <v>0</v>
      </c>
      <c r="L72" s="56">
        <v>0</v>
      </c>
      <c r="M72" s="57">
        <f t="shared" si="23"/>
        <v>0</v>
      </c>
      <c r="N72" s="3">
        <f t="shared" si="9"/>
        <v>0.33459129789475073</v>
      </c>
      <c r="O72" s="3">
        <f t="shared" si="10"/>
        <v>0.14222698054608096</v>
      </c>
      <c r="P72" s="4">
        <f t="shared" si="11"/>
        <v>0.23788923566001402</v>
      </c>
      <c r="Q72" s="41"/>
      <c r="R72" s="58">
        <f t="shared" si="24"/>
        <v>72.271720345266161</v>
      </c>
      <c r="S72" s="58">
        <f t="shared" si="25"/>
        <v>30.721027797953489</v>
      </c>
      <c r="T72" s="58">
        <f t="shared" si="26"/>
        <v>51.384074902563029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31165.671111198357</v>
      </c>
      <c r="F73" s="56">
        <v>13375.242932755717</v>
      </c>
      <c r="G73" s="57">
        <f t="shared" si="22"/>
        <v>44540.914043954072</v>
      </c>
      <c r="H73" s="55">
        <v>372</v>
      </c>
      <c r="I73" s="56">
        <v>376</v>
      </c>
      <c r="J73" s="57">
        <f t="shared" si="20"/>
        <v>748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0.38786428603144113</v>
      </c>
      <c r="O73" s="3">
        <f t="shared" ref="O73" si="28">+F73/(I73*216+L73*248)</f>
        <v>0.16468728985367068</v>
      </c>
      <c r="P73" s="4">
        <f t="shared" ref="P73" si="29">+G73/(J73*216+M73*248)</f>
        <v>0.2756790580062517</v>
      </c>
      <c r="Q73" s="41"/>
      <c r="R73" s="58">
        <f t="shared" si="24"/>
        <v>83.778685782791285</v>
      </c>
      <c r="S73" s="58">
        <f t="shared" si="25"/>
        <v>35.57245460839286</v>
      </c>
      <c r="T73" s="58">
        <f t="shared" si="26"/>
        <v>59.546676529350364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37377.561774920054</v>
      </c>
      <c r="F74" s="56">
        <v>13807.970664566288</v>
      </c>
      <c r="G74" s="57">
        <f t="shared" si="22"/>
        <v>51185.532439486342</v>
      </c>
      <c r="H74" s="55">
        <v>342</v>
      </c>
      <c r="I74" s="56">
        <v>374</v>
      </c>
      <c r="J74" s="57">
        <f t="shared" si="20"/>
        <v>716</v>
      </c>
      <c r="K74" s="55">
        <v>0</v>
      </c>
      <c r="L74" s="56">
        <v>0</v>
      </c>
      <c r="M74" s="57">
        <f t="shared" si="23"/>
        <v>0</v>
      </c>
      <c r="N74" s="3">
        <f t="shared" si="9"/>
        <v>0.50597739028211031</v>
      </c>
      <c r="O74" s="3">
        <f t="shared" si="10"/>
        <v>0.1709245724966118</v>
      </c>
      <c r="P74" s="4">
        <f t="shared" si="11"/>
        <v>0.33096376758409851</v>
      </c>
      <c r="Q74" s="41"/>
      <c r="R74" s="58">
        <f t="shared" si="24"/>
        <v>109.29111630093583</v>
      </c>
      <c r="S74" s="58">
        <f t="shared" si="25"/>
        <v>36.919707659268148</v>
      </c>
      <c r="T74" s="58">
        <f t="shared" si="26"/>
        <v>71.488173798165278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38047.448811136201</v>
      </c>
      <c r="F75" s="56">
        <v>15175.480649525</v>
      </c>
      <c r="G75" s="57">
        <f t="shared" si="22"/>
        <v>53222.929460661202</v>
      </c>
      <c r="H75" s="55">
        <v>342</v>
      </c>
      <c r="I75" s="56">
        <v>378</v>
      </c>
      <c r="J75" s="57">
        <f t="shared" si="20"/>
        <v>720</v>
      </c>
      <c r="K75" s="55">
        <v>0</v>
      </c>
      <c r="L75" s="56">
        <v>0</v>
      </c>
      <c r="M75" s="57">
        <f t="shared" si="23"/>
        <v>0</v>
      </c>
      <c r="N75" s="3">
        <f t="shared" si="9"/>
        <v>0.51504560335629468</v>
      </c>
      <c r="O75" s="3">
        <f t="shared" si="10"/>
        <v>0.18586469539394718</v>
      </c>
      <c r="P75" s="4">
        <f t="shared" si="11"/>
        <v>0.34222562667606227</v>
      </c>
      <c r="Q75" s="41"/>
      <c r="R75" s="58">
        <f t="shared" si="24"/>
        <v>111.24985032495965</v>
      </c>
      <c r="S75" s="58">
        <f t="shared" si="25"/>
        <v>40.146774205092591</v>
      </c>
      <c r="T75" s="58">
        <f t="shared" si="26"/>
        <v>73.920735362029447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41481.153509573764</v>
      </c>
      <c r="F76" s="56">
        <v>24363.310211953529</v>
      </c>
      <c r="G76" s="57">
        <f t="shared" si="22"/>
        <v>65844.463721527296</v>
      </c>
      <c r="H76" s="55">
        <v>366</v>
      </c>
      <c r="I76" s="56">
        <v>374</v>
      </c>
      <c r="J76" s="57">
        <f t="shared" si="20"/>
        <v>740</v>
      </c>
      <c r="K76" s="55">
        <v>0</v>
      </c>
      <c r="L76" s="56">
        <v>0</v>
      </c>
      <c r="M76" s="57">
        <f t="shared" si="23"/>
        <v>0</v>
      </c>
      <c r="N76" s="3">
        <f t="shared" si="9"/>
        <v>0.52470594906868251</v>
      </c>
      <c r="O76" s="3">
        <f t="shared" si="10"/>
        <v>0.30158583645218767</v>
      </c>
      <c r="P76" s="4">
        <f t="shared" si="11"/>
        <v>0.41193983809764323</v>
      </c>
      <c r="Q76" s="41"/>
      <c r="R76" s="58">
        <f t="shared" si="24"/>
        <v>113.33648499883542</v>
      </c>
      <c r="S76" s="58">
        <f t="shared" si="25"/>
        <v>65.142540673672542</v>
      </c>
      <c r="T76" s="58">
        <f t="shared" si="26"/>
        <v>88.979005029090942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40232.025662589804</v>
      </c>
      <c r="F77" s="56">
        <v>28685.926680602806</v>
      </c>
      <c r="G77" s="57">
        <f t="shared" si="22"/>
        <v>68917.952343192606</v>
      </c>
      <c r="H77" s="55">
        <v>362</v>
      </c>
      <c r="I77" s="56">
        <v>374</v>
      </c>
      <c r="J77" s="57">
        <f t="shared" si="20"/>
        <v>736</v>
      </c>
      <c r="K77" s="55">
        <v>0</v>
      </c>
      <c r="L77" s="56">
        <v>0</v>
      </c>
      <c r="M77" s="57">
        <f t="shared" si="23"/>
        <v>0</v>
      </c>
      <c r="N77" s="3">
        <f t="shared" si="9"/>
        <v>0.51452866869487679</v>
      </c>
      <c r="O77" s="3">
        <f t="shared" si="10"/>
        <v>0.35509416073235794</v>
      </c>
      <c r="P77" s="4">
        <f t="shared" si="11"/>
        <v>0.4335116768769664</v>
      </c>
      <c r="Q77" s="41"/>
      <c r="R77" s="58">
        <f t="shared" si="24"/>
        <v>111.13819243809338</v>
      </c>
      <c r="S77" s="58">
        <f t="shared" si="25"/>
        <v>76.700338718189315</v>
      </c>
      <c r="T77" s="58">
        <f t="shared" si="26"/>
        <v>93.638522205424735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33101.141769347509</v>
      </c>
      <c r="F78" s="56">
        <v>24022.395046750422</v>
      </c>
      <c r="G78" s="57">
        <f t="shared" si="22"/>
        <v>57123.536816097927</v>
      </c>
      <c r="H78" s="55">
        <v>342</v>
      </c>
      <c r="I78" s="56">
        <v>372</v>
      </c>
      <c r="J78" s="57">
        <f t="shared" si="20"/>
        <v>714</v>
      </c>
      <c r="K78" s="55">
        <v>0</v>
      </c>
      <c r="L78" s="56">
        <v>0</v>
      </c>
      <c r="M78" s="57">
        <f t="shared" si="23"/>
        <v>0</v>
      </c>
      <c r="N78" s="3">
        <f t="shared" si="9"/>
        <v>0.44808779739749172</v>
      </c>
      <c r="O78" s="3">
        <f t="shared" si="10"/>
        <v>0.29896449430941885</v>
      </c>
      <c r="P78" s="4">
        <f t="shared" si="11"/>
        <v>0.37039330335160497</v>
      </c>
      <c r="Q78" s="41"/>
      <c r="R78" s="58">
        <f t="shared" si="24"/>
        <v>96.786964237858214</v>
      </c>
      <c r="S78" s="58">
        <f t="shared" si="25"/>
        <v>64.576330770834474</v>
      </c>
      <c r="T78" s="58">
        <f t="shared" si="26"/>
        <v>80.004953523946682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31489.511521871693</v>
      </c>
      <c r="F79" s="56">
        <v>22969.328903839392</v>
      </c>
      <c r="G79" s="57">
        <f t="shared" si="22"/>
        <v>54458.840425711081</v>
      </c>
      <c r="H79" s="55">
        <v>364</v>
      </c>
      <c r="I79" s="56">
        <v>382</v>
      </c>
      <c r="J79" s="57">
        <f t="shared" si="20"/>
        <v>746</v>
      </c>
      <c r="K79" s="55">
        <v>0</v>
      </c>
      <c r="L79" s="56">
        <v>0</v>
      </c>
      <c r="M79" s="57">
        <f t="shared" si="23"/>
        <v>0</v>
      </c>
      <c r="N79" s="3">
        <f t="shared" si="9"/>
        <v>0.40050762517643079</v>
      </c>
      <c r="O79" s="3">
        <f t="shared" si="10"/>
        <v>0.27837561692650031</v>
      </c>
      <c r="P79" s="4">
        <f t="shared" si="11"/>
        <v>0.33796817859268619</v>
      </c>
      <c r="Q79" s="41"/>
      <c r="R79" s="58">
        <f t="shared" si="24"/>
        <v>86.509647038109051</v>
      </c>
      <c r="S79" s="58">
        <f t="shared" si="25"/>
        <v>60.129133256124064</v>
      </c>
      <c r="T79" s="58">
        <f t="shared" si="26"/>
        <v>73.001126576020212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27089.143095928663</v>
      </c>
      <c r="F80" s="56">
        <v>17612.175433124678</v>
      </c>
      <c r="G80" s="57">
        <f t="shared" si="22"/>
        <v>44701.318529053344</v>
      </c>
      <c r="H80" s="55">
        <v>372</v>
      </c>
      <c r="I80" s="56">
        <v>376</v>
      </c>
      <c r="J80" s="57">
        <f t="shared" si="20"/>
        <v>748</v>
      </c>
      <c r="K80" s="55">
        <v>0</v>
      </c>
      <c r="L80" s="56">
        <v>0</v>
      </c>
      <c r="M80" s="57">
        <f t="shared" si="23"/>
        <v>0</v>
      </c>
      <c r="N80" s="3">
        <f t="shared" si="9"/>
        <v>0.33713091268330175</v>
      </c>
      <c r="O80" s="3">
        <f t="shared" si="10"/>
        <v>0.21685598198784325</v>
      </c>
      <c r="P80" s="4">
        <f t="shared" si="11"/>
        <v>0.27667185661178789</v>
      </c>
      <c r="Q80" s="41"/>
      <c r="R80" s="58">
        <f t="shared" si="24"/>
        <v>72.820277139593173</v>
      </c>
      <c r="S80" s="58">
        <f t="shared" si="25"/>
        <v>46.840892109374145</v>
      </c>
      <c r="T80" s="58">
        <f t="shared" si="26"/>
        <v>59.761121028146185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25135.190724267999</v>
      </c>
      <c r="F81" s="56">
        <v>14087.371596624373</v>
      </c>
      <c r="G81" s="57">
        <f t="shared" si="22"/>
        <v>39222.562320892372</v>
      </c>
      <c r="H81" s="55">
        <v>366</v>
      </c>
      <c r="I81" s="56">
        <v>376</v>
      </c>
      <c r="J81" s="57">
        <f t="shared" si="20"/>
        <v>742</v>
      </c>
      <c r="K81" s="55">
        <v>0</v>
      </c>
      <c r="L81" s="56">
        <v>0</v>
      </c>
      <c r="M81" s="57">
        <f t="shared" si="23"/>
        <v>0</v>
      </c>
      <c r="N81" s="3">
        <f t="shared" si="9"/>
        <v>0.31794159487284962</v>
      </c>
      <c r="O81" s="3">
        <f t="shared" ref="O81:O85" si="30">+F81/(I81*216+L81*248)</f>
        <v>0.17345561954078473</v>
      </c>
      <c r="P81" s="4">
        <f t="shared" ref="P81:P86" si="31">+G81/(J81*216+M81*248)</f>
        <v>0.24472498203611592</v>
      </c>
      <c r="Q81" s="41"/>
      <c r="R81" s="58">
        <f t="shared" si="24"/>
        <v>68.675384492535514</v>
      </c>
      <c r="S81" s="58">
        <f t="shared" si="25"/>
        <v>37.4664138208095</v>
      </c>
      <c r="T81" s="58">
        <f t="shared" si="26"/>
        <v>52.860596119801038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23980.663300392454</v>
      </c>
      <c r="F82" s="56">
        <v>11293.880133553748</v>
      </c>
      <c r="G82" s="57">
        <f t="shared" si="22"/>
        <v>35274.543433946201</v>
      </c>
      <c r="H82" s="55">
        <v>366</v>
      </c>
      <c r="I82" s="56">
        <v>370</v>
      </c>
      <c r="J82" s="57">
        <f t="shared" si="20"/>
        <v>736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0.30333767582969612</v>
      </c>
      <c r="O82" s="3">
        <f t="shared" si="30"/>
        <v>0.14131481648590777</v>
      </c>
      <c r="P82" s="4">
        <f t="shared" si="31"/>
        <v>0.22188596664871554</v>
      </c>
      <c r="Q82" s="41"/>
      <c r="R82" s="58">
        <f t="shared" si="24"/>
        <v>65.520937979214352</v>
      </c>
      <c r="S82" s="58">
        <f t="shared" si="25"/>
        <v>30.524000360956077</v>
      </c>
      <c r="T82" s="58">
        <f t="shared" si="26"/>
        <v>47.927368796122558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16253.287466268344</v>
      </c>
      <c r="F83" s="56">
        <v>10222.374496249908</v>
      </c>
      <c r="G83" s="57">
        <f t="shared" si="22"/>
        <v>26475.66196251825</v>
      </c>
      <c r="H83" s="55">
        <v>374</v>
      </c>
      <c r="I83" s="56">
        <v>376</v>
      </c>
      <c r="J83" s="57">
        <f t="shared" si="20"/>
        <v>750</v>
      </c>
      <c r="K83" s="55">
        <v>0</v>
      </c>
      <c r="L83" s="56">
        <v>0</v>
      </c>
      <c r="M83" s="57">
        <f t="shared" si="23"/>
        <v>0</v>
      </c>
      <c r="N83" s="3">
        <f t="shared" si="32"/>
        <v>0.20119438832279096</v>
      </c>
      <c r="O83" s="3">
        <f t="shared" si="30"/>
        <v>0.12586651024736392</v>
      </c>
      <c r="P83" s="4">
        <f t="shared" si="31"/>
        <v>0.16343001211431019</v>
      </c>
      <c r="Q83" s="41"/>
      <c r="R83" s="58">
        <f t="shared" si="24"/>
        <v>43.457987877722843</v>
      </c>
      <c r="S83" s="58">
        <f t="shared" si="25"/>
        <v>27.187166213430604</v>
      </c>
      <c r="T83" s="58">
        <f t="shared" si="26"/>
        <v>35.300882616690998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5375.7636613230234</v>
      </c>
      <c r="F84" s="61">
        <v>7575.9999999999982</v>
      </c>
      <c r="G84" s="62">
        <f t="shared" si="22"/>
        <v>12951.763661323021</v>
      </c>
      <c r="H84" s="67">
        <v>372</v>
      </c>
      <c r="I84" s="61">
        <v>376</v>
      </c>
      <c r="J84" s="62">
        <f t="shared" si="20"/>
        <v>748</v>
      </c>
      <c r="K84" s="67">
        <v>0</v>
      </c>
      <c r="L84" s="61">
        <v>0</v>
      </c>
      <c r="M84" s="62">
        <f t="shared" si="23"/>
        <v>0</v>
      </c>
      <c r="N84" s="6">
        <f t="shared" si="32"/>
        <v>6.6902674000933679E-2</v>
      </c>
      <c r="O84" s="6">
        <f t="shared" si="30"/>
        <v>9.3282111899133158E-2</v>
      </c>
      <c r="P84" s="7">
        <f t="shared" si="31"/>
        <v>8.0162926206445717E-2</v>
      </c>
      <c r="Q84" s="41"/>
      <c r="R84" s="58">
        <f t="shared" si="24"/>
        <v>14.450977584201675</v>
      </c>
      <c r="S84" s="58">
        <f t="shared" si="25"/>
        <v>20.14893617021276</v>
      </c>
      <c r="T84" s="58">
        <f t="shared" si="26"/>
        <v>17.315192060592274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2296.2927541430668</v>
      </c>
      <c r="F85" s="64">
        <v>4185.3190988559836</v>
      </c>
      <c r="G85" s="65">
        <f t="shared" ref="G85:G86" si="33">+E85+F85</f>
        <v>6481.6118529990508</v>
      </c>
      <c r="H85" s="71">
        <v>105</v>
      </c>
      <c r="I85" s="64">
        <v>100</v>
      </c>
      <c r="J85" s="65">
        <f t="shared" ref="J85:J86" si="34">+H85+I85</f>
        <v>205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0.10124747593223399</v>
      </c>
      <c r="O85" s="3">
        <f t="shared" si="30"/>
        <v>0.19376477309518442</v>
      </c>
      <c r="P85" s="4">
        <f t="shared" si="31"/>
        <v>0.14637786479220982</v>
      </c>
      <c r="Q85" s="41"/>
      <c r="R85" s="58">
        <f t="shared" si="24"/>
        <v>21.86945480136254</v>
      </c>
      <c r="S85" s="58">
        <f t="shared" si="25"/>
        <v>41.853190988559838</v>
      </c>
      <c r="T85" s="58">
        <f t="shared" si="26"/>
        <v>31.61761879511732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2124.0828345919372</v>
      </c>
      <c r="F86" s="61">
        <v>3870.9999999999986</v>
      </c>
      <c r="G86" s="62">
        <f t="shared" si="33"/>
        <v>5995.0828345919363</v>
      </c>
      <c r="H86" s="72">
        <v>105</v>
      </c>
      <c r="I86" s="61">
        <v>100</v>
      </c>
      <c r="J86" s="62">
        <f t="shared" si="34"/>
        <v>205</v>
      </c>
      <c r="K86" s="72">
        <v>0</v>
      </c>
      <c r="L86" s="61">
        <v>0</v>
      </c>
      <c r="M86" s="62">
        <f t="shared" si="35"/>
        <v>0</v>
      </c>
      <c r="N86" s="6">
        <f t="shared" si="32"/>
        <v>9.3654445969662131E-2</v>
      </c>
      <c r="O86" s="6">
        <f>+F86/(I86*216+L86*248)</f>
        <v>0.17921296296296291</v>
      </c>
      <c r="P86" s="7">
        <f t="shared" si="31"/>
        <v>0.13539030791761375</v>
      </c>
      <c r="Q86" s="41"/>
      <c r="R86" s="58">
        <f>+E86/(H86+K86)</f>
        <v>20.229360329447022</v>
      </c>
      <c r="S86" s="58">
        <f>+F86/(I86+L86)</f>
        <v>38.709999999999987</v>
      </c>
      <c r="T86" s="58">
        <f>+G86/(J86+M86)</f>
        <v>29.244306510204567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1438495.3605673506</v>
      </c>
    </row>
    <row r="91" spans="2:20" x14ac:dyDescent="0.25">
      <c r="C91" t="s">
        <v>112</v>
      </c>
      <c r="D91" s="78">
        <f>SUMPRODUCT(((((J5:J86)*216)+((M5:M86)*248))*((D5:D86))/1000))</f>
        <v>7745193.9138399996</v>
      </c>
    </row>
    <row r="92" spans="2:20" x14ac:dyDescent="0.25">
      <c r="C92" t="s">
        <v>111</v>
      </c>
      <c r="D92" s="39">
        <f>+D90/D91</f>
        <v>0.18572748165760994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0.18622914199405091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514.99999999999989</v>
      </c>
      <c r="F5" s="56">
        <v>467.91955211733585</v>
      </c>
      <c r="G5" s="57">
        <f>+E5+F5</f>
        <v>982.9195521173358</v>
      </c>
      <c r="H5" s="56">
        <v>98</v>
      </c>
      <c r="I5" s="56">
        <v>159</v>
      </c>
      <c r="J5" s="57">
        <f>+H5+I5</f>
        <v>257</v>
      </c>
      <c r="K5" s="56">
        <v>0</v>
      </c>
      <c r="L5" s="56">
        <v>0</v>
      </c>
      <c r="M5" s="57">
        <f>+K5+L5</f>
        <v>0</v>
      </c>
      <c r="N5" s="32">
        <f>+E5/(H5*216+K5*248)</f>
        <v>2.4329176114890397E-2</v>
      </c>
      <c r="O5" s="32">
        <f t="shared" ref="O5:O80" si="0">+F5/(I5*216+L5*248)</f>
        <v>1.3624491967078262E-2</v>
      </c>
      <c r="P5" s="33">
        <f>+G5/(J5*216+M5*248)</f>
        <v>1.7706433782197287E-2</v>
      </c>
      <c r="Q5" s="41"/>
      <c r="R5" s="58">
        <f>+E5/(H5+K5)</f>
        <v>5.2551020408163254</v>
      </c>
      <c r="S5" s="58">
        <f t="shared" ref="S5" si="1">+F5/(I5+L5)</f>
        <v>2.9428902648889048</v>
      </c>
      <c r="T5" s="58">
        <f>+G5/(J5+M5)</f>
        <v>3.824589696954614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1002.5629127150182</v>
      </c>
      <c r="F6" s="56">
        <v>860.80103001677458</v>
      </c>
      <c r="G6" s="57">
        <f t="shared" ref="G6:G70" si="2">+E6+F6</f>
        <v>1863.3639427317928</v>
      </c>
      <c r="H6" s="56">
        <v>92</v>
      </c>
      <c r="I6" s="56">
        <v>156</v>
      </c>
      <c r="J6" s="57">
        <f t="shared" ref="J6:J59" si="3">+H6+I6</f>
        <v>248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5.0451032242100353E-2</v>
      </c>
      <c r="O6" s="32">
        <f t="shared" ref="O6:O16" si="6">+F6/(I6*216+L6*248)</f>
        <v>2.5546089447316435E-2</v>
      </c>
      <c r="P6" s="33">
        <f t="shared" ref="P6:P16" si="7">+G6/(J6*216+M6*248)</f>
        <v>3.4785019838929822E-2</v>
      </c>
      <c r="Q6" s="41"/>
      <c r="R6" s="58">
        <f t="shared" ref="R6:R70" si="8">+E6/(H6+K6)</f>
        <v>10.897422964293677</v>
      </c>
      <c r="S6" s="58">
        <f t="shared" ref="S6:S70" si="9">+F6/(I6+L6)</f>
        <v>5.5179553206203495</v>
      </c>
      <c r="T6" s="58">
        <f t="shared" ref="T6:T70" si="10">+G6/(J6+M6)</f>
        <v>7.513564285208842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1398.4608821278714</v>
      </c>
      <c r="F7" s="56">
        <v>1095.6825010680252</v>
      </c>
      <c r="G7" s="57">
        <f t="shared" si="2"/>
        <v>2494.1433831958966</v>
      </c>
      <c r="H7" s="56">
        <v>85</v>
      </c>
      <c r="I7" s="56">
        <v>140</v>
      </c>
      <c r="J7" s="57">
        <f t="shared" si="3"/>
        <v>225</v>
      </c>
      <c r="K7" s="56">
        <v>0</v>
      </c>
      <c r="L7" s="56">
        <v>0</v>
      </c>
      <c r="M7" s="57">
        <f t="shared" si="4"/>
        <v>0</v>
      </c>
      <c r="N7" s="32">
        <f t="shared" si="5"/>
        <v>7.6168893362084503E-2</v>
      </c>
      <c r="O7" s="32">
        <f t="shared" si="6"/>
        <v>3.62328869400802E-2</v>
      </c>
      <c r="P7" s="33">
        <f t="shared" si="7"/>
        <v>5.1319822699504046E-2</v>
      </c>
      <c r="Q7" s="41"/>
      <c r="R7" s="58">
        <f t="shared" si="8"/>
        <v>16.452480966210253</v>
      </c>
      <c r="S7" s="58">
        <f t="shared" si="9"/>
        <v>7.8263035790573232</v>
      </c>
      <c r="T7" s="58">
        <f t="shared" si="10"/>
        <v>11.085081703092873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1696.0119803095968</v>
      </c>
      <c r="F8" s="56">
        <v>1209.014031173758</v>
      </c>
      <c r="G8" s="57">
        <f t="shared" si="2"/>
        <v>2905.0260114833545</v>
      </c>
      <c r="H8" s="56">
        <v>99</v>
      </c>
      <c r="I8" s="56">
        <v>130</v>
      </c>
      <c r="J8" s="57">
        <f t="shared" si="3"/>
        <v>229</v>
      </c>
      <c r="K8" s="56">
        <v>0</v>
      </c>
      <c r="L8" s="56">
        <v>0</v>
      </c>
      <c r="M8" s="57">
        <f t="shared" si="4"/>
        <v>0</v>
      </c>
      <c r="N8" s="32">
        <f t="shared" si="5"/>
        <v>7.9312195113617506E-2</v>
      </c>
      <c r="O8" s="32">
        <f t="shared" si="6"/>
        <v>4.3056055241230698E-2</v>
      </c>
      <c r="P8" s="33">
        <f t="shared" si="7"/>
        <v>5.8730106976454685E-2</v>
      </c>
      <c r="Q8" s="41"/>
      <c r="R8" s="58">
        <f t="shared" si="8"/>
        <v>17.13143414454138</v>
      </c>
      <c r="S8" s="58">
        <f t="shared" si="9"/>
        <v>9.3001079321058313</v>
      </c>
      <c r="T8" s="58">
        <f t="shared" si="10"/>
        <v>12.685703106914213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2266.65911084564</v>
      </c>
      <c r="F9" s="56">
        <v>1525.2794202910709</v>
      </c>
      <c r="G9" s="57">
        <f t="shared" si="2"/>
        <v>3791.9385311367109</v>
      </c>
      <c r="H9" s="56">
        <v>98</v>
      </c>
      <c r="I9" s="56">
        <v>122</v>
      </c>
      <c r="J9" s="57">
        <f t="shared" si="3"/>
        <v>220</v>
      </c>
      <c r="K9" s="56">
        <v>0</v>
      </c>
      <c r="L9" s="56">
        <v>0</v>
      </c>
      <c r="M9" s="57">
        <f t="shared" si="4"/>
        <v>0</v>
      </c>
      <c r="N9" s="32">
        <f t="shared" si="5"/>
        <v>0.10707951203919312</v>
      </c>
      <c r="O9" s="32">
        <f t="shared" si="6"/>
        <v>5.7880973751179073E-2</v>
      </c>
      <c r="P9" s="33">
        <f t="shared" si="7"/>
        <v>7.9796686261294422E-2</v>
      </c>
      <c r="Q9" s="41"/>
      <c r="R9" s="58">
        <f t="shared" si="8"/>
        <v>23.129174600465713</v>
      </c>
      <c r="S9" s="58">
        <f t="shared" si="9"/>
        <v>12.502290330254679</v>
      </c>
      <c r="T9" s="58">
        <f t="shared" si="10"/>
        <v>17.236084232439595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2588.564506466304</v>
      </c>
      <c r="F10" s="56">
        <v>1751.2873526172793</v>
      </c>
      <c r="G10" s="57">
        <f t="shared" si="2"/>
        <v>4339.8518590835829</v>
      </c>
      <c r="H10" s="56">
        <v>101</v>
      </c>
      <c r="I10" s="56">
        <v>133</v>
      </c>
      <c r="J10" s="57">
        <f t="shared" si="3"/>
        <v>234</v>
      </c>
      <c r="K10" s="56">
        <v>0</v>
      </c>
      <c r="L10" s="56">
        <v>0</v>
      </c>
      <c r="M10" s="57">
        <f t="shared" si="4"/>
        <v>0</v>
      </c>
      <c r="N10" s="32">
        <f t="shared" si="5"/>
        <v>0.11865440532023762</v>
      </c>
      <c r="O10" s="32">
        <f t="shared" si="6"/>
        <v>6.0960991110320224E-2</v>
      </c>
      <c r="P10" s="33">
        <f t="shared" si="7"/>
        <v>8.5862849380412762E-2</v>
      </c>
      <c r="Q10" s="41"/>
      <c r="R10" s="58">
        <f t="shared" si="8"/>
        <v>25.629351549171325</v>
      </c>
      <c r="S10" s="58">
        <f t="shared" si="9"/>
        <v>13.167574079829167</v>
      </c>
      <c r="T10" s="58">
        <f t="shared" si="10"/>
        <v>18.546375466169156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3341.2779495111827</v>
      </c>
      <c r="F11" s="56">
        <v>2259.3917919912974</v>
      </c>
      <c r="G11" s="57">
        <f t="shared" si="2"/>
        <v>5600.6697415024801</v>
      </c>
      <c r="H11" s="56">
        <v>101</v>
      </c>
      <c r="I11" s="56">
        <v>138</v>
      </c>
      <c r="J11" s="57">
        <f t="shared" si="3"/>
        <v>239</v>
      </c>
      <c r="K11" s="56">
        <v>0</v>
      </c>
      <c r="L11" s="56">
        <v>0</v>
      </c>
      <c r="M11" s="57">
        <f t="shared" si="4"/>
        <v>0</v>
      </c>
      <c r="N11" s="32">
        <f t="shared" si="5"/>
        <v>0.15315722174143667</v>
      </c>
      <c r="O11" s="32">
        <f t="shared" si="6"/>
        <v>7.5798168008296349E-2</v>
      </c>
      <c r="P11" s="33">
        <f t="shared" si="7"/>
        <v>0.10848965096665272</v>
      </c>
      <c r="Q11" s="41"/>
      <c r="R11" s="58">
        <f t="shared" si="8"/>
        <v>33.081959896150323</v>
      </c>
      <c r="S11" s="58">
        <f t="shared" si="9"/>
        <v>16.372404289792009</v>
      </c>
      <c r="T11" s="58">
        <f t="shared" si="10"/>
        <v>23.433764608796988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3507.0507584697425</v>
      </c>
      <c r="F12" s="56">
        <v>2318.5603861601585</v>
      </c>
      <c r="G12" s="57">
        <f t="shared" si="2"/>
        <v>5825.611144629901</v>
      </c>
      <c r="H12" s="56">
        <v>101</v>
      </c>
      <c r="I12" s="56">
        <v>138</v>
      </c>
      <c r="J12" s="57">
        <f t="shared" si="3"/>
        <v>239</v>
      </c>
      <c r="K12" s="56">
        <v>0</v>
      </c>
      <c r="L12" s="56">
        <v>0</v>
      </c>
      <c r="M12" s="57">
        <f t="shared" si="4"/>
        <v>0</v>
      </c>
      <c r="N12" s="32">
        <f t="shared" si="5"/>
        <v>0.16075590202006521</v>
      </c>
      <c r="O12" s="32">
        <f t="shared" si="6"/>
        <v>7.7783158419221635E-2</v>
      </c>
      <c r="P12" s="33">
        <f t="shared" si="7"/>
        <v>0.11284695383213042</v>
      </c>
      <c r="Q12" s="41"/>
      <c r="R12" s="58">
        <f t="shared" si="8"/>
        <v>34.723274836334085</v>
      </c>
      <c r="S12" s="58">
        <f t="shared" si="9"/>
        <v>16.801162218551873</v>
      </c>
      <c r="T12" s="58">
        <f t="shared" si="10"/>
        <v>24.374942027740172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3613.5797648739572</v>
      </c>
      <c r="F13" s="56">
        <v>2353.7264222103854</v>
      </c>
      <c r="G13" s="57">
        <f t="shared" si="2"/>
        <v>5967.306187084343</v>
      </c>
      <c r="H13" s="56">
        <v>96</v>
      </c>
      <c r="I13" s="56">
        <v>122</v>
      </c>
      <c r="J13" s="57">
        <f t="shared" si="3"/>
        <v>218</v>
      </c>
      <c r="K13" s="56">
        <v>0</v>
      </c>
      <c r="L13" s="56">
        <v>0</v>
      </c>
      <c r="M13" s="57">
        <f t="shared" si="4"/>
        <v>0</v>
      </c>
      <c r="N13" s="32">
        <f t="shared" si="5"/>
        <v>0.17426599946344315</v>
      </c>
      <c r="O13" s="32">
        <f t="shared" si="6"/>
        <v>8.93187015107159E-2</v>
      </c>
      <c r="P13" s="33">
        <f t="shared" si="7"/>
        <v>0.12672668593026554</v>
      </c>
      <c r="Q13" s="41"/>
      <c r="R13" s="58">
        <f t="shared" si="8"/>
        <v>37.641455884103721</v>
      </c>
      <c r="S13" s="58">
        <f t="shared" si="9"/>
        <v>19.292839526314634</v>
      </c>
      <c r="T13" s="58">
        <f t="shared" si="10"/>
        <v>27.372964160937354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4301.8067030761731</v>
      </c>
      <c r="F14" s="56">
        <v>2975.9719333521775</v>
      </c>
      <c r="G14" s="57">
        <f t="shared" si="2"/>
        <v>7277.7786364283511</v>
      </c>
      <c r="H14" s="56">
        <v>94</v>
      </c>
      <c r="I14" s="56">
        <v>120</v>
      </c>
      <c r="J14" s="57">
        <f t="shared" si="3"/>
        <v>214</v>
      </c>
      <c r="K14" s="56">
        <v>0</v>
      </c>
      <c r="L14" s="56">
        <v>0</v>
      </c>
      <c r="M14" s="57">
        <f t="shared" si="4"/>
        <v>0</v>
      </c>
      <c r="N14" s="32">
        <f t="shared" si="5"/>
        <v>0.21186991248405107</v>
      </c>
      <c r="O14" s="32">
        <f t="shared" si="6"/>
        <v>0.11481373199661178</v>
      </c>
      <c r="P14" s="33">
        <f t="shared" si="7"/>
        <v>0.15744588604249635</v>
      </c>
      <c r="Q14" s="41"/>
      <c r="R14" s="58">
        <f t="shared" si="8"/>
        <v>45.763901096555031</v>
      </c>
      <c r="S14" s="58">
        <f t="shared" si="9"/>
        <v>24.799766111268145</v>
      </c>
      <c r="T14" s="58">
        <f t="shared" si="10"/>
        <v>34.008311385179212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7946.8971854385554</v>
      </c>
      <c r="F15" s="56">
        <v>6209.1389084321163</v>
      </c>
      <c r="G15" s="57">
        <f t="shared" si="2"/>
        <v>14156.036093870673</v>
      </c>
      <c r="H15" s="56">
        <v>185</v>
      </c>
      <c r="I15" s="56">
        <v>233</v>
      </c>
      <c r="J15" s="57">
        <f t="shared" si="3"/>
        <v>418</v>
      </c>
      <c r="K15" s="56">
        <v>96</v>
      </c>
      <c r="L15" s="56">
        <v>119</v>
      </c>
      <c r="M15" s="57">
        <f t="shared" si="4"/>
        <v>215</v>
      </c>
      <c r="N15" s="32">
        <f t="shared" si="5"/>
        <v>0.12462202335714709</v>
      </c>
      <c r="O15" s="32">
        <f t="shared" si="6"/>
        <v>7.7769775907215885E-2</v>
      </c>
      <c r="P15" s="33">
        <f t="shared" si="7"/>
        <v>9.8574146940774002E-2</v>
      </c>
      <c r="Q15" s="41"/>
      <c r="R15" s="58">
        <f t="shared" si="8"/>
        <v>28.280772901916567</v>
      </c>
      <c r="S15" s="58">
        <f t="shared" si="9"/>
        <v>17.63959917168215</v>
      </c>
      <c r="T15" s="58">
        <f t="shared" si="10"/>
        <v>22.363406151454459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17938.903342807065</v>
      </c>
      <c r="F16" s="56">
        <v>12291.394268180329</v>
      </c>
      <c r="G16" s="57">
        <f t="shared" si="2"/>
        <v>30230.297610987393</v>
      </c>
      <c r="H16" s="56">
        <v>222</v>
      </c>
      <c r="I16" s="56">
        <v>226</v>
      </c>
      <c r="J16" s="57">
        <f t="shared" si="3"/>
        <v>448</v>
      </c>
      <c r="K16" s="56">
        <v>175</v>
      </c>
      <c r="L16" s="56">
        <v>245</v>
      </c>
      <c r="M16" s="57">
        <f t="shared" si="4"/>
        <v>420</v>
      </c>
      <c r="N16" s="32">
        <f t="shared" si="5"/>
        <v>0.19637121620552439</v>
      </c>
      <c r="O16" s="32">
        <f t="shared" si="6"/>
        <v>0.1121723212033687</v>
      </c>
      <c r="P16" s="33">
        <f t="shared" si="7"/>
        <v>0.15045338435154579</v>
      </c>
      <c r="Q16" s="41"/>
      <c r="R16" s="58">
        <f t="shared" si="8"/>
        <v>45.186154515886813</v>
      </c>
      <c r="S16" s="58">
        <f t="shared" si="9"/>
        <v>26.096378488705582</v>
      </c>
      <c r="T16" s="58">
        <f t="shared" si="10"/>
        <v>34.827531809893308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19537.892690580531</v>
      </c>
      <c r="F17" s="56">
        <v>13430.530140647135</v>
      </c>
      <c r="G17" s="57">
        <f t="shared" si="2"/>
        <v>32968.422831227668</v>
      </c>
      <c r="H17" s="56">
        <v>219</v>
      </c>
      <c r="I17" s="56">
        <v>215</v>
      </c>
      <c r="J17" s="57">
        <f t="shared" si="3"/>
        <v>434</v>
      </c>
      <c r="K17" s="56">
        <v>175</v>
      </c>
      <c r="L17" s="56">
        <v>246</v>
      </c>
      <c r="M17" s="57">
        <f t="shared" si="4"/>
        <v>421</v>
      </c>
      <c r="N17" s="32">
        <f t="shared" ref="N17:N81" si="11">+E17/(H17*216+K17*248)</f>
        <v>0.21540276824153876</v>
      </c>
      <c r="O17" s="32">
        <f t="shared" si="0"/>
        <v>0.12499562710005896</v>
      </c>
      <c r="P17" s="33">
        <f t="shared" ref="P17:P80" si="12">+G17/(J17*216+M17*248)</f>
        <v>0.16637946036995674</v>
      </c>
      <c r="Q17" s="41"/>
      <c r="R17" s="58">
        <f t="shared" si="8"/>
        <v>49.588560128376983</v>
      </c>
      <c r="S17" s="58">
        <f t="shared" si="9"/>
        <v>29.133471020926542</v>
      </c>
      <c r="T17" s="58">
        <f t="shared" si="10"/>
        <v>38.559558866932946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25467.304960400616</v>
      </c>
      <c r="F18" s="56">
        <v>16657.481731257292</v>
      </c>
      <c r="G18" s="57">
        <f t="shared" si="2"/>
        <v>42124.786691657908</v>
      </c>
      <c r="H18" s="56">
        <v>252</v>
      </c>
      <c r="I18" s="56">
        <v>202</v>
      </c>
      <c r="J18" s="57">
        <f t="shared" si="3"/>
        <v>454</v>
      </c>
      <c r="K18" s="56">
        <v>161</v>
      </c>
      <c r="L18" s="56">
        <v>246</v>
      </c>
      <c r="M18" s="57">
        <f t="shared" si="4"/>
        <v>407</v>
      </c>
      <c r="N18" s="32">
        <f t="shared" si="11"/>
        <v>0.26989513523103664</v>
      </c>
      <c r="O18" s="32">
        <f t="shared" si="0"/>
        <v>0.15918847220238239</v>
      </c>
      <c r="P18" s="33">
        <f t="shared" si="12"/>
        <v>0.21168234518421059</v>
      </c>
      <c r="Q18" s="41"/>
      <c r="R18" s="58">
        <f t="shared" si="8"/>
        <v>61.664176659565655</v>
      </c>
      <c r="S18" s="58">
        <f t="shared" si="9"/>
        <v>37.181878864413598</v>
      </c>
      <c r="T18" s="58">
        <f t="shared" si="10"/>
        <v>48.925420083226371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28998.092034575857</v>
      </c>
      <c r="F19" s="56">
        <v>23726.050032595991</v>
      </c>
      <c r="G19" s="57">
        <f t="shared" si="2"/>
        <v>52724.142067171852</v>
      </c>
      <c r="H19" s="56">
        <v>257</v>
      </c>
      <c r="I19" s="56">
        <v>182</v>
      </c>
      <c r="J19" s="57">
        <f t="shared" si="3"/>
        <v>439</v>
      </c>
      <c r="K19" s="56">
        <v>155</v>
      </c>
      <c r="L19" s="56">
        <v>248</v>
      </c>
      <c r="M19" s="57">
        <f t="shared" si="4"/>
        <v>403</v>
      </c>
      <c r="N19" s="32">
        <f t="shared" si="11"/>
        <v>0.30864794825629954</v>
      </c>
      <c r="O19" s="32">
        <f t="shared" si="0"/>
        <v>0.23534012490672107</v>
      </c>
      <c r="P19" s="33">
        <f t="shared" si="12"/>
        <v>0.27070228203386515</v>
      </c>
      <c r="Q19" s="41"/>
      <c r="R19" s="58">
        <f t="shared" si="8"/>
        <v>70.383718530523922</v>
      </c>
      <c r="S19" s="58">
        <f t="shared" si="9"/>
        <v>55.176860540920913</v>
      </c>
      <c r="T19" s="58">
        <f t="shared" si="10"/>
        <v>62.61774592300695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31479.854678036496</v>
      </c>
      <c r="F20" s="56">
        <v>36032.701490012849</v>
      </c>
      <c r="G20" s="57">
        <f t="shared" si="2"/>
        <v>67512.556168049341</v>
      </c>
      <c r="H20" s="56">
        <v>261</v>
      </c>
      <c r="I20" s="56">
        <v>174</v>
      </c>
      <c r="J20" s="57">
        <f t="shared" si="3"/>
        <v>435</v>
      </c>
      <c r="K20" s="56">
        <v>159</v>
      </c>
      <c r="L20" s="56">
        <v>231</v>
      </c>
      <c r="M20" s="57">
        <f t="shared" si="4"/>
        <v>390</v>
      </c>
      <c r="N20" s="32">
        <f t="shared" si="11"/>
        <v>0.32857229749119587</v>
      </c>
      <c r="O20" s="32">
        <f t="shared" si="0"/>
        <v>0.37980332964428754</v>
      </c>
      <c r="P20" s="33">
        <f t="shared" si="12"/>
        <v>0.35406207346365293</v>
      </c>
      <c r="Q20" s="41"/>
      <c r="R20" s="58">
        <f t="shared" si="8"/>
        <v>74.95203494770594</v>
      </c>
      <c r="S20" s="58">
        <f t="shared" si="9"/>
        <v>88.969633308673707</v>
      </c>
      <c r="T20" s="58">
        <f t="shared" si="10"/>
        <v>81.833401415817377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31102.437240246923</v>
      </c>
      <c r="F21" s="56">
        <v>35560.03657823195</v>
      </c>
      <c r="G21" s="57">
        <f t="shared" si="2"/>
        <v>66662.473818478873</v>
      </c>
      <c r="H21" s="56">
        <v>255</v>
      </c>
      <c r="I21" s="56">
        <v>176</v>
      </c>
      <c r="J21" s="57">
        <f t="shared" si="3"/>
        <v>431</v>
      </c>
      <c r="K21" s="56">
        <v>164</v>
      </c>
      <c r="L21" s="56">
        <v>216</v>
      </c>
      <c r="M21" s="57">
        <f t="shared" si="4"/>
        <v>380</v>
      </c>
      <c r="N21" s="32">
        <f t="shared" si="11"/>
        <v>0.32482284694050173</v>
      </c>
      <c r="O21" s="32">
        <f t="shared" si="0"/>
        <v>0.38827782776720771</v>
      </c>
      <c r="P21" s="33">
        <f t="shared" si="12"/>
        <v>0.35584443896783785</v>
      </c>
      <c r="Q21" s="41"/>
      <c r="R21" s="58">
        <f t="shared" si="8"/>
        <v>74.230160477916286</v>
      </c>
      <c r="S21" s="58">
        <f t="shared" si="9"/>
        <v>90.714379026101909</v>
      </c>
      <c r="T21" s="58">
        <f t="shared" si="10"/>
        <v>82.197871539431404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29232.14833832932</v>
      </c>
      <c r="F22" s="56">
        <v>33363.768681268841</v>
      </c>
      <c r="G22" s="57">
        <f t="shared" si="2"/>
        <v>62595.917019598157</v>
      </c>
      <c r="H22" s="56">
        <v>249</v>
      </c>
      <c r="I22" s="56">
        <v>188</v>
      </c>
      <c r="J22" s="57">
        <f t="shared" si="3"/>
        <v>437</v>
      </c>
      <c r="K22" s="56">
        <v>187</v>
      </c>
      <c r="L22" s="56">
        <v>199</v>
      </c>
      <c r="M22" s="57">
        <f t="shared" si="4"/>
        <v>386</v>
      </c>
      <c r="N22" s="32">
        <f t="shared" si="11"/>
        <v>0.29185451615744129</v>
      </c>
      <c r="O22" s="32">
        <f t="shared" si="0"/>
        <v>0.37087337351343752</v>
      </c>
      <c r="P22" s="33">
        <f t="shared" si="12"/>
        <v>0.32924425110245192</v>
      </c>
      <c r="Q22" s="41"/>
      <c r="R22" s="58">
        <f t="shared" si="8"/>
        <v>67.046211785158988</v>
      </c>
      <c r="S22" s="58">
        <f t="shared" si="9"/>
        <v>86.211288582090035</v>
      </c>
      <c r="T22" s="58">
        <f t="shared" si="10"/>
        <v>76.058222381042711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24628.921268936123</v>
      </c>
      <c r="F23" s="56">
        <v>27860.229257256658</v>
      </c>
      <c r="G23" s="57">
        <f t="shared" si="2"/>
        <v>52489.150526192781</v>
      </c>
      <c r="H23" s="56">
        <v>246</v>
      </c>
      <c r="I23" s="56">
        <v>198</v>
      </c>
      <c r="J23" s="57">
        <f t="shared" si="3"/>
        <v>444</v>
      </c>
      <c r="K23" s="56">
        <v>190</v>
      </c>
      <c r="L23" s="56">
        <v>193</v>
      </c>
      <c r="M23" s="57">
        <f t="shared" si="4"/>
        <v>383</v>
      </c>
      <c r="N23" s="32">
        <f t="shared" si="11"/>
        <v>0.24566032226436446</v>
      </c>
      <c r="O23" s="32">
        <f t="shared" si="0"/>
        <v>0.30739947543093676</v>
      </c>
      <c r="P23" s="33">
        <f t="shared" si="12"/>
        <v>0.27497354745291891</v>
      </c>
      <c r="Q23" s="41"/>
      <c r="R23" s="58">
        <f t="shared" si="8"/>
        <v>56.488351534257163</v>
      </c>
      <c r="S23" s="58">
        <f t="shared" si="9"/>
        <v>71.253783266641065</v>
      </c>
      <c r="T23" s="58">
        <f t="shared" si="10"/>
        <v>63.469347673751855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22612.955713685427</v>
      </c>
      <c r="F24" s="56">
        <v>25741.499451921052</v>
      </c>
      <c r="G24" s="57">
        <f t="shared" si="2"/>
        <v>48354.45516560648</v>
      </c>
      <c r="H24" s="56">
        <v>252</v>
      </c>
      <c r="I24" s="56">
        <v>194</v>
      </c>
      <c r="J24" s="57">
        <f t="shared" si="3"/>
        <v>446</v>
      </c>
      <c r="K24" s="56">
        <v>209</v>
      </c>
      <c r="L24" s="56">
        <v>195</v>
      </c>
      <c r="M24" s="57">
        <f t="shared" si="4"/>
        <v>404</v>
      </c>
      <c r="N24" s="32">
        <f t="shared" si="11"/>
        <v>0.21279977898145588</v>
      </c>
      <c r="O24" s="32">
        <f t="shared" si="0"/>
        <v>0.28518013218914573</v>
      </c>
      <c r="P24" s="33">
        <f t="shared" si="12"/>
        <v>0.24604359259549011</v>
      </c>
      <c r="Q24" s="41"/>
      <c r="R24" s="58">
        <f t="shared" si="8"/>
        <v>49.051964671768822</v>
      </c>
      <c r="S24" s="58">
        <f t="shared" si="9"/>
        <v>66.173520441956427</v>
      </c>
      <c r="T24" s="58">
        <f t="shared" si="10"/>
        <v>56.887594312478214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22038.672840891439</v>
      </c>
      <c r="F25" s="56">
        <v>24291.685839887024</v>
      </c>
      <c r="G25" s="57">
        <f t="shared" si="2"/>
        <v>46330.35868077846</v>
      </c>
      <c r="H25" s="56">
        <v>268</v>
      </c>
      <c r="I25" s="56">
        <v>193</v>
      </c>
      <c r="J25" s="57">
        <f t="shared" si="3"/>
        <v>461</v>
      </c>
      <c r="K25" s="56">
        <v>200</v>
      </c>
      <c r="L25" s="56">
        <v>206</v>
      </c>
      <c r="M25" s="57">
        <f t="shared" si="4"/>
        <v>406</v>
      </c>
      <c r="N25" s="32">
        <f t="shared" si="11"/>
        <v>0.20503379764151755</v>
      </c>
      <c r="O25" s="32">
        <f t="shared" si="0"/>
        <v>0.26183157109475536</v>
      </c>
      <c r="P25" s="33">
        <f t="shared" si="12"/>
        <v>0.23134641613459464</v>
      </c>
      <c r="Q25" s="41"/>
      <c r="R25" s="58">
        <f t="shared" si="8"/>
        <v>47.091181283956068</v>
      </c>
      <c r="S25" s="58">
        <f t="shared" si="9"/>
        <v>60.881418145080261</v>
      </c>
      <c r="T25" s="58">
        <f t="shared" si="10"/>
        <v>53.437553265027056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20791.526017487173</v>
      </c>
      <c r="F26" s="56">
        <v>22870.725802830264</v>
      </c>
      <c r="G26" s="57">
        <f t="shared" si="2"/>
        <v>43662.25182031744</v>
      </c>
      <c r="H26" s="56">
        <v>275</v>
      </c>
      <c r="I26" s="56">
        <v>195</v>
      </c>
      <c r="J26" s="57">
        <f t="shared" si="3"/>
        <v>470</v>
      </c>
      <c r="K26" s="56">
        <v>200</v>
      </c>
      <c r="L26" s="56">
        <v>205</v>
      </c>
      <c r="M26" s="57">
        <f t="shared" si="4"/>
        <v>405</v>
      </c>
      <c r="N26" s="32">
        <f t="shared" si="11"/>
        <v>0.19074794511456122</v>
      </c>
      <c r="O26" s="32">
        <f t="shared" si="0"/>
        <v>0.2460276011492068</v>
      </c>
      <c r="P26" s="33">
        <f t="shared" si="12"/>
        <v>0.21619257189699664</v>
      </c>
      <c r="Q26" s="41"/>
      <c r="R26" s="58">
        <f t="shared" si="8"/>
        <v>43.77163372102563</v>
      </c>
      <c r="S26" s="58">
        <f t="shared" si="9"/>
        <v>57.176814507075662</v>
      </c>
      <c r="T26" s="58">
        <f t="shared" si="10"/>
        <v>49.899716366077072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17672.981036699523</v>
      </c>
      <c r="F27" s="56">
        <v>21905.048762126287</v>
      </c>
      <c r="G27" s="57">
        <f t="shared" si="2"/>
        <v>39578.02979882581</v>
      </c>
      <c r="H27" s="56">
        <v>283</v>
      </c>
      <c r="I27" s="56">
        <v>200</v>
      </c>
      <c r="J27" s="57">
        <f t="shared" si="3"/>
        <v>483</v>
      </c>
      <c r="K27" s="56">
        <v>193</v>
      </c>
      <c r="L27" s="56">
        <v>195</v>
      </c>
      <c r="M27" s="57">
        <f t="shared" si="4"/>
        <v>388</v>
      </c>
      <c r="N27" s="32">
        <f t="shared" si="11"/>
        <v>0.16214934157277161</v>
      </c>
      <c r="O27" s="32">
        <f t="shared" si="0"/>
        <v>0.23924255965625041</v>
      </c>
      <c r="P27" s="33">
        <f t="shared" si="12"/>
        <v>0.19734547548179929</v>
      </c>
      <c r="Q27" s="41"/>
      <c r="R27" s="58">
        <f t="shared" si="8"/>
        <v>37.128111421637655</v>
      </c>
      <c r="S27" s="58">
        <f t="shared" si="9"/>
        <v>55.455819650952627</v>
      </c>
      <c r="T27" s="58">
        <f t="shared" si="10"/>
        <v>45.439758666849379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7969.028988495289</v>
      </c>
      <c r="F28" s="56">
        <v>6634.2637319932737</v>
      </c>
      <c r="G28" s="57">
        <f t="shared" si="2"/>
        <v>14603.292720488564</v>
      </c>
      <c r="H28" s="56">
        <v>143</v>
      </c>
      <c r="I28" s="56">
        <v>125</v>
      </c>
      <c r="J28" s="57">
        <f t="shared" si="3"/>
        <v>268</v>
      </c>
      <c r="K28" s="56">
        <v>0</v>
      </c>
      <c r="L28" s="56">
        <v>0</v>
      </c>
      <c r="M28" s="57">
        <f t="shared" si="4"/>
        <v>0</v>
      </c>
      <c r="N28" s="32">
        <f t="shared" si="11"/>
        <v>0.25799757150010649</v>
      </c>
      <c r="O28" s="32">
        <f t="shared" si="0"/>
        <v>0.24571347155530643</v>
      </c>
      <c r="P28" s="33">
        <f t="shared" si="12"/>
        <v>0.25226804727212138</v>
      </c>
      <c r="Q28" s="41"/>
      <c r="R28" s="58">
        <f t="shared" si="8"/>
        <v>55.727475444023</v>
      </c>
      <c r="S28" s="58">
        <f t="shared" si="9"/>
        <v>53.07410985594619</v>
      </c>
      <c r="T28" s="58">
        <f t="shared" si="10"/>
        <v>54.489898210778222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8150.406476556489</v>
      </c>
      <c r="F29" s="56">
        <v>6401.1787673063291</v>
      </c>
      <c r="G29" s="57">
        <f t="shared" si="2"/>
        <v>14551.585243862817</v>
      </c>
      <c r="H29" s="56">
        <v>138</v>
      </c>
      <c r="I29" s="56">
        <v>124</v>
      </c>
      <c r="J29" s="57">
        <f t="shared" si="3"/>
        <v>262</v>
      </c>
      <c r="K29" s="56">
        <v>0</v>
      </c>
      <c r="L29" s="56">
        <v>0</v>
      </c>
      <c r="M29" s="57">
        <f t="shared" si="4"/>
        <v>0</v>
      </c>
      <c r="N29" s="32">
        <f t="shared" si="11"/>
        <v>0.27343016896660255</v>
      </c>
      <c r="O29" s="32">
        <f t="shared" si="0"/>
        <v>0.23899263617481814</v>
      </c>
      <c r="P29" s="33">
        <f t="shared" si="12"/>
        <v>0.25713148932468932</v>
      </c>
      <c r="Q29" s="41"/>
      <c r="R29" s="58">
        <f t="shared" si="8"/>
        <v>59.060916496786149</v>
      </c>
      <c r="S29" s="58">
        <f t="shared" si="9"/>
        <v>51.622409413760721</v>
      </c>
      <c r="T29" s="58">
        <f t="shared" si="10"/>
        <v>55.540401694132889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7955.5834139340413</v>
      </c>
      <c r="F30" s="56">
        <v>6358.3403756486268</v>
      </c>
      <c r="G30" s="57">
        <f t="shared" si="2"/>
        <v>14313.923789582668</v>
      </c>
      <c r="H30" s="56">
        <v>141</v>
      </c>
      <c r="I30" s="56">
        <v>120</v>
      </c>
      <c r="J30" s="57">
        <f t="shared" si="3"/>
        <v>261</v>
      </c>
      <c r="K30" s="56">
        <v>0</v>
      </c>
      <c r="L30" s="56">
        <v>0</v>
      </c>
      <c r="M30" s="57">
        <f t="shared" si="4"/>
        <v>0</v>
      </c>
      <c r="N30" s="32">
        <f t="shared" si="11"/>
        <v>0.26121563612864596</v>
      </c>
      <c r="O30" s="32">
        <f t="shared" si="0"/>
        <v>0.2453063416531106</v>
      </c>
      <c r="P30" s="33">
        <f t="shared" si="12"/>
        <v>0.25390101797897452</v>
      </c>
      <c r="Q30" s="41"/>
      <c r="R30" s="58">
        <f t="shared" si="8"/>
        <v>56.422577403787528</v>
      </c>
      <c r="S30" s="58">
        <f t="shared" si="9"/>
        <v>52.986169797071888</v>
      </c>
      <c r="T30" s="58">
        <f t="shared" si="10"/>
        <v>54.842619883458497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7476.604326472383</v>
      </c>
      <c r="F31" s="56">
        <v>5768.1233760639852</v>
      </c>
      <c r="G31" s="57">
        <f t="shared" si="2"/>
        <v>13244.727702536369</v>
      </c>
      <c r="H31" s="56">
        <v>145</v>
      </c>
      <c r="I31" s="56">
        <v>120</v>
      </c>
      <c r="J31" s="57">
        <f t="shared" si="3"/>
        <v>265</v>
      </c>
      <c r="K31" s="56">
        <v>0</v>
      </c>
      <c r="L31" s="56">
        <v>0</v>
      </c>
      <c r="M31" s="57">
        <f t="shared" si="4"/>
        <v>0</v>
      </c>
      <c r="N31" s="32">
        <f t="shared" si="11"/>
        <v>0.23871661323347329</v>
      </c>
      <c r="O31" s="32">
        <f t="shared" si="0"/>
        <v>0.22253562407654265</v>
      </c>
      <c r="P31" s="33">
        <f t="shared" si="12"/>
        <v>0.23138937286052358</v>
      </c>
      <c r="Q31" s="41"/>
      <c r="R31" s="58">
        <f t="shared" si="8"/>
        <v>51.562788458430227</v>
      </c>
      <c r="S31" s="58">
        <f t="shared" si="9"/>
        <v>48.067694800533211</v>
      </c>
      <c r="T31" s="58">
        <f t="shared" si="10"/>
        <v>49.980104537873089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7346.0298942966474</v>
      </c>
      <c r="F32" s="56">
        <v>5559.611931901537</v>
      </c>
      <c r="G32" s="57">
        <f t="shared" si="2"/>
        <v>12905.641826198185</v>
      </c>
      <c r="H32" s="56">
        <v>143</v>
      </c>
      <c r="I32" s="56">
        <v>135</v>
      </c>
      <c r="J32" s="57">
        <f t="shared" si="3"/>
        <v>278</v>
      </c>
      <c r="K32" s="56">
        <v>0</v>
      </c>
      <c r="L32" s="56">
        <v>0</v>
      </c>
      <c r="M32" s="57">
        <f t="shared" si="4"/>
        <v>0</v>
      </c>
      <c r="N32" s="32">
        <f t="shared" si="11"/>
        <v>0.23782795565580961</v>
      </c>
      <c r="O32" s="32">
        <f t="shared" si="0"/>
        <v>0.19065884540128727</v>
      </c>
      <c r="P32" s="33">
        <f t="shared" si="12"/>
        <v>0.21492209276242649</v>
      </c>
      <c r="Q32" s="41"/>
      <c r="R32" s="58">
        <f t="shared" si="8"/>
        <v>51.370838421654874</v>
      </c>
      <c r="S32" s="58">
        <f t="shared" si="9"/>
        <v>41.182310606678051</v>
      </c>
      <c r="T32" s="58">
        <f t="shared" si="10"/>
        <v>46.423172036684122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5890.4531592987742</v>
      </c>
      <c r="F33" s="56">
        <v>4045.9206838612358</v>
      </c>
      <c r="G33" s="57">
        <f t="shared" si="2"/>
        <v>9936.3738431600104</v>
      </c>
      <c r="H33" s="56">
        <v>146</v>
      </c>
      <c r="I33" s="56">
        <v>140</v>
      </c>
      <c r="J33" s="57">
        <f t="shared" si="3"/>
        <v>286</v>
      </c>
      <c r="K33" s="56">
        <v>0</v>
      </c>
      <c r="L33" s="56">
        <v>0</v>
      </c>
      <c r="M33" s="57">
        <f t="shared" si="4"/>
        <v>0</v>
      </c>
      <c r="N33" s="32">
        <f t="shared" si="11"/>
        <v>0.18678504437147306</v>
      </c>
      <c r="O33" s="32">
        <f t="shared" si="0"/>
        <v>0.13379367340810966</v>
      </c>
      <c r="P33" s="33">
        <f t="shared" si="12"/>
        <v>0.1608452124313651</v>
      </c>
      <c r="Q33" s="41"/>
      <c r="R33" s="58">
        <f t="shared" si="8"/>
        <v>40.345569584238177</v>
      </c>
      <c r="S33" s="58">
        <f t="shared" si="9"/>
        <v>28.899433456151684</v>
      </c>
      <c r="T33" s="58">
        <f t="shared" si="10"/>
        <v>34.742565885174862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2568.3972975400102</v>
      </c>
      <c r="F34" s="56">
        <v>2425.0819233436619</v>
      </c>
      <c r="G34" s="57">
        <f t="shared" si="2"/>
        <v>4993.4792208836716</v>
      </c>
      <c r="H34" s="56">
        <v>162</v>
      </c>
      <c r="I34" s="56">
        <v>120</v>
      </c>
      <c r="J34" s="57">
        <f t="shared" si="3"/>
        <v>282</v>
      </c>
      <c r="K34" s="56">
        <v>0</v>
      </c>
      <c r="L34" s="56">
        <v>0</v>
      </c>
      <c r="M34" s="57">
        <f t="shared" si="4"/>
        <v>0</v>
      </c>
      <c r="N34" s="32">
        <f t="shared" si="11"/>
        <v>7.3399556971308025E-2</v>
      </c>
      <c r="O34" s="32">
        <f t="shared" si="0"/>
        <v>9.3560259388258557E-2</v>
      </c>
      <c r="P34" s="33">
        <f t="shared" si="12"/>
        <v>8.1978579276393349E-2</v>
      </c>
      <c r="Q34" s="41"/>
      <c r="R34" s="58">
        <f t="shared" si="8"/>
        <v>15.854304305802533</v>
      </c>
      <c r="S34" s="58">
        <f t="shared" si="9"/>
        <v>20.20901602786385</v>
      </c>
      <c r="T34" s="58">
        <f t="shared" si="10"/>
        <v>17.707373123700965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1298.2007579125939</v>
      </c>
      <c r="F35" s="56">
        <v>1305.5944394442563</v>
      </c>
      <c r="G35" s="57">
        <f t="shared" si="2"/>
        <v>2603.7951973568502</v>
      </c>
      <c r="H35" s="56">
        <v>164</v>
      </c>
      <c r="I35" s="56">
        <v>121</v>
      </c>
      <c r="J35" s="57">
        <f t="shared" si="3"/>
        <v>285</v>
      </c>
      <c r="K35" s="56">
        <v>0</v>
      </c>
      <c r="L35" s="56">
        <v>0</v>
      </c>
      <c r="M35" s="57">
        <f t="shared" si="4"/>
        <v>0</v>
      </c>
      <c r="N35" s="32">
        <f t="shared" si="11"/>
        <v>3.6647492036827968E-2</v>
      </c>
      <c r="O35" s="32">
        <f t="shared" si="0"/>
        <v>4.9953873563064598E-2</v>
      </c>
      <c r="P35" s="33">
        <f t="shared" si="12"/>
        <v>4.2296868053230186E-2</v>
      </c>
      <c r="Q35" s="41"/>
      <c r="R35" s="58">
        <f t="shared" si="8"/>
        <v>7.9158582799548407</v>
      </c>
      <c r="S35" s="58">
        <f t="shared" si="9"/>
        <v>10.790036689621953</v>
      </c>
      <c r="T35" s="58">
        <f t="shared" si="10"/>
        <v>9.1361234994977192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284.40776308325366</v>
      </c>
      <c r="F36" s="61">
        <v>262</v>
      </c>
      <c r="G36" s="62">
        <f t="shared" si="2"/>
        <v>546.40776308325371</v>
      </c>
      <c r="H36" s="61">
        <v>159</v>
      </c>
      <c r="I36" s="61">
        <v>135</v>
      </c>
      <c r="J36" s="62">
        <f t="shared" si="3"/>
        <v>294</v>
      </c>
      <c r="K36" s="61">
        <v>0</v>
      </c>
      <c r="L36" s="61">
        <v>0</v>
      </c>
      <c r="M36" s="62">
        <f t="shared" si="4"/>
        <v>0</v>
      </c>
      <c r="N36" s="34">
        <f t="shared" si="11"/>
        <v>8.2811484708611004E-3</v>
      </c>
      <c r="O36" s="34">
        <f t="shared" si="0"/>
        <v>8.9849108367626891E-3</v>
      </c>
      <c r="P36" s="35">
        <f t="shared" si="12"/>
        <v>8.6043046592853001E-3</v>
      </c>
      <c r="Q36" s="41"/>
      <c r="R36" s="58">
        <f t="shared" si="8"/>
        <v>1.7887280697059977</v>
      </c>
      <c r="S36" s="58">
        <f t="shared" si="9"/>
        <v>1.9407407407407407</v>
      </c>
      <c r="T36" s="58">
        <f t="shared" si="10"/>
        <v>1.8585298064056248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6945.1939697919679</v>
      </c>
      <c r="F37" s="64">
        <v>10371.439516296659</v>
      </c>
      <c r="G37" s="65">
        <f t="shared" si="2"/>
        <v>17316.633486088627</v>
      </c>
      <c r="H37" s="64">
        <v>105</v>
      </c>
      <c r="I37" s="64">
        <v>75</v>
      </c>
      <c r="J37" s="65">
        <f t="shared" si="3"/>
        <v>180</v>
      </c>
      <c r="K37" s="64">
        <v>110</v>
      </c>
      <c r="L37" s="64">
        <v>99</v>
      </c>
      <c r="M37" s="65">
        <f t="shared" si="4"/>
        <v>209</v>
      </c>
      <c r="N37" s="30">
        <f t="shared" si="11"/>
        <v>0.13901509146901456</v>
      </c>
      <c r="O37" s="30">
        <f t="shared" si="0"/>
        <v>0.25450136229624704</v>
      </c>
      <c r="P37" s="31">
        <f t="shared" si="12"/>
        <v>0.19089683268022564</v>
      </c>
      <c r="Q37" s="41"/>
      <c r="R37" s="58">
        <f t="shared" si="8"/>
        <v>32.303227766474272</v>
      </c>
      <c r="S37" s="58">
        <f t="shared" si="9"/>
        <v>59.605974231589997</v>
      </c>
      <c r="T37" s="58">
        <f t="shared" si="10"/>
        <v>44.515767316423208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6647.8885640435528</v>
      </c>
      <c r="F38" s="56">
        <v>10080.521097144554</v>
      </c>
      <c r="G38" s="57">
        <f t="shared" si="2"/>
        <v>16728.409661188107</v>
      </c>
      <c r="H38" s="56">
        <v>105</v>
      </c>
      <c r="I38" s="56">
        <v>75</v>
      </c>
      <c r="J38" s="57">
        <f t="shared" si="3"/>
        <v>180</v>
      </c>
      <c r="K38" s="56">
        <v>108</v>
      </c>
      <c r="L38" s="56">
        <v>100</v>
      </c>
      <c r="M38" s="57">
        <f t="shared" si="4"/>
        <v>208</v>
      </c>
      <c r="N38" s="32">
        <f t="shared" si="11"/>
        <v>0.13439852345227948</v>
      </c>
      <c r="O38" s="32">
        <f t="shared" si="0"/>
        <v>0.2458663682230379</v>
      </c>
      <c r="P38" s="33">
        <f t="shared" si="12"/>
        <v>0.18491786413587843</v>
      </c>
      <c r="Q38" s="41"/>
      <c r="R38" s="58">
        <f t="shared" si="8"/>
        <v>31.210744432129356</v>
      </c>
      <c r="S38" s="58">
        <f t="shared" si="9"/>
        <v>57.602977697968882</v>
      </c>
      <c r="T38" s="58">
        <f t="shared" si="10"/>
        <v>43.114457889660066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6480.5756919522009</v>
      </c>
      <c r="F39" s="56">
        <v>9926.4032524225986</v>
      </c>
      <c r="G39" s="57">
        <f t="shared" si="2"/>
        <v>16406.978944374801</v>
      </c>
      <c r="H39" s="56">
        <v>105</v>
      </c>
      <c r="I39" s="56">
        <v>75</v>
      </c>
      <c r="J39" s="57">
        <f t="shared" si="3"/>
        <v>180</v>
      </c>
      <c r="K39" s="56">
        <v>106</v>
      </c>
      <c r="L39" s="56">
        <v>88</v>
      </c>
      <c r="M39" s="57">
        <f t="shared" si="4"/>
        <v>194</v>
      </c>
      <c r="N39" s="32">
        <f t="shared" si="11"/>
        <v>0.13234307490508498</v>
      </c>
      <c r="O39" s="32">
        <f t="shared" si="0"/>
        <v>0.26105626058338416</v>
      </c>
      <c r="P39" s="33">
        <f t="shared" si="12"/>
        <v>0.18860330771076422</v>
      </c>
      <c r="Q39" s="41"/>
      <c r="R39" s="58">
        <f t="shared" si="8"/>
        <v>30.71362887181138</v>
      </c>
      <c r="S39" s="58">
        <f t="shared" si="9"/>
        <v>60.898179462715326</v>
      </c>
      <c r="T39" s="58">
        <f t="shared" si="10"/>
        <v>43.868927658756157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6401.0988562319508</v>
      </c>
      <c r="F40" s="56">
        <v>9852.1593582232126</v>
      </c>
      <c r="G40" s="57">
        <f t="shared" si="2"/>
        <v>16253.258214455163</v>
      </c>
      <c r="H40" s="56">
        <v>105</v>
      </c>
      <c r="I40" s="56">
        <v>59</v>
      </c>
      <c r="J40" s="57">
        <f t="shared" si="3"/>
        <v>164</v>
      </c>
      <c r="K40" s="56">
        <v>84</v>
      </c>
      <c r="L40" s="56">
        <v>92</v>
      </c>
      <c r="M40" s="57">
        <f t="shared" si="4"/>
        <v>176</v>
      </c>
      <c r="N40" s="32">
        <f t="shared" si="11"/>
        <v>0.1471111154677319</v>
      </c>
      <c r="O40" s="32">
        <f t="shared" si="0"/>
        <v>0.2770573497813052</v>
      </c>
      <c r="P40" s="33">
        <f t="shared" si="12"/>
        <v>0.20555010894444511</v>
      </c>
      <c r="Q40" s="41"/>
      <c r="R40" s="58">
        <f t="shared" si="8"/>
        <v>33.868247916571171</v>
      </c>
      <c r="S40" s="58">
        <f t="shared" si="9"/>
        <v>65.246088465054385</v>
      </c>
      <c r="T40" s="58">
        <f t="shared" si="10"/>
        <v>47.803700630750484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6318.2844163496138</v>
      </c>
      <c r="F41" s="56">
        <v>9763.4561764692335</v>
      </c>
      <c r="G41" s="57">
        <f t="shared" si="2"/>
        <v>16081.740592818847</v>
      </c>
      <c r="H41" s="56">
        <v>105</v>
      </c>
      <c r="I41" s="56">
        <v>55</v>
      </c>
      <c r="J41" s="57">
        <f t="shared" si="3"/>
        <v>160</v>
      </c>
      <c r="K41" s="56">
        <v>112</v>
      </c>
      <c r="L41" s="56">
        <v>92</v>
      </c>
      <c r="M41" s="57">
        <f t="shared" si="4"/>
        <v>204</v>
      </c>
      <c r="N41" s="32">
        <f t="shared" si="11"/>
        <v>0.12522364865129249</v>
      </c>
      <c r="O41" s="32">
        <f t="shared" si="0"/>
        <v>0.28140005120098088</v>
      </c>
      <c r="P41" s="33">
        <f t="shared" si="12"/>
        <v>0.18885922342186734</v>
      </c>
      <c r="Q41" s="41"/>
      <c r="R41" s="58">
        <f t="shared" si="8"/>
        <v>29.116518047694072</v>
      </c>
      <c r="S41" s="58">
        <f t="shared" si="9"/>
        <v>66.418069227681855</v>
      </c>
      <c r="T41" s="58">
        <f t="shared" si="10"/>
        <v>44.1806060242276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3778.6366020871656</v>
      </c>
      <c r="F42" s="56">
        <v>5573.440495113111</v>
      </c>
      <c r="G42" s="57">
        <f t="shared" si="2"/>
        <v>9352.0770972002756</v>
      </c>
      <c r="H42" s="56">
        <v>0</v>
      </c>
      <c r="I42" s="56">
        <v>0</v>
      </c>
      <c r="J42" s="57">
        <f t="shared" si="3"/>
        <v>0</v>
      </c>
      <c r="K42" s="56">
        <v>108</v>
      </c>
      <c r="L42" s="56">
        <v>92</v>
      </c>
      <c r="M42" s="57">
        <f t="shared" si="4"/>
        <v>200</v>
      </c>
      <c r="N42" s="32">
        <f t="shared" si="11"/>
        <v>0.14107812881149812</v>
      </c>
      <c r="O42" s="32">
        <f t="shared" si="0"/>
        <v>0.24427772156000663</v>
      </c>
      <c r="P42" s="33">
        <f t="shared" si="12"/>
        <v>0.188549941475812</v>
      </c>
      <c r="Q42" s="41"/>
      <c r="R42" s="58">
        <f t="shared" si="8"/>
        <v>34.987375945251536</v>
      </c>
      <c r="S42" s="58">
        <f t="shared" si="9"/>
        <v>60.580874946881643</v>
      </c>
      <c r="T42" s="58">
        <f t="shared" si="10"/>
        <v>46.760385486001375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3448.4623386361541</v>
      </c>
      <c r="F43" s="56">
        <v>5023.3306679134339</v>
      </c>
      <c r="G43" s="57">
        <f t="shared" si="2"/>
        <v>8471.7930065495875</v>
      </c>
      <c r="H43" s="56">
        <v>0</v>
      </c>
      <c r="I43" s="56">
        <v>0</v>
      </c>
      <c r="J43" s="57">
        <f t="shared" si="3"/>
        <v>0</v>
      </c>
      <c r="K43" s="56">
        <v>108</v>
      </c>
      <c r="L43" s="56">
        <v>92</v>
      </c>
      <c r="M43" s="57">
        <f t="shared" si="4"/>
        <v>200</v>
      </c>
      <c r="N43" s="32">
        <f t="shared" si="11"/>
        <v>0.12875083402912763</v>
      </c>
      <c r="O43" s="32">
        <f t="shared" si="0"/>
        <v>0.22016701735244715</v>
      </c>
      <c r="P43" s="33">
        <f t="shared" si="12"/>
        <v>0.17080227835785458</v>
      </c>
      <c r="Q43" s="41"/>
      <c r="R43" s="58">
        <f t="shared" si="8"/>
        <v>31.930206839223647</v>
      </c>
      <c r="S43" s="58">
        <f t="shared" si="9"/>
        <v>54.60142030340689</v>
      </c>
      <c r="T43" s="58">
        <f t="shared" si="10"/>
        <v>42.358965032747939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3380.6333700733767</v>
      </c>
      <c r="F44" s="56">
        <v>4821.4750237424623</v>
      </c>
      <c r="G44" s="57">
        <f t="shared" si="2"/>
        <v>8202.108393815839</v>
      </c>
      <c r="H44" s="56">
        <v>0</v>
      </c>
      <c r="I44" s="56">
        <v>0</v>
      </c>
      <c r="J44" s="57">
        <f t="shared" si="3"/>
        <v>0</v>
      </c>
      <c r="K44" s="56">
        <v>108</v>
      </c>
      <c r="L44" s="56">
        <v>93</v>
      </c>
      <c r="M44" s="57">
        <f t="shared" si="4"/>
        <v>201</v>
      </c>
      <c r="N44" s="32">
        <f t="shared" si="11"/>
        <v>0.12621839045972882</v>
      </c>
      <c r="O44" s="32">
        <f t="shared" si="0"/>
        <v>0.20904765104675954</v>
      </c>
      <c r="P44" s="33">
        <f t="shared" si="12"/>
        <v>0.1645423767014893</v>
      </c>
      <c r="Q44" s="41"/>
      <c r="R44" s="58">
        <f t="shared" si="8"/>
        <v>31.302160834012746</v>
      </c>
      <c r="S44" s="58">
        <f t="shared" si="9"/>
        <v>51.843817459596366</v>
      </c>
      <c r="T44" s="58">
        <f t="shared" si="10"/>
        <v>40.806509421969345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3251.3044649893432</v>
      </c>
      <c r="F45" s="56">
        <v>4688.2591184378889</v>
      </c>
      <c r="G45" s="57">
        <f t="shared" si="2"/>
        <v>7939.5635834272325</v>
      </c>
      <c r="H45" s="56">
        <v>0</v>
      </c>
      <c r="I45" s="56">
        <v>0</v>
      </c>
      <c r="J45" s="57">
        <f t="shared" si="3"/>
        <v>0</v>
      </c>
      <c r="K45" s="56">
        <v>108</v>
      </c>
      <c r="L45" s="56">
        <v>93</v>
      </c>
      <c r="M45" s="57">
        <f t="shared" si="4"/>
        <v>201</v>
      </c>
      <c r="N45" s="32">
        <f t="shared" si="11"/>
        <v>0.12138980230694979</v>
      </c>
      <c r="O45" s="32">
        <f t="shared" si="0"/>
        <v>0.20327172729959631</v>
      </c>
      <c r="P45" s="33">
        <f t="shared" si="12"/>
        <v>0.1592754690945922</v>
      </c>
      <c r="Q45" s="41"/>
      <c r="R45" s="58">
        <f t="shared" si="8"/>
        <v>30.104670972123547</v>
      </c>
      <c r="S45" s="58">
        <f t="shared" si="9"/>
        <v>50.411388370299882</v>
      </c>
      <c r="T45" s="58">
        <f t="shared" si="10"/>
        <v>39.500316335458869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3243.0861612077383</v>
      </c>
      <c r="F46" s="56">
        <v>4644.0291630915326</v>
      </c>
      <c r="G46" s="57">
        <f t="shared" si="2"/>
        <v>7887.1153242992714</v>
      </c>
      <c r="H46" s="56">
        <v>0</v>
      </c>
      <c r="I46" s="56">
        <v>0</v>
      </c>
      <c r="J46" s="57">
        <f t="shared" si="3"/>
        <v>0</v>
      </c>
      <c r="K46" s="56">
        <v>108</v>
      </c>
      <c r="L46" s="56">
        <v>94</v>
      </c>
      <c r="M46" s="57">
        <f t="shared" si="4"/>
        <v>202</v>
      </c>
      <c r="N46" s="32">
        <f t="shared" si="11"/>
        <v>0.12108296599491257</v>
      </c>
      <c r="O46" s="32">
        <f t="shared" si="0"/>
        <v>0.19921195792259491</v>
      </c>
      <c r="P46" s="33">
        <f t="shared" si="12"/>
        <v>0.15744002164442814</v>
      </c>
      <c r="Q46" s="41"/>
      <c r="R46" s="58">
        <f t="shared" si="8"/>
        <v>30.028575566738319</v>
      </c>
      <c r="S46" s="58">
        <f t="shared" si="9"/>
        <v>49.404565564803541</v>
      </c>
      <c r="T46" s="58">
        <f t="shared" si="10"/>
        <v>39.045125367818173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3180.109917449543</v>
      </c>
      <c r="F47" s="56">
        <v>4606.8012141226291</v>
      </c>
      <c r="G47" s="57">
        <f t="shared" si="2"/>
        <v>7786.9111315721721</v>
      </c>
      <c r="H47" s="56">
        <v>0</v>
      </c>
      <c r="I47" s="56">
        <v>0</v>
      </c>
      <c r="J47" s="57">
        <f t="shared" si="3"/>
        <v>0</v>
      </c>
      <c r="K47" s="56">
        <v>107</v>
      </c>
      <c r="L47" s="56">
        <v>96</v>
      </c>
      <c r="M47" s="57">
        <f t="shared" si="4"/>
        <v>203</v>
      </c>
      <c r="N47" s="32">
        <f t="shared" si="11"/>
        <v>0.11984134449237048</v>
      </c>
      <c r="O47" s="32">
        <f t="shared" si="0"/>
        <v>0.19349803486738193</v>
      </c>
      <c r="P47" s="33">
        <f t="shared" si="12"/>
        <v>0.15467406506380446</v>
      </c>
      <c r="Q47" s="41"/>
      <c r="R47" s="58">
        <f t="shared" si="8"/>
        <v>29.720653434107877</v>
      </c>
      <c r="S47" s="58">
        <f t="shared" si="9"/>
        <v>47.987512647110719</v>
      </c>
      <c r="T47" s="58">
        <f t="shared" si="10"/>
        <v>38.359168135823509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2608.7891379577213</v>
      </c>
      <c r="F48" s="56">
        <v>4364.8470399770104</v>
      </c>
      <c r="G48" s="57">
        <f t="shared" si="2"/>
        <v>6973.6361779347317</v>
      </c>
      <c r="H48" s="56">
        <v>0</v>
      </c>
      <c r="I48" s="56">
        <v>0</v>
      </c>
      <c r="J48" s="57">
        <f t="shared" ref="J48:J58" si="13">+H48+I48</f>
        <v>0</v>
      </c>
      <c r="K48" s="56">
        <v>103</v>
      </c>
      <c r="L48" s="56">
        <v>91</v>
      </c>
      <c r="M48" s="57">
        <f t="shared" ref="M48:M58" si="14">+K48+L48</f>
        <v>194</v>
      </c>
      <c r="N48" s="32">
        <f t="shared" ref="N48" si="15">+E48/(H48*216+K48*248)</f>
        <v>0.10212923339953497</v>
      </c>
      <c r="O48" s="32">
        <f t="shared" ref="O48" si="16">+F48/(I48*216+L48*248)</f>
        <v>0.19340867777282039</v>
      </c>
      <c r="P48" s="33">
        <f t="shared" ref="P48" si="17">+G48/(J48*216+M48*248)</f>
        <v>0.14494587998700389</v>
      </c>
      <c r="Q48" s="41"/>
      <c r="R48" s="58">
        <f t="shared" ref="R48" si="18">+E48/(H48+K48)</f>
        <v>25.328049883084674</v>
      </c>
      <c r="S48" s="58">
        <f t="shared" ref="S48" si="19">+F48/(I48+L48)</f>
        <v>47.965352087659454</v>
      </c>
      <c r="T48" s="58">
        <f t="shared" ref="T48" si="20">+G48/(J48+M48)</f>
        <v>35.946578236776965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2627.901470432626</v>
      </c>
      <c r="F49" s="56">
        <v>4113.5560003671362</v>
      </c>
      <c r="G49" s="57">
        <f t="shared" si="2"/>
        <v>6741.4574707997617</v>
      </c>
      <c r="H49" s="56">
        <v>0</v>
      </c>
      <c r="I49" s="56">
        <v>0</v>
      </c>
      <c r="J49" s="57">
        <f t="shared" si="13"/>
        <v>0</v>
      </c>
      <c r="K49" s="56">
        <v>98</v>
      </c>
      <c r="L49" s="56">
        <v>92</v>
      </c>
      <c r="M49" s="57">
        <f t="shared" si="14"/>
        <v>190</v>
      </c>
      <c r="N49" s="32">
        <f t="shared" si="11"/>
        <v>0.1081262948663852</v>
      </c>
      <c r="O49" s="32">
        <f t="shared" si="0"/>
        <v>0.18029260169912062</v>
      </c>
      <c r="P49" s="33">
        <f t="shared" si="12"/>
        <v>0.14306998028013077</v>
      </c>
      <c r="Q49" s="41"/>
      <c r="R49" s="58">
        <f t="shared" si="8"/>
        <v>26.81532112686353</v>
      </c>
      <c r="S49" s="58">
        <f t="shared" si="9"/>
        <v>44.712565221381915</v>
      </c>
      <c r="T49" s="58">
        <f t="shared" si="10"/>
        <v>35.481355109472432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2591.9793060419383</v>
      </c>
      <c r="F50" s="56">
        <v>4093.0185808827214</v>
      </c>
      <c r="G50" s="57">
        <f t="shared" si="2"/>
        <v>6684.9978869246597</v>
      </c>
      <c r="H50" s="56">
        <v>0</v>
      </c>
      <c r="I50" s="56">
        <v>0</v>
      </c>
      <c r="J50" s="57">
        <f t="shared" si="13"/>
        <v>0</v>
      </c>
      <c r="K50" s="56">
        <v>103</v>
      </c>
      <c r="L50" s="56">
        <v>94</v>
      </c>
      <c r="M50" s="57">
        <f t="shared" si="14"/>
        <v>197</v>
      </c>
      <c r="N50" s="32">
        <f t="shared" si="11"/>
        <v>0.1014711598043352</v>
      </c>
      <c r="O50" s="32">
        <f t="shared" si="0"/>
        <v>0.1755756083082842</v>
      </c>
      <c r="P50" s="33">
        <f t="shared" si="12"/>
        <v>0.13683064284682864</v>
      </c>
      <c r="Q50" s="41"/>
      <c r="R50" s="58">
        <f t="shared" si="8"/>
        <v>25.16484763147513</v>
      </c>
      <c r="S50" s="58">
        <f t="shared" si="9"/>
        <v>43.542750860454483</v>
      </c>
      <c r="T50" s="58">
        <f t="shared" si="10"/>
        <v>33.9339994260135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2520.4633602500844</v>
      </c>
      <c r="F51" s="56">
        <v>3839.4281034797195</v>
      </c>
      <c r="G51" s="57">
        <f t="shared" si="2"/>
        <v>6359.8914637298039</v>
      </c>
      <c r="H51" s="56">
        <v>0</v>
      </c>
      <c r="I51" s="56">
        <v>0</v>
      </c>
      <c r="J51" s="57">
        <f t="shared" si="13"/>
        <v>0</v>
      </c>
      <c r="K51" s="56">
        <v>107</v>
      </c>
      <c r="L51" s="56">
        <v>95</v>
      </c>
      <c r="M51" s="57">
        <f t="shared" si="14"/>
        <v>202</v>
      </c>
      <c r="N51" s="32">
        <f t="shared" si="11"/>
        <v>9.4982791688652563E-2</v>
      </c>
      <c r="O51" s="32">
        <f t="shared" si="0"/>
        <v>0.16296384140406281</v>
      </c>
      <c r="P51" s="33">
        <f t="shared" si="12"/>
        <v>0.12695407744589995</v>
      </c>
      <c r="Q51" s="41"/>
      <c r="R51" s="58">
        <f t="shared" si="8"/>
        <v>23.555732338785834</v>
      </c>
      <c r="S51" s="58">
        <f t="shared" si="9"/>
        <v>40.415032668207573</v>
      </c>
      <c r="T51" s="58">
        <f t="shared" si="10"/>
        <v>31.484611206583189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2514.7642212348592</v>
      </c>
      <c r="F52" s="56">
        <v>3792.1613243799943</v>
      </c>
      <c r="G52" s="57">
        <f t="shared" si="2"/>
        <v>6306.925545614853</v>
      </c>
      <c r="H52" s="56">
        <v>0</v>
      </c>
      <c r="I52" s="56">
        <v>0</v>
      </c>
      <c r="J52" s="57">
        <f t="shared" si="13"/>
        <v>0</v>
      </c>
      <c r="K52" s="56">
        <v>111</v>
      </c>
      <c r="L52" s="56">
        <v>95</v>
      </c>
      <c r="M52" s="57">
        <f t="shared" si="14"/>
        <v>206</v>
      </c>
      <c r="N52" s="32">
        <f t="shared" si="11"/>
        <v>9.1352957760638592E-2</v>
      </c>
      <c r="O52" s="32">
        <f t="shared" si="0"/>
        <v>0.16095761139134102</v>
      </c>
      <c r="P52" s="33">
        <f t="shared" si="12"/>
        <v>0.12345219123110815</v>
      </c>
      <c r="Q52" s="41"/>
      <c r="R52" s="58">
        <f t="shared" si="8"/>
        <v>22.655533524638372</v>
      </c>
      <c r="S52" s="58">
        <f t="shared" si="9"/>
        <v>39.917487625052573</v>
      </c>
      <c r="T52" s="58">
        <f t="shared" si="10"/>
        <v>30.616143425314821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2513.0101587096647</v>
      </c>
      <c r="F53" s="56">
        <v>3729.431032921304</v>
      </c>
      <c r="G53" s="57">
        <f t="shared" si="2"/>
        <v>6242.4411916309691</v>
      </c>
      <c r="H53" s="56">
        <v>0</v>
      </c>
      <c r="I53" s="56">
        <v>0</v>
      </c>
      <c r="J53" s="57">
        <f t="shared" si="13"/>
        <v>0</v>
      </c>
      <c r="K53" s="56">
        <v>114</v>
      </c>
      <c r="L53" s="56">
        <v>91</v>
      </c>
      <c r="M53" s="57">
        <f t="shared" si="14"/>
        <v>205</v>
      </c>
      <c r="N53" s="32">
        <f t="shared" si="11"/>
        <v>8.8886890163754409E-2</v>
      </c>
      <c r="O53" s="32">
        <f t="shared" si="0"/>
        <v>0.16525305888520489</v>
      </c>
      <c r="P53" s="33">
        <f t="shared" si="12"/>
        <v>0.12278601871815439</v>
      </c>
      <c r="Q53" s="41"/>
      <c r="R53" s="58">
        <f t="shared" si="8"/>
        <v>22.043948760611094</v>
      </c>
      <c r="S53" s="58">
        <f t="shared" si="9"/>
        <v>40.982758603530812</v>
      </c>
      <c r="T53" s="58">
        <f t="shared" si="10"/>
        <v>30.450932642102288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2388.2794908655192</v>
      </c>
      <c r="F54" s="56">
        <v>3566.2734138081128</v>
      </c>
      <c r="G54" s="57">
        <f t="shared" si="2"/>
        <v>5954.5529046736319</v>
      </c>
      <c r="H54" s="56">
        <v>0</v>
      </c>
      <c r="I54" s="56">
        <v>0</v>
      </c>
      <c r="J54" s="57">
        <f t="shared" si="13"/>
        <v>0</v>
      </c>
      <c r="K54" s="56">
        <v>109</v>
      </c>
      <c r="L54" s="56">
        <v>99</v>
      </c>
      <c r="M54" s="57">
        <f t="shared" si="14"/>
        <v>208</v>
      </c>
      <c r="N54" s="32">
        <f t="shared" si="11"/>
        <v>8.8350084746430871E-2</v>
      </c>
      <c r="O54" s="32">
        <f t="shared" si="0"/>
        <v>0.1452538861929013</v>
      </c>
      <c r="P54" s="33">
        <f t="shared" si="12"/>
        <v>0.11543410562720285</v>
      </c>
      <c r="Q54" s="41"/>
      <c r="R54" s="58">
        <f t="shared" si="8"/>
        <v>21.910821017114856</v>
      </c>
      <c r="S54" s="58">
        <f t="shared" si="9"/>
        <v>36.022963775839521</v>
      </c>
      <c r="T54" s="58">
        <f t="shared" si="10"/>
        <v>28.627658195546307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1811.9190025251912</v>
      </c>
      <c r="F55" s="56">
        <v>2757.5676621785888</v>
      </c>
      <c r="G55" s="57">
        <f t="shared" si="2"/>
        <v>4569.4866647037798</v>
      </c>
      <c r="H55" s="56">
        <v>0</v>
      </c>
      <c r="I55" s="56">
        <v>0</v>
      </c>
      <c r="J55" s="57">
        <f t="shared" si="13"/>
        <v>0</v>
      </c>
      <c r="K55" s="56">
        <v>104</v>
      </c>
      <c r="L55" s="56">
        <v>94</v>
      </c>
      <c r="M55" s="57">
        <f t="shared" si="14"/>
        <v>198</v>
      </c>
      <c r="N55" s="32">
        <f t="shared" si="11"/>
        <v>7.0251202020982909E-2</v>
      </c>
      <c r="O55" s="32">
        <f t="shared" si="0"/>
        <v>0.11828962174753727</v>
      </c>
      <c r="P55" s="33">
        <f t="shared" si="12"/>
        <v>9.3057320477023864E-2</v>
      </c>
      <c r="Q55" s="41"/>
      <c r="R55" s="58">
        <f t="shared" si="8"/>
        <v>17.422298101203761</v>
      </c>
      <c r="S55" s="58">
        <f t="shared" si="9"/>
        <v>29.335826193389241</v>
      </c>
      <c r="T55" s="58">
        <f t="shared" si="10"/>
        <v>23.078215478301917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1743.8005609584172</v>
      </c>
      <c r="F56" s="56">
        <v>2674.1588365850139</v>
      </c>
      <c r="G56" s="57">
        <f t="shared" si="2"/>
        <v>4417.9593975434309</v>
      </c>
      <c r="H56" s="56">
        <v>0</v>
      </c>
      <c r="I56" s="56">
        <v>0</v>
      </c>
      <c r="J56" s="57">
        <f t="shared" si="13"/>
        <v>0</v>
      </c>
      <c r="K56" s="56">
        <v>107</v>
      </c>
      <c r="L56" s="56">
        <v>95</v>
      </c>
      <c r="M56" s="57">
        <f t="shared" si="14"/>
        <v>202</v>
      </c>
      <c r="N56" s="32">
        <f t="shared" si="11"/>
        <v>6.5714522194694647E-2</v>
      </c>
      <c r="O56" s="32">
        <f t="shared" si="0"/>
        <v>0.11350419510123148</v>
      </c>
      <c r="P56" s="33">
        <f t="shared" si="12"/>
        <v>8.8189863413115438E-2</v>
      </c>
      <c r="Q56" s="41"/>
      <c r="R56" s="58">
        <f t="shared" si="8"/>
        <v>16.297201504284274</v>
      </c>
      <c r="S56" s="58">
        <f t="shared" si="9"/>
        <v>28.149040385105408</v>
      </c>
      <c r="T56" s="58">
        <f t="shared" si="10"/>
        <v>21.871086126452628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1437.2665249731372</v>
      </c>
      <c r="F57" s="56">
        <v>2204.2287965741316</v>
      </c>
      <c r="G57" s="57">
        <f t="shared" si="2"/>
        <v>3641.4953215472688</v>
      </c>
      <c r="H57" s="56">
        <v>0</v>
      </c>
      <c r="I57" s="56">
        <v>0</v>
      </c>
      <c r="J57" s="57">
        <f t="shared" si="13"/>
        <v>0</v>
      </c>
      <c r="K57" s="56">
        <v>130</v>
      </c>
      <c r="L57" s="56">
        <v>95</v>
      </c>
      <c r="M57" s="57">
        <f t="shared" si="14"/>
        <v>225</v>
      </c>
      <c r="N57" s="32">
        <f t="shared" si="11"/>
        <v>4.4580227201400036E-2</v>
      </c>
      <c r="O57" s="32">
        <f t="shared" si="0"/>
        <v>9.355809832657605E-2</v>
      </c>
      <c r="P57" s="33">
        <f t="shared" si="12"/>
        <v>6.5259772787585463E-2</v>
      </c>
      <c r="Q57" s="41"/>
      <c r="R57" s="58">
        <f t="shared" si="8"/>
        <v>11.055896345947209</v>
      </c>
      <c r="S57" s="58">
        <f t="shared" si="9"/>
        <v>23.202408384990857</v>
      </c>
      <c r="T57" s="58">
        <f t="shared" si="10"/>
        <v>16.184423651321193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1389.966458021207</v>
      </c>
      <c r="F58" s="61">
        <v>2111.0000000000005</v>
      </c>
      <c r="G58" s="62">
        <f t="shared" si="2"/>
        <v>3500.9664580212075</v>
      </c>
      <c r="H58" s="56">
        <v>0</v>
      </c>
      <c r="I58" s="56">
        <v>0</v>
      </c>
      <c r="J58" s="57">
        <f t="shared" si="13"/>
        <v>0</v>
      </c>
      <c r="K58" s="56">
        <v>133</v>
      </c>
      <c r="L58" s="56">
        <v>96</v>
      </c>
      <c r="M58" s="57">
        <f t="shared" si="14"/>
        <v>229</v>
      </c>
      <c r="N58" s="34">
        <f t="shared" si="11"/>
        <v>4.2140627517014521E-2</v>
      </c>
      <c r="O58" s="34">
        <f t="shared" si="0"/>
        <v>8.8667674731182811E-2</v>
      </c>
      <c r="P58" s="35">
        <f t="shared" si="12"/>
        <v>6.1645415868805599E-2</v>
      </c>
      <c r="Q58" s="41"/>
      <c r="R58" s="58">
        <f t="shared" si="8"/>
        <v>10.450875624219602</v>
      </c>
      <c r="S58" s="58">
        <f t="shared" si="9"/>
        <v>21.989583333333339</v>
      </c>
      <c r="T58" s="58">
        <f t="shared" si="10"/>
        <v>15.288063135463789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4085.4388325090067</v>
      </c>
      <c r="F59" s="64">
        <v>5280.0566608901463</v>
      </c>
      <c r="G59" s="65">
        <f t="shared" si="2"/>
        <v>9365.4954933991539</v>
      </c>
      <c r="H59" s="66">
        <v>50</v>
      </c>
      <c r="I59" s="64">
        <v>0</v>
      </c>
      <c r="J59" s="65">
        <f t="shared" si="3"/>
        <v>50</v>
      </c>
      <c r="K59" s="66">
        <v>74</v>
      </c>
      <c r="L59" s="64">
        <v>95</v>
      </c>
      <c r="M59" s="65">
        <f t="shared" si="4"/>
        <v>169</v>
      </c>
      <c r="N59" s="30">
        <f t="shared" si="11"/>
        <v>0.14014266028090719</v>
      </c>
      <c r="O59" s="30">
        <f t="shared" si="0"/>
        <v>0.22411106370501471</v>
      </c>
      <c r="P59" s="31">
        <f t="shared" si="12"/>
        <v>0.17767293013733407</v>
      </c>
      <c r="Q59" s="41"/>
      <c r="R59" s="58">
        <f t="shared" si="8"/>
        <v>32.947087358943605</v>
      </c>
      <c r="S59" s="58">
        <f t="shared" si="9"/>
        <v>55.579543798843645</v>
      </c>
      <c r="T59" s="58">
        <f t="shared" si="10"/>
        <v>42.764819604562348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4026.38080961271</v>
      </c>
      <c r="F60" s="56">
        <v>5212.4439243144234</v>
      </c>
      <c r="G60" s="57">
        <f t="shared" si="2"/>
        <v>9238.8247339271329</v>
      </c>
      <c r="H60" s="55">
        <v>70</v>
      </c>
      <c r="I60" s="56">
        <v>0</v>
      </c>
      <c r="J60" s="57">
        <f t="shared" ref="J60:J84" si="21">+H60+I60</f>
        <v>70</v>
      </c>
      <c r="K60" s="55">
        <v>77</v>
      </c>
      <c r="L60" s="56">
        <v>95</v>
      </c>
      <c r="M60" s="57">
        <f t="shared" ref="M60:M84" si="22">+K60+L60</f>
        <v>172</v>
      </c>
      <c r="N60" s="32">
        <f t="shared" si="11"/>
        <v>0.11767538022015168</v>
      </c>
      <c r="O60" s="32">
        <f t="shared" si="0"/>
        <v>0.22124125315426246</v>
      </c>
      <c r="P60" s="33">
        <f t="shared" si="12"/>
        <v>0.15990765601507775</v>
      </c>
      <c r="Q60" s="41"/>
      <c r="R60" s="58">
        <f t="shared" si="8"/>
        <v>27.390345643623878</v>
      </c>
      <c r="S60" s="58">
        <f t="shared" si="9"/>
        <v>54.867830782257087</v>
      </c>
      <c r="T60" s="58">
        <f t="shared" si="10"/>
        <v>38.176961710442697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3901.56640072968</v>
      </c>
      <c r="F61" s="56">
        <v>4937.5061541070127</v>
      </c>
      <c r="G61" s="57">
        <f t="shared" si="2"/>
        <v>8839.0725548366936</v>
      </c>
      <c r="H61" s="55">
        <v>70</v>
      </c>
      <c r="I61" s="56">
        <v>0</v>
      </c>
      <c r="J61" s="57">
        <f t="shared" si="21"/>
        <v>70</v>
      </c>
      <c r="K61" s="55">
        <v>77</v>
      </c>
      <c r="L61" s="56">
        <v>95</v>
      </c>
      <c r="M61" s="57">
        <f t="shared" si="22"/>
        <v>172</v>
      </c>
      <c r="N61" s="32">
        <f t="shared" si="11"/>
        <v>0.11402754269142155</v>
      </c>
      <c r="O61" s="32">
        <f t="shared" si="0"/>
        <v>0.20957156851048442</v>
      </c>
      <c r="P61" s="33">
        <f t="shared" si="12"/>
        <v>0.15298865540772455</v>
      </c>
      <c r="Q61" s="41"/>
      <c r="R61" s="58">
        <f t="shared" si="8"/>
        <v>26.541268032174695</v>
      </c>
      <c r="S61" s="58">
        <f t="shared" si="9"/>
        <v>51.973748990600136</v>
      </c>
      <c r="T61" s="58">
        <f t="shared" si="10"/>
        <v>36.525093201804516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3794.70350816471</v>
      </c>
      <c r="F62" s="56">
        <v>4763.0333995295459</v>
      </c>
      <c r="G62" s="57">
        <f t="shared" si="2"/>
        <v>8557.7369076942559</v>
      </c>
      <c r="H62" s="55">
        <v>70</v>
      </c>
      <c r="I62" s="56">
        <v>0</v>
      </c>
      <c r="J62" s="57">
        <f t="shared" si="21"/>
        <v>70</v>
      </c>
      <c r="K62" s="55">
        <v>77</v>
      </c>
      <c r="L62" s="56">
        <v>113</v>
      </c>
      <c r="M62" s="57">
        <f t="shared" si="22"/>
        <v>190</v>
      </c>
      <c r="N62" s="32">
        <f t="shared" si="11"/>
        <v>0.1109043578490972</v>
      </c>
      <c r="O62" s="32">
        <f t="shared" si="0"/>
        <v>0.16996265342312111</v>
      </c>
      <c r="P62" s="33">
        <f t="shared" si="12"/>
        <v>0.13749577293853238</v>
      </c>
      <c r="Q62" s="41"/>
      <c r="R62" s="58">
        <f t="shared" si="8"/>
        <v>25.814309579351768</v>
      </c>
      <c r="S62" s="58">
        <f t="shared" si="9"/>
        <v>42.150738048934038</v>
      </c>
      <c r="T62" s="58">
        <f t="shared" si="10"/>
        <v>32.914372721900982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3755.7310142955398</v>
      </c>
      <c r="F63" s="56">
        <v>4548.3939253622275</v>
      </c>
      <c r="G63" s="57">
        <f t="shared" si="2"/>
        <v>8304.1249396577678</v>
      </c>
      <c r="H63" s="55">
        <v>70</v>
      </c>
      <c r="I63" s="56">
        <v>0</v>
      </c>
      <c r="J63" s="57">
        <f t="shared" si="21"/>
        <v>70</v>
      </c>
      <c r="K63" s="55">
        <v>77</v>
      </c>
      <c r="L63" s="56">
        <v>115</v>
      </c>
      <c r="M63" s="57">
        <f t="shared" si="22"/>
        <v>192</v>
      </c>
      <c r="N63" s="32">
        <f t="shared" si="11"/>
        <v>0.10976534411665712</v>
      </c>
      <c r="O63" s="32">
        <f t="shared" si="0"/>
        <v>0.15948085292293926</v>
      </c>
      <c r="P63" s="33">
        <f t="shared" si="12"/>
        <v>0.13236618432252245</v>
      </c>
      <c r="Q63" s="41"/>
      <c r="R63" s="58">
        <f t="shared" si="8"/>
        <v>25.549190573439045</v>
      </c>
      <c r="S63" s="58">
        <f t="shared" si="9"/>
        <v>39.551251524888933</v>
      </c>
      <c r="T63" s="58">
        <f t="shared" si="10"/>
        <v>31.695133357472397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3723.4435953598804</v>
      </c>
      <c r="F64" s="56">
        <v>4256.8509406534995</v>
      </c>
      <c r="G64" s="57">
        <f t="shared" si="2"/>
        <v>7980.2945360133799</v>
      </c>
      <c r="H64" s="55">
        <v>70</v>
      </c>
      <c r="I64" s="56">
        <v>0</v>
      </c>
      <c r="J64" s="57">
        <f t="shared" si="21"/>
        <v>70</v>
      </c>
      <c r="K64" s="55">
        <v>81</v>
      </c>
      <c r="L64" s="56">
        <v>82</v>
      </c>
      <c r="M64" s="57">
        <f t="shared" si="22"/>
        <v>163</v>
      </c>
      <c r="N64" s="3">
        <f t="shared" si="11"/>
        <v>0.10575561222903546</v>
      </c>
      <c r="O64" s="3">
        <f t="shared" si="0"/>
        <v>0.20932587237674566</v>
      </c>
      <c r="P64" s="4">
        <f t="shared" si="12"/>
        <v>0.14367518608694693</v>
      </c>
      <c r="Q64" s="41"/>
      <c r="R64" s="58">
        <f t="shared" si="8"/>
        <v>24.658566856687951</v>
      </c>
      <c r="S64" s="58">
        <f t="shared" si="9"/>
        <v>51.912816349432923</v>
      </c>
      <c r="T64" s="58">
        <f t="shared" si="10"/>
        <v>34.250191141688326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3470.1313452376635</v>
      </c>
      <c r="F65" s="56">
        <v>3691.8618126118508</v>
      </c>
      <c r="G65" s="57">
        <f t="shared" si="2"/>
        <v>7161.9931578495143</v>
      </c>
      <c r="H65" s="55">
        <v>70</v>
      </c>
      <c r="I65" s="56">
        <v>0</v>
      </c>
      <c r="J65" s="57">
        <f t="shared" si="21"/>
        <v>70</v>
      </c>
      <c r="K65" s="55">
        <v>110</v>
      </c>
      <c r="L65" s="56">
        <v>80</v>
      </c>
      <c r="M65" s="57">
        <f t="shared" si="22"/>
        <v>190</v>
      </c>
      <c r="N65" s="3">
        <f t="shared" si="11"/>
        <v>8.1842720406548664E-2</v>
      </c>
      <c r="O65" s="3">
        <f t="shared" si="0"/>
        <v>0.18608174458729088</v>
      </c>
      <c r="P65" s="4">
        <f t="shared" si="12"/>
        <v>0.11507058415567986</v>
      </c>
      <c r="Q65" s="41"/>
      <c r="R65" s="58">
        <f t="shared" si="8"/>
        <v>19.278507473542575</v>
      </c>
      <c r="S65" s="58">
        <f t="shared" si="9"/>
        <v>46.148272657648135</v>
      </c>
      <c r="T65" s="58">
        <f t="shared" si="10"/>
        <v>27.546127530190439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1939.3771146174226</v>
      </c>
      <c r="F66" s="56">
        <v>1584.8444631574737</v>
      </c>
      <c r="G66" s="57">
        <f t="shared" si="2"/>
        <v>3524.2215777748961</v>
      </c>
      <c r="H66" s="55">
        <v>65</v>
      </c>
      <c r="I66" s="56">
        <v>0</v>
      </c>
      <c r="J66" s="57">
        <f t="shared" si="21"/>
        <v>65</v>
      </c>
      <c r="K66" s="55">
        <v>22</v>
      </c>
      <c r="L66" s="56">
        <v>55</v>
      </c>
      <c r="M66" s="57">
        <f t="shared" si="22"/>
        <v>77</v>
      </c>
      <c r="N66" s="3">
        <f t="shared" si="11"/>
        <v>9.9475641906925663E-2</v>
      </c>
      <c r="O66" s="3">
        <f t="shared" si="0"/>
        <v>0.11619094304673561</v>
      </c>
      <c r="P66" s="4">
        <f t="shared" si="12"/>
        <v>0.10635627649006808</v>
      </c>
      <c r="Q66" s="41"/>
      <c r="R66" s="58">
        <f t="shared" si="8"/>
        <v>22.291690972614052</v>
      </c>
      <c r="S66" s="58">
        <f t="shared" si="9"/>
        <v>28.815353875590432</v>
      </c>
      <c r="T66" s="58">
        <f t="shared" si="10"/>
        <v>24.818461815316169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1866.6814213735104</v>
      </c>
      <c r="F67" s="56">
        <v>1547.8603643330575</v>
      </c>
      <c r="G67" s="57">
        <f t="shared" si="2"/>
        <v>3414.5417857065677</v>
      </c>
      <c r="H67" s="55">
        <v>65</v>
      </c>
      <c r="I67" s="56">
        <v>0</v>
      </c>
      <c r="J67" s="57">
        <f t="shared" si="21"/>
        <v>65</v>
      </c>
      <c r="K67" s="55">
        <v>21</v>
      </c>
      <c r="L67" s="56">
        <v>55</v>
      </c>
      <c r="M67" s="57">
        <f t="shared" si="22"/>
        <v>76</v>
      </c>
      <c r="N67" s="3">
        <f t="shared" si="11"/>
        <v>9.6980539348166583E-2</v>
      </c>
      <c r="O67" s="3">
        <f t="shared" si="0"/>
        <v>0.11347949885139717</v>
      </c>
      <c r="P67" s="4">
        <f t="shared" si="12"/>
        <v>0.10382333330414034</v>
      </c>
      <c r="Q67" s="41"/>
      <c r="R67" s="58">
        <f t="shared" si="8"/>
        <v>21.705597922947796</v>
      </c>
      <c r="S67" s="58">
        <f t="shared" si="9"/>
        <v>28.142915715146501</v>
      </c>
      <c r="T67" s="58">
        <f t="shared" si="10"/>
        <v>24.216608409266438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1817.9045512638907</v>
      </c>
      <c r="F68" s="56">
        <v>1514.9050774275322</v>
      </c>
      <c r="G68" s="57">
        <f t="shared" si="2"/>
        <v>3332.8096286914229</v>
      </c>
      <c r="H68" s="55">
        <v>65</v>
      </c>
      <c r="I68" s="56">
        <v>0</v>
      </c>
      <c r="J68" s="57">
        <f t="shared" si="21"/>
        <v>65</v>
      </c>
      <c r="K68" s="55">
        <v>22</v>
      </c>
      <c r="L68" s="56">
        <v>55</v>
      </c>
      <c r="M68" s="57">
        <f t="shared" si="22"/>
        <v>77</v>
      </c>
      <c r="N68" s="3">
        <f t="shared" si="11"/>
        <v>9.3245001603605382E-2</v>
      </c>
      <c r="O68" s="3">
        <f t="shared" si="0"/>
        <v>0.11106342209879268</v>
      </c>
      <c r="P68" s="4">
        <f t="shared" si="12"/>
        <v>0.1005797208079256</v>
      </c>
      <c r="Q68" s="41"/>
      <c r="R68" s="58">
        <f t="shared" si="8"/>
        <v>20.89545461222863</v>
      </c>
      <c r="S68" s="58">
        <f t="shared" si="9"/>
        <v>27.543728680500585</v>
      </c>
      <c r="T68" s="58">
        <f t="shared" si="10"/>
        <v>23.470490342897342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1392.0422891715536</v>
      </c>
      <c r="F69" s="61">
        <v>768.99999999999977</v>
      </c>
      <c r="G69" s="62">
        <f t="shared" si="2"/>
        <v>2161.0422891715534</v>
      </c>
      <c r="H69" s="67">
        <v>65</v>
      </c>
      <c r="I69" s="61">
        <v>0</v>
      </c>
      <c r="J69" s="62">
        <f t="shared" si="21"/>
        <v>65</v>
      </c>
      <c r="K69" s="67">
        <v>36</v>
      </c>
      <c r="L69" s="61">
        <v>53</v>
      </c>
      <c r="M69" s="62">
        <f t="shared" si="22"/>
        <v>89</v>
      </c>
      <c r="N69" s="6">
        <f t="shared" si="11"/>
        <v>6.0607901827392618E-2</v>
      </c>
      <c r="O69" s="6">
        <f t="shared" si="0"/>
        <v>5.850578210590382E-2</v>
      </c>
      <c r="P69" s="7">
        <f t="shared" si="12"/>
        <v>5.9842774954905663E-2</v>
      </c>
      <c r="Q69" s="41"/>
      <c r="R69" s="58">
        <f t="shared" si="8"/>
        <v>13.78259692249063</v>
      </c>
      <c r="S69" s="58">
        <f t="shared" si="9"/>
        <v>14.509433962264147</v>
      </c>
      <c r="T69" s="58">
        <f t="shared" si="10"/>
        <v>14.032742137477619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8022</v>
      </c>
      <c r="F70" s="64">
        <v>4142.8329518095788</v>
      </c>
      <c r="G70" s="65">
        <f t="shared" si="2"/>
        <v>12164.832951809578</v>
      </c>
      <c r="H70" s="66">
        <v>350</v>
      </c>
      <c r="I70" s="64">
        <v>344</v>
      </c>
      <c r="J70" s="65">
        <f t="shared" si="21"/>
        <v>694</v>
      </c>
      <c r="K70" s="66">
        <v>0</v>
      </c>
      <c r="L70" s="64">
        <v>0</v>
      </c>
      <c r="M70" s="65">
        <f t="shared" si="22"/>
        <v>0</v>
      </c>
      <c r="N70" s="15">
        <f t="shared" si="11"/>
        <v>0.10611111111111111</v>
      </c>
      <c r="O70" s="15">
        <f t="shared" si="0"/>
        <v>5.5755180768324433E-2</v>
      </c>
      <c r="P70" s="16">
        <f t="shared" si="12"/>
        <v>8.1150822872035289E-2</v>
      </c>
      <c r="Q70" s="41"/>
      <c r="R70" s="58">
        <f t="shared" si="8"/>
        <v>22.92</v>
      </c>
      <c r="S70" s="58">
        <f t="shared" si="9"/>
        <v>12.043119045958077</v>
      </c>
      <c r="T70" s="58">
        <f t="shared" si="10"/>
        <v>17.528577740359623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10744.080935303653</v>
      </c>
      <c r="F71" s="56">
        <v>6134.9418684951779</v>
      </c>
      <c r="G71" s="57">
        <f t="shared" ref="G71:G84" si="23">+E71+F71</f>
        <v>16879.022803798831</v>
      </c>
      <c r="H71" s="55">
        <v>350</v>
      </c>
      <c r="I71" s="56">
        <v>354</v>
      </c>
      <c r="J71" s="57">
        <f t="shared" si="21"/>
        <v>704</v>
      </c>
      <c r="K71" s="55">
        <v>0</v>
      </c>
      <c r="L71" s="56">
        <v>0</v>
      </c>
      <c r="M71" s="57">
        <f t="shared" si="22"/>
        <v>0</v>
      </c>
      <c r="N71" s="3">
        <f t="shared" si="11"/>
        <v>0.14211747268920175</v>
      </c>
      <c r="O71" s="3">
        <f t="shared" si="0"/>
        <v>8.0233075283730623E-2</v>
      </c>
      <c r="P71" s="4">
        <f t="shared" si="12"/>
        <v>0.11099946603929155</v>
      </c>
      <c r="Q71" s="41"/>
      <c r="R71" s="58">
        <f t="shared" ref="R71:R86" si="24">+E71/(H71+K71)</f>
        <v>30.697374100867581</v>
      </c>
      <c r="S71" s="58">
        <f t="shared" ref="S71:S85" si="25">+F71/(I71+L71)</f>
        <v>17.330344261285813</v>
      </c>
      <c r="T71" s="58">
        <f t="shared" ref="T71:T86" si="26">+G71/(J71+M71)</f>
        <v>23.975884664486976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16163.2511231797</v>
      </c>
      <c r="F72" s="56">
        <v>10572.88146735368</v>
      </c>
      <c r="G72" s="57">
        <f t="shared" si="23"/>
        <v>26736.13259053338</v>
      </c>
      <c r="H72" s="55">
        <v>352</v>
      </c>
      <c r="I72" s="56">
        <v>346</v>
      </c>
      <c r="J72" s="57">
        <f t="shared" si="21"/>
        <v>698</v>
      </c>
      <c r="K72" s="55">
        <v>0</v>
      </c>
      <c r="L72" s="56">
        <v>0</v>
      </c>
      <c r="M72" s="57">
        <f t="shared" si="22"/>
        <v>0</v>
      </c>
      <c r="N72" s="3">
        <f t="shared" si="11"/>
        <v>0.21258484747448048</v>
      </c>
      <c r="O72" s="3">
        <f t="shared" si="0"/>
        <v>0.14146972633474739</v>
      </c>
      <c r="P72" s="4">
        <f t="shared" si="12"/>
        <v>0.177332939287736</v>
      </c>
      <c r="Q72" s="41"/>
      <c r="R72" s="58">
        <f t="shared" si="24"/>
        <v>45.918327054487783</v>
      </c>
      <c r="S72" s="58">
        <f t="shared" si="25"/>
        <v>30.557460888305432</v>
      </c>
      <c r="T72" s="58">
        <f t="shared" si="26"/>
        <v>38.303914886150977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18970.883874961422</v>
      </c>
      <c r="F73" s="56">
        <v>11973.977964470512</v>
      </c>
      <c r="G73" s="57">
        <f t="shared" si="23"/>
        <v>30944.861839431935</v>
      </c>
      <c r="H73" s="55">
        <v>350</v>
      </c>
      <c r="I73" s="56">
        <v>340</v>
      </c>
      <c r="J73" s="57">
        <f t="shared" si="21"/>
        <v>690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0.2509376173936696</v>
      </c>
      <c r="O73" s="3">
        <f t="shared" ref="O73" si="28">+F73/(I73*216+L73*248)</f>
        <v>0.16304436226130872</v>
      </c>
      <c r="P73" s="4">
        <f t="shared" ref="P73" si="29">+G73/(J73*216+M73*248)</f>
        <v>0.20762789747337584</v>
      </c>
      <c r="Q73" s="41"/>
      <c r="R73" s="58">
        <f t="shared" si="24"/>
        <v>54.202525357032634</v>
      </c>
      <c r="S73" s="58">
        <f t="shared" si="25"/>
        <v>35.217582248442682</v>
      </c>
      <c r="T73" s="58">
        <f t="shared" si="26"/>
        <v>44.847625854249181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21404.064337167223</v>
      </c>
      <c r="F74" s="56">
        <v>12557.582975442518</v>
      </c>
      <c r="G74" s="57">
        <f t="shared" si="23"/>
        <v>33961.647312609741</v>
      </c>
      <c r="H74" s="55">
        <v>350</v>
      </c>
      <c r="I74" s="56">
        <v>342</v>
      </c>
      <c r="J74" s="57">
        <f t="shared" si="21"/>
        <v>692</v>
      </c>
      <c r="K74" s="55">
        <v>0</v>
      </c>
      <c r="L74" s="56">
        <v>0</v>
      </c>
      <c r="M74" s="57">
        <f t="shared" si="22"/>
        <v>0</v>
      </c>
      <c r="N74" s="3">
        <f t="shared" si="11"/>
        <v>0.2831225441424236</v>
      </c>
      <c r="O74" s="3">
        <f t="shared" si="0"/>
        <v>0.16999110590538388</v>
      </c>
      <c r="P74" s="4">
        <f t="shared" si="12"/>
        <v>0.22721076397325077</v>
      </c>
      <c r="Q74" s="41"/>
      <c r="R74" s="58">
        <f t="shared" si="24"/>
        <v>61.154469534763493</v>
      </c>
      <c r="S74" s="58">
        <f t="shared" si="25"/>
        <v>36.718078875562917</v>
      </c>
      <c r="T74" s="58">
        <f t="shared" si="26"/>
        <v>49.077525018222168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21781.769562910216</v>
      </c>
      <c r="F75" s="56">
        <v>14025.147878814736</v>
      </c>
      <c r="G75" s="57">
        <f t="shared" si="23"/>
        <v>35806.917441724952</v>
      </c>
      <c r="H75" s="55">
        <v>350</v>
      </c>
      <c r="I75" s="56">
        <v>350</v>
      </c>
      <c r="J75" s="57">
        <f t="shared" si="21"/>
        <v>700</v>
      </c>
      <c r="K75" s="55">
        <v>0</v>
      </c>
      <c r="L75" s="56">
        <v>0</v>
      </c>
      <c r="M75" s="57">
        <f t="shared" si="22"/>
        <v>0</v>
      </c>
      <c r="N75" s="3">
        <f t="shared" si="11"/>
        <v>0.28811864501203988</v>
      </c>
      <c r="O75" s="3">
        <f t="shared" si="0"/>
        <v>0.18551782908485101</v>
      </c>
      <c r="P75" s="4">
        <f t="shared" si="12"/>
        <v>0.23681823704844546</v>
      </c>
      <c r="Q75" s="41"/>
      <c r="R75" s="58">
        <f t="shared" si="24"/>
        <v>62.233627322600618</v>
      </c>
      <c r="S75" s="58">
        <f t="shared" si="25"/>
        <v>40.071851082327818</v>
      </c>
      <c r="T75" s="58">
        <f t="shared" si="26"/>
        <v>51.152739202464218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24594.19354523332</v>
      </c>
      <c r="F76" s="56">
        <v>22713.986334626359</v>
      </c>
      <c r="G76" s="57">
        <f t="shared" si="23"/>
        <v>47308.179879859679</v>
      </c>
      <c r="H76" s="55">
        <v>354</v>
      </c>
      <c r="I76" s="56">
        <v>346</v>
      </c>
      <c r="J76" s="57">
        <f t="shared" si="21"/>
        <v>700</v>
      </c>
      <c r="K76" s="55">
        <v>0</v>
      </c>
      <c r="L76" s="56">
        <v>0</v>
      </c>
      <c r="M76" s="57">
        <f t="shared" si="22"/>
        <v>0</v>
      </c>
      <c r="N76" s="3">
        <f t="shared" si="11"/>
        <v>0.32164408800524846</v>
      </c>
      <c r="O76" s="3">
        <f t="shared" si="0"/>
        <v>0.30392295994736618</v>
      </c>
      <c r="P76" s="4">
        <f t="shared" si="12"/>
        <v>0.31288478756520954</v>
      </c>
      <c r="Q76" s="41"/>
      <c r="R76" s="58">
        <f t="shared" si="24"/>
        <v>69.475123009133668</v>
      </c>
      <c r="S76" s="58">
        <f t="shared" si="25"/>
        <v>65.647359348631099</v>
      </c>
      <c r="T76" s="58">
        <f t="shared" si="26"/>
        <v>67.583114114085262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25152.50608245219</v>
      </c>
      <c r="F77" s="56">
        <v>26062.793980622817</v>
      </c>
      <c r="G77" s="57">
        <f t="shared" si="23"/>
        <v>51215.300063075003</v>
      </c>
      <c r="H77" s="55">
        <v>348</v>
      </c>
      <c r="I77" s="56">
        <v>346</v>
      </c>
      <c r="J77" s="57">
        <f t="shared" si="21"/>
        <v>694</v>
      </c>
      <c r="K77" s="55">
        <v>0</v>
      </c>
      <c r="L77" s="56">
        <v>0</v>
      </c>
      <c r="M77" s="57">
        <f t="shared" si="22"/>
        <v>0</v>
      </c>
      <c r="N77" s="3">
        <f t="shared" si="11"/>
        <v>0.33461720522632221</v>
      </c>
      <c r="O77" s="3">
        <f t="shared" si="0"/>
        <v>0.34873145446134146</v>
      </c>
      <c r="P77" s="4">
        <f t="shared" si="12"/>
        <v>0.34165399230891108</v>
      </c>
      <c r="Q77" s="41"/>
      <c r="R77" s="58">
        <f t="shared" si="24"/>
        <v>72.277316328885604</v>
      </c>
      <c r="S77" s="58">
        <f t="shared" si="25"/>
        <v>75.325994163649753</v>
      </c>
      <c r="T77" s="58">
        <f t="shared" si="26"/>
        <v>73.797262338724792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22721.890445796271</v>
      </c>
      <c r="F78" s="56">
        <v>21616.312913113463</v>
      </c>
      <c r="G78" s="57">
        <f t="shared" si="23"/>
        <v>44338.203358909734</v>
      </c>
      <c r="H78" s="55">
        <v>348</v>
      </c>
      <c r="I78" s="56">
        <v>334</v>
      </c>
      <c r="J78" s="57">
        <f t="shared" si="21"/>
        <v>682</v>
      </c>
      <c r="K78" s="55">
        <v>0</v>
      </c>
      <c r="L78" s="56">
        <v>0</v>
      </c>
      <c r="M78" s="57">
        <f t="shared" si="22"/>
        <v>0</v>
      </c>
      <c r="N78" s="3">
        <f t="shared" si="11"/>
        <v>0.30228142887660003</v>
      </c>
      <c r="O78" s="3">
        <f t="shared" si="0"/>
        <v>0.29962731361046607</v>
      </c>
      <c r="P78" s="4">
        <f t="shared" si="12"/>
        <v>0.30098161289582476</v>
      </c>
      <c r="Q78" s="41"/>
      <c r="R78" s="58">
        <f t="shared" si="24"/>
        <v>65.292788637345609</v>
      </c>
      <c r="S78" s="58">
        <f t="shared" si="25"/>
        <v>64.719499739860666</v>
      </c>
      <c r="T78" s="58">
        <f t="shared" si="26"/>
        <v>65.012028385498141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21717.574908527004</v>
      </c>
      <c r="F79" s="56">
        <v>20194.526012534283</v>
      </c>
      <c r="G79" s="57">
        <f t="shared" si="23"/>
        <v>41912.100921061283</v>
      </c>
      <c r="H79" s="55">
        <v>348</v>
      </c>
      <c r="I79" s="56">
        <v>344</v>
      </c>
      <c r="J79" s="57">
        <f t="shared" si="21"/>
        <v>692</v>
      </c>
      <c r="K79" s="55">
        <v>0</v>
      </c>
      <c r="L79" s="56">
        <v>0</v>
      </c>
      <c r="M79" s="57">
        <f t="shared" si="22"/>
        <v>0</v>
      </c>
      <c r="N79" s="3">
        <f t="shared" si="11"/>
        <v>0.2889204835638437</v>
      </c>
      <c r="O79" s="3">
        <f t="shared" si="0"/>
        <v>0.2717824883254506</v>
      </c>
      <c r="P79" s="4">
        <f t="shared" si="12"/>
        <v>0.2804010177227928</v>
      </c>
      <c r="Q79" s="41"/>
      <c r="R79" s="58">
        <f t="shared" si="24"/>
        <v>62.406824449790243</v>
      </c>
      <c r="S79" s="58">
        <f t="shared" si="25"/>
        <v>58.705017478297336</v>
      </c>
      <c r="T79" s="58">
        <f t="shared" si="26"/>
        <v>60.566619828123244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18360.915701962931</v>
      </c>
      <c r="F80" s="56">
        <v>15566.993620485697</v>
      </c>
      <c r="G80" s="57">
        <f t="shared" si="23"/>
        <v>33927.909322448628</v>
      </c>
      <c r="H80" s="55">
        <v>348</v>
      </c>
      <c r="I80" s="56">
        <v>346</v>
      </c>
      <c r="J80" s="57">
        <f t="shared" si="21"/>
        <v>694</v>
      </c>
      <c r="K80" s="55">
        <v>0</v>
      </c>
      <c r="L80" s="56">
        <v>0</v>
      </c>
      <c r="M80" s="57">
        <f t="shared" si="22"/>
        <v>0</v>
      </c>
      <c r="N80" s="3">
        <f t="shared" si="11"/>
        <v>0.2442650556348836</v>
      </c>
      <c r="O80" s="3">
        <f t="shared" si="0"/>
        <v>0.20829310667530637</v>
      </c>
      <c r="P80" s="4">
        <f t="shared" si="12"/>
        <v>0.22633091393457563</v>
      </c>
      <c r="Q80" s="41"/>
      <c r="R80" s="58">
        <f t="shared" si="24"/>
        <v>52.761252017134858</v>
      </c>
      <c r="S80" s="58">
        <f t="shared" si="25"/>
        <v>44.991311041866176</v>
      </c>
      <c r="T80" s="58">
        <f t="shared" si="26"/>
        <v>48.887477409868339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16875.430958797973</v>
      </c>
      <c r="F81" s="56">
        <v>13176.950302826655</v>
      </c>
      <c r="G81" s="57">
        <f t="shared" si="23"/>
        <v>30052.381261624629</v>
      </c>
      <c r="H81" s="55">
        <v>346</v>
      </c>
      <c r="I81" s="56">
        <v>346</v>
      </c>
      <c r="J81" s="57">
        <f t="shared" si="21"/>
        <v>692</v>
      </c>
      <c r="K81" s="55">
        <v>0</v>
      </c>
      <c r="L81" s="56">
        <v>0</v>
      </c>
      <c r="M81" s="57">
        <f t="shared" si="22"/>
        <v>0</v>
      </c>
      <c r="N81" s="3">
        <f t="shared" si="11"/>
        <v>0.22580056410294869</v>
      </c>
      <c r="O81" s="3">
        <f t="shared" ref="O81:O85" si="30">+F81/(I81*216+L81*248)</f>
        <v>0.17631329349746649</v>
      </c>
      <c r="P81" s="4">
        <f t="shared" ref="P81:P86" si="31">+G81/(J81*216+M81*248)</f>
        <v>0.20105692880020759</v>
      </c>
      <c r="Q81" s="41"/>
      <c r="R81" s="58">
        <f t="shared" si="24"/>
        <v>48.772921846236919</v>
      </c>
      <c r="S81" s="58">
        <f t="shared" si="25"/>
        <v>38.083671395452761</v>
      </c>
      <c r="T81" s="58">
        <f t="shared" si="26"/>
        <v>43.42829662084484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15825.465723563493</v>
      </c>
      <c r="F82" s="56">
        <v>11520.077161802146</v>
      </c>
      <c r="G82" s="57">
        <f t="shared" si="23"/>
        <v>27345.542885365641</v>
      </c>
      <c r="H82" s="55">
        <v>344</v>
      </c>
      <c r="I82" s="56">
        <v>346</v>
      </c>
      <c r="J82" s="57">
        <f t="shared" si="21"/>
        <v>690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0.21298268900144668</v>
      </c>
      <c r="O82" s="3">
        <f t="shared" si="30"/>
        <v>0.1541436143465284</v>
      </c>
      <c r="P82" s="4">
        <f t="shared" si="31"/>
        <v>0.18347787765274853</v>
      </c>
      <c r="Q82" s="41"/>
      <c r="R82" s="58">
        <f t="shared" si="24"/>
        <v>46.004260824312482</v>
      </c>
      <c r="S82" s="58">
        <f t="shared" si="25"/>
        <v>33.295020698850131</v>
      </c>
      <c r="T82" s="58">
        <f t="shared" si="26"/>
        <v>39.631221572993681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11917.034720166361</v>
      </c>
      <c r="F83" s="56">
        <v>9981.36746160027</v>
      </c>
      <c r="G83" s="57">
        <f t="shared" si="23"/>
        <v>21898.402181766629</v>
      </c>
      <c r="H83" s="55">
        <v>344</v>
      </c>
      <c r="I83" s="56">
        <v>346</v>
      </c>
      <c r="J83" s="57">
        <f t="shared" si="21"/>
        <v>690</v>
      </c>
      <c r="K83" s="55">
        <v>0</v>
      </c>
      <c r="L83" s="56">
        <v>0</v>
      </c>
      <c r="M83" s="57">
        <f t="shared" si="22"/>
        <v>0</v>
      </c>
      <c r="N83" s="3">
        <f t="shared" si="32"/>
        <v>0.16038214255176519</v>
      </c>
      <c r="O83" s="3">
        <f t="shared" si="30"/>
        <v>0.13355501313423612</v>
      </c>
      <c r="P83" s="4">
        <f t="shared" si="31"/>
        <v>0.14692969794529406</v>
      </c>
      <c r="Q83" s="41"/>
      <c r="R83" s="58">
        <f t="shared" si="24"/>
        <v>34.642542791181285</v>
      </c>
      <c r="S83" s="58">
        <f t="shared" si="25"/>
        <v>28.847882836995002</v>
      </c>
      <c r="T83" s="58">
        <f t="shared" si="26"/>
        <v>31.73681475618352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4463.1732869286488</v>
      </c>
      <c r="F84" s="61">
        <v>5838.0000000000018</v>
      </c>
      <c r="G84" s="62">
        <f t="shared" si="23"/>
        <v>10301.17328692865</v>
      </c>
      <c r="H84" s="67">
        <v>348</v>
      </c>
      <c r="I84" s="61">
        <v>346</v>
      </c>
      <c r="J84" s="62">
        <f t="shared" si="21"/>
        <v>694</v>
      </c>
      <c r="K84" s="67">
        <v>0</v>
      </c>
      <c r="L84" s="61">
        <v>0</v>
      </c>
      <c r="M84" s="62">
        <f t="shared" si="22"/>
        <v>0</v>
      </c>
      <c r="N84" s="6">
        <f t="shared" si="32"/>
        <v>5.9375974975104419E-2</v>
      </c>
      <c r="O84" s="6">
        <f t="shared" si="30"/>
        <v>7.8114964675658344E-2</v>
      </c>
      <c r="P84" s="7">
        <f t="shared" si="31"/>
        <v>6.871846839929989E-2</v>
      </c>
      <c r="Q84" s="41"/>
      <c r="R84" s="58">
        <f t="shared" si="24"/>
        <v>12.825210594622554</v>
      </c>
      <c r="S84" s="58">
        <f t="shared" si="25"/>
        <v>16.872832369942202</v>
      </c>
      <c r="T84" s="58">
        <f t="shared" si="26"/>
        <v>14.843189174248774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2726.5487461154016</v>
      </c>
      <c r="F85" s="64">
        <v>4395.089467083073</v>
      </c>
      <c r="G85" s="65">
        <f t="shared" ref="G85:G86" si="33">+E85+F85</f>
        <v>7121.6382131984747</v>
      </c>
      <c r="H85" s="71">
        <v>105</v>
      </c>
      <c r="I85" s="64">
        <v>55</v>
      </c>
      <c r="J85" s="65">
        <f t="shared" ref="J85:J86" si="34">+H85+I85</f>
        <v>160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0.12021819868233694</v>
      </c>
      <c r="O85" s="3">
        <f t="shared" si="30"/>
        <v>0.36995702584874351</v>
      </c>
      <c r="P85" s="4">
        <f t="shared" si="31"/>
        <v>0.2060659205207892</v>
      </c>
      <c r="Q85" s="41"/>
      <c r="R85" s="58">
        <f t="shared" si="24"/>
        <v>25.967130915384779</v>
      </c>
      <c r="S85" s="58">
        <f t="shared" si="25"/>
        <v>79.910717583328605</v>
      </c>
      <c r="T85" s="58">
        <f t="shared" si="26"/>
        <v>44.510238832490465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2595.7539297305484</v>
      </c>
      <c r="F86" s="61">
        <v>4132.9999999999982</v>
      </c>
      <c r="G86" s="62">
        <f t="shared" si="33"/>
        <v>6728.7539297305466</v>
      </c>
      <c r="H86" s="72">
        <v>105</v>
      </c>
      <c r="I86" s="61">
        <v>90</v>
      </c>
      <c r="J86" s="62">
        <f t="shared" si="34"/>
        <v>195</v>
      </c>
      <c r="K86" s="72">
        <v>0</v>
      </c>
      <c r="L86" s="61">
        <v>0</v>
      </c>
      <c r="M86" s="62">
        <f t="shared" si="35"/>
        <v>0</v>
      </c>
      <c r="N86" s="6">
        <f t="shared" si="32"/>
        <v>0.1144512314696009</v>
      </c>
      <c r="O86" s="6">
        <f>+F86/(I86*216+L86*248)</f>
        <v>0.21260288065843613</v>
      </c>
      <c r="P86" s="7">
        <f t="shared" si="31"/>
        <v>0.1597519926336787</v>
      </c>
      <c r="Q86" s="41"/>
      <c r="R86" s="58">
        <f t="shared" si="24"/>
        <v>24.721465997433793</v>
      </c>
      <c r="S86" s="58">
        <f>+F86/(I86+L86)</f>
        <v>45.922222222222203</v>
      </c>
      <c r="T86" s="58">
        <f t="shared" si="26"/>
        <v>34.5064304088746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1078252.4962089057</v>
      </c>
    </row>
    <row r="91" spans="2:20" x14ac:dyDescent="0.25">
      <c r="C91" t="s">
        <v>112</v>
      </c>
      <c r="D91" s="78">
        <f>SUMPRODUCT(((((J5:J86)*216)+((M5:M86)*248))*((D5:D86))/1000))</f>
        <v>5789923.5568799991</v>
      </c>
    </row>
    <row r="92" spans="2:20" x14ac:dyDescent="0.25">
      <c r="C92" t="s">
        <v>111</v>
      </c>
      <c r="D92" s="39">
        <f>+D90/D91</f>
        <v>0.18622914199405091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0.19282911024450061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395.00000000000011</v>
      </c>
      <c r="F5" s="56">
        <v>564.34873301516234</v>
      </c>
      <c r="G5" s="57">
        <f>+E5+F5</f>
        <v>959.34873301516245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2.2858796296296304E-2</v>
      </c>
      <c r="O5" s="32">
        <f t="shared" ref="O5:O80" si="0">+F5/(I5*216+L5*248)</f>
        <v>3.2659070197636711E-2</v>
      </c>
      <c r="P5" s="33">
        <f>+G5/(J5*216+M5*248)</f>
        <v>2.7758933246966506E-2</v>
      </c>
      <c r="Q5" s="41"/>
      <c r="R5" s="58">
        <f>+E5/(H5+K5)</f>
        <v>4.9375000000000018</v>
      </c>
      <c r="S5" s="58">
        <f t="shared" ref="S5" si="1">+F5/(I5+L5)</f>
        <v>7.0543591626895292</v>
      </c>
      <c r="T5" s="58">
        <f t="shared" ref="T5" si="2">+G5/(J5+M5)</f>
        <v>5.9959295813447655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726.02529876643973</v>
      </c>
      <c r="F6" s="56">
        <v>1062.8065136123387</v>
      </c>
      <c r="G6" s="57">
        <f t="shared" ref="G6:G70" si="3">+E6+F6</f>
        <v>1788.8318123787785</v>
      </c>
      <c r="H6" s="56">
        <v>86</v>
      </c>
      <c r="I6" s="56">
        <v>79</v>
      </c>
      <c r="J6" s="57">
        <f t="shared" ref="J6:J59" si="4">+H6+I6</f>
        <v>165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3.9084049244532716E-2</v>
      </c>
      <c r="O6" s="32">
        <f t="shared" ref="O6:O16" si="7">+F6/(I6*216+L6*248)</f>
        <v>6.2283550961810749E-2</v>
      </c>
      <c r="P6" s="33">
        <f t="shared" ref="P6:P16" si="8">+G6/(J6*216+M6*248)</f>
        <v>5.0191689460684023E-2</v>
      </c>
      <c r="Q6" s="41"/>
      <c r="R6" s="58">
        <f t="shared" ref="R6:R70" si="9">+E6/(H6+K6)</f>
        <v>8.4421546368190672</v>
      </c>
      <c r="S6" s="58">
        <f t="shared" ref="S6:S70" si="10">+F6/(I6+L6)</f>
        <v>13.453247007751122</v>
      </c>
      <c r="T6" s="58">
        <f t="shared" ref="T6:T70" si="11">+G6/(J6+M6)</f>
        <v>10.841404923507749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1012.7762463790109</v>
      </c>
      <c r="F7" s="56">
        <v>1335.0117665926161</v>
      </c>
      <c r="G7" s="57">
        <f t="shared" si="3"/>
        <v>2347.7880129716268</v>
      </c>
      <c r="H7" s="56">
        <v>93</v>
      </c>
      <c r="I7" s="56">
        <v>79</v>
      </c>
      <c r="J7" s="57">
        <f t="shared" si="4"/>
        <v>172</v>
      </c>
      <c r="K7" s="56">
        <v>0</v>
      </c>
      <c r="L7" s="56">
        <v>0</v>
      </c>
      <c r="M7" s="57">
        <f t="shared" si="5"/>
        <v>0</v>
      </c>
      <c r="N7" s="32">
        <f t="shared" si="6"/>
        <v>5.0416977617433835E-2</v>
      </c>
      <c r="O7" s="32">
        <f t="shared" si="7"/>
        <v>7.8235570006599628E-2</v>
      </c>
      <c r="P7" s="33">
        <f t="shared" si="8"/>
        <v>6.3194121796178587E-2</v>
      </c>
      <c r="Q7" s="41"/>
      <c r="R7" s="58">
        <f t="shared" si="9"/>
        <v>10.890067165365709</v>
      </c>
      <c r="S7" s="58">
        <f t="shared" si="10"/>
        <v>16.89888312142552</v>
      </c>
      <c r="T7" s="58">
        <f t="shared" si="11"/>
        <v>13.649930307974575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1232.7479667797254</v>
      </c>
      <c r="F8" s="56">
        <v>1468.670312379249</v>
      </c>
      <c r="G8" s="57">
        <f t="shared" si="3"/>
        <v>2701.4182791589747</v>
      </c>
      <c r="H8" s="56">
        <v>79</v>
      </c>
      <c r="I8" s="56">
        <v>80</v>
      </c>
      <c r="J8" s="57">
        <f t="shared" si="4"/>
        <v>159</v>
      </c>
      <c r="K8" s="56">
        <v>0</v>
      </c>
      <c r="L8" s="56">
        <v>0</v>
      </c>
      <c r="M8" s="57">
        <f t="shared" si="5"/>
        <v>0</v>
      </c>
      <c r="N8" s="32">
        <f t="shared" si="6"/>
        <v>7.2242614086950624E-2</v>
      </c>
      <c r="O8" s="32">
        <f t="shared" si="7"/>
        <v>8.4992494929354692E-2</v>
      </c>
      <c r="P8" s="33">
        <f t="shared" si="8"/>
        <v>7.8657648473065889E-2</v>
      </c>
      <c r="Q8" s="41"/>
      <c r="R8" s="58">
        <f t="shared" si="9"/>
        <v>15.604404642781335</v>
      </c>
      <c r="S8" s="58">
        <f t="shared" si="10"/>
        <v>18.358378904740611</v>
      </c>
      <c r="T8" s="58">
        <f t="shared" si="11"/>
        <v>16.99005207018223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1635.6837697308622</v>
      </c>
      <c r="F9" s="56">
        <v>1838.6520939509753</v>
      </c>
      <c r="G9" s="57">
        <f t="shared" si="3"/>
        <v>3474.3358636818375</v>
      </c>
      <c r="H9" s="56">
        <v>82</v>
      </c>
      <c r="I9" s="56">
        <v>95</v>
      </c>
      <c r="J9" s="57">
        <f t="shared" si="4"/>
        <v>177</v>
      </c>
      <c r="K9" s="56">
        <v>0</v>
      </c>
      <c r="L9" s="56">
        <v>0</v>
      </c>
      <c r="M9" s="57">
        <f t="shared" si="5"/>
        <v>0</v>
      </c>
      <c r="N9" s="32">
        <f t="shared" si="6"/>
        <v>9.2348902988418149E-2</v>
      </c>
      <c r="O9" s="32">
        <f t="shared" si="7"/>
        <v>8.9602928555115757E-2</v>
      </c>
      <c r="P9" s="33">
        <f t="shared" si="8"/>
        <v>9.0875074902747377E-2</v>
      </c>
      <c r="Q9" s="41"/>
      <c r="R9" s="58">
        <f t="shared" si="9"/>
        <v>19.947363045498321</v>
      </c>
      <c r="S9" s="58">
        <f t="shared" si="10"/>
        <v>19.354232567905004</v>
      </c>
      <c r="T9" s="58">
        <f t="shared" si="11"/>
        <v>19.629016178993432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2002.6772178249303</v>
      </c>
      <c r="F10" s="56">
        <v>2153.2614204344172</v>
      </c>
      <c r="G10" s="57">
        <f t="shared" si="3"/>
        <v>4155.9386382593475</v>
      </c>
      <c r="H10" s="56">
        <v>79</v>
      </c>
      <c r="I10" s="56">
        <v>84</v>
      </c>
      <c r="J10" s="57">
        <f t="shared" si="4"/>
        <v>163</v>
      </c>
      <c r="K10" s="56">
        <v>0</v>
      </c>
      <c r="L10" s="56">
        <v>0</v>
      </c>
      <c r="M10" s="57">
        <f t="shared" si="5"/>
        <v>0</v>
      </c>
      <c r="N10" s="32">
        <f t="shared" si="6"/>
        <v>0.11736270615476618</v>
      </c>
      <c r="O10" s="32">
        <f t="shared" si="7"/>
        <v>0.11867622467120906</v>
      </c>
      <c r="P10" s="33">
        <f t="shared" si="8"/>
        <v>0.11803961140250362</v>
      </c>
      <c r="Q10" s="41"/>
      <c r="R10" s="58">
        <f t="shared" si="9"/>
        <v>25.350344529429496</v>
      </c>
      <c r="S10" s="58">
        <f t="shared" si="10"/>
        <v>25.634064528981156</v>
      </c>
      <c r="T10" s="58">
        <f t="shared" si="11"/>
        <v>25.496556062940783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2636.6901439086469</v>
      </c>
      <c r="F11" s="56">
        <v>2741.2800886579935</v>
      </c>
      <c r="G11" s="57">
        <f t="shared" si="3"/>
        <v>5377.9702325666403</v>
      </c>
      <c r="H11" s="56">
        <v>79</v>
      </c>
      <c r="I11" s="56">
        <v>81</v>
      </c>
      <c r="J11" s="57">
        <f t="shared" si="4"/>
        <v>160</v>
      </c>
      <c r="K11" s="56">
        <v>0</v>
      </c>
      <c r="L11" s="56">
        <v>0</v>
      </c>
      <c r="M11" s="57">
        <f t="shared" si="5"/>
        <v>0</v>
      </c>
      <c r="N11" s="32">
        <f t="shared" si="6"/>
        <v>0.15451770651128965</v>
      </c>
      <c r="O11" s="32">
        <f t="shared" si="7"/>
        <v>0.15668038915512081</v>
      </c>
      <c r="P11" s="33">
        <f t="shared" si="8"/>
        <v>0.15561256459972916</v>
      </c>
      <c r="Q11" s="41"/>
      <c r="R11" s="58">
        <f t="shared" si="9"/>
        <v>33.37582460643857</v>
      </c>
      <c r="S11" s="58">
        <f t="shared" si="10"/>
        <v>33.842964057506094</v>
      </c>
      <c r="T11" s="58">
        <f t="shared" si="11"/>
        <v>33.612313953541502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2828.2056477992096</v>
      </c>
      <c r="F12" s="56">
        <v>2835.0711708070694</v>
      </c>
      <c r="G12" s="57">
        <f t="shared" si="3"/>
        <v>5663.2768186062785</v>
      </c>
      <c r="H12" s="56">
        <v>79</v>
      </c>
      <c r="I12" s="56">
        <v>81</v>
      </c>
      <c r="J12" s="57">
        <f t="shared" si="4"/>
        <v>160</v>
      </c>
      <c r="K12" s="56">
        <v>0</v>
      </c>
      <c r="L12" s="56">
        <v>0</v>
      </c>
      <c r="M12" s="57">
        <f t="shared" si="5"/>
        <v>0</v>
      </c>
      <c r="N12" s="32">
        <f t="shared" si="6"/>
        <v>0.16574107171819091</v>
      </c>
      <c r="O12" s="32">
        <f t="shared" si="7"/>
        <v>0.16204110487008855</v>
      </c>
      <c r="P12" s="33">
        <f t="shared" si="8"/>
        <v>0.16386796350133909</v>
      </c>
      <c r="Q12" s="41"/>
      <c r="R12" s="58">
        <f t="shared" si="9"/>
        <v>35.800071491129238</v>
      </c>
      <c r="S12" s="58">
        <f t="shared" si="10"/>
        <v>35.000878651939125</v>
      </c>
      <c r="T12" s="58">
        <f t="shared" si="11"/>
        <v>35.395480116289242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2890.2636958311682</v>
      </c>
      <c r="F13" s="56">
        <v>2902.5975881050358</v>
      </c>
      <c r="G13" s="57">
        <f t="shared" si="3"/>
        <v>5792.861283936204</v>
      </c>
      <c r="H13" s="56">
        <v>82</v>
      </c>
      <c r="I13" s="56">
        <v>81</v>
      </c>
      <c r="J13" s="57">
        <f t="shared" si="4"/>
        <v>163</v>
      </c>
      <c r="K13" s="56">
        <v>0</v>
      </c>
      <c r="L13" s="56">
        <v>0</v>
      </c>
      <c r="M13" s="57">
        <f t="shared" si="5"/>
        <v>0</v>
      </c>
      <c r="N13" s="32">
        <f t="shared" si="6"/>
        <v>0.16318110297149777</v>
      </c>
      <c r="O13" s="32">
        <f t="shared" si="7"/>
        <v>0.16590063946645153</v>
      </c>
      <c r="P13" s="33">
        <f t="shared" si="8"/>
        <v>0.16453252908248706</v>
      </c>
      <c r="Q13" s="41"/>
      <c r="R13" s="58">
        <f t="shared" si="9"/>
        <v>35.247118241843516</v>
      </c>
      <c r="S13" s="58">
        <f t="shared" si="10"/>
        <v>35.834538124753529</v>
      </c>
      <c r="T13" s="58">
        <f t="shared" si="11"/>
        <v>35.5390262818172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3367.2011496593836</v>
      </c>
      <c r="F14" s="56">
        <v>3571.5470925113582</v>
      </c>
      <c r="G14" s="57">
        <f t="shared" si="3"/>
        <v>6938.7482421707418</v>
      </c>
      <c r="H14" s="56">
        <v>81</v>
      </c>
      <c r="I14" s="56">
        <v>80</v>
      </c>
      <c r="J14" s="57">
        <f t="shared" si="4"/>
        <v>161</v>
      </c>
      <c r="K14" s="56">
        <v>0</v>
      </c>
      <c r="L14" s="56">
        <v>0</v>
      </c>
      <c r="M14" s="57">
        <f t="shared" si="5"/>
        <v>0</v>
      </c>
      <c r="N14" s="32">
        <f t="shared" si="6"/>
        <v>0.19245548409118562</v>
      </c>
      <c r="O14" s="32">
        <f t="shared" si="7"/>
        <v>0.20668675303885176</v>
      </c>
      <c r="P14" s="33">
        <f t="shared" si="8"/>
        <v>0.19952692207760359</v>
      </c>
      <c r="Q14" s="41"/>
      <c r="R14" s="58">
        <f t="shared" si="9"/>
        <v>41.570384563696095</v>
      </c>
      <c r="S14" s="58">
        <f t="shared" si="10"/>
        <v>44.64433865639198</v>
      </c>
      <c r="T14" s="58">
        <f t="shared" si="11"/>
        <v>43.097815168762374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6661.0713719475125</v>
      </c>
      <c r="F15" s="56">
        <v>6723.6103351669217</v>
      </c>
      <c r="G15" s="57">
        <f t="shared" si="3"/>
        <v>13384.681707114434</v>
      </c>
      <c r="H15" s="56">
        <v>210</v>
      </c>
      <c r="I15" s="56">
        <v>210</v>
      </c>
      <c r="J15" s="57">
        <f t="shared" si="4"/>
        <v>420</v>
      </c>
      <c r="K15" s="56">
        <v>93</v>
      </c>
      <c r="L15" s="56">
        <v>92</v>
      </c>
      <c r="M15" s="57">
        <f t="shared" si="5"/>
        <v>185</v>
      </c>
      <c r="N15" s="32">
        <f t="shared" si="6"/>
        <v>9.7349926516244481E-2</v>
      </c>
      <c r="O15" s="32">
        <f t="shared" si="7"/>
        <v>9.8621367272455435E-2</v>
      </c>
      <c r="P15" s="33">
        <f t="shared" si="8"/>
        <v>9.7984492731438028E-2</v>
      </c>
      <c r="Q15" s="41"/>
      <c r="R15" s="58">
        <f t="shared" si="9"/>
        <v>21.983733900816873</v>
      </c>
      <c r="S15" s="58">
        <f t="shared" si="10"/>
        <v>22.263610381347423</v>
      </c>
      <c r="T15" s="58">
        <f t="shared" si="11"/>
        <v>22.123440838205678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13602.559188314377</v>
      </c>
      <c r="F16" s="56">
        <v>12967.792022711921</v>
      </c>
      <c r="G16" s="57">
        <f t="shared" si="3"/>
        <v>26570.351211026296</v>
      </c>
      <c r="H16" s="56">
        <v>220</v>
      </c>
      <c r="I16" s="56">
        <v>224</v>
      </c>
      <c r="J16" s="57">
        <f t="shared" si="4"/>
        <v>444</v>
      </c>
      <c r="K16" s="56">
        <v>168</v>
      </c>
      <c r="L16" s="56">
        <v>167</v>
      </c>
      <c r="M16" s="57">
        <f t="shared" si="5"/>
        <v>335</v>
      </c>
      <c r="N16" s="32">
        <f t="shared" si="6"/>
        <v>0.15252241644593623</v>
      </c>
      <c r="O16" s="32">
        <f t="shared" si="7"/>
        <v>0.14440748354913052</v>
      </c>
      <c r="P16" s="33">
        <f t="shared" si="8"/>
        <v>0.14845098562456027</v>
      </c>
      <c r="Q16" s="41"/>
      <c r="R16" s="58">
        <f t="shared" si="9"/>
        <v>35.058142237923654</v>
      </c>
      <c r="S16" s="58">
        <f t="shared" si="10"/>
        <v>33.165708497984454</v>
      </c>
      <c r="T16" s="58">
        <f t="shared" si="11"/>
        <v>34.108281400547234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14939.917435545123</v>
      </c>
      <c r="F17" s="56">
        <v>14079.275362696519</v>
      </c>
      <c r="G17" s="57">
        <f t="shared" si="3"/>
        <v>29019.192798241642</v>
      </c>
      <c r="H17" s="56">
        <v>218</v>
      </c>
      <c r="I17" s="56">
        <v>219</v>
      </c>
      <c r="J17" s="57">
        <f t="shared" si="4"/>
        <v>437</v>
      </c>
      <c r="K17" s="56">
        <v>168</v>
      </c>
      <c r="L17" s="56">
        <v>166</v>
      </c>
      <c r="M17" s="57">
        <f t="shared" si="5"/>
        <v>334</v>
      </c>
      <c r="N17" s="32">
        <f t="shared" ref="N17:N81" si="12">+E17/(H17*216+K17*248)</f>
        <v>0.16833330443871827</v>
      </c>
      <c r="O17" s="32">
        <f t="shared" si="0"/>
        <v>0.15913820601655346</v>
      </c>
      <c r="P17" s="33">
        <f t="shared" ref="P17:P80" si="13">+G17/(J17*216+M17*248)</f>
        <v>0.1637430189942764</v>
      </c>
      <c r="Q17" s="41"/>
      <c r="R17" s="58">
        <f t="shared" si="9"/>
        <v>38.704449314883739</v>
      </c>
      <c r="S17" s="58">
        <f t="shared" si="10"/>
        <v>36.569546396614335</v>
      </c>
      <c r="T17" s="58">
        <f t="shared" si="11"/>
        <v>37.638382358290066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20231.836597822727</v>
      </c>
      <c r="F18" s="56">
        <v>17148.077423958817</v>
      </c>
      <c r="G18" s="57">
        <f t="shared" si="3"/>
        <v>37379.914021781544</v>
      </c>
      <c r="H18" s="56">
        <v>214</v>
      </c>
      <c r="I18" s="56">
        <v>215</v>
      </c>
      <c r="J18" s="57">
        <f t="shared" si="4"/>
        <v>429</v>
      </c>
      <c r="K18" s="56">
        <v>182</v>
      </c>
      <c r="L18" s="56">
        <v>167</v>
      </c>
      <c r="M18" s="57">
        <f t="shared" si="5"/>
        <v>349</v>
      </c>
      <c r="N18" s="32">
        <f t="shared" si="12"/>
        <v>0.22145180163991601</v>
      </c>
      <c r="O18" s="32">
        <f t="shared" si="0"/>
        <v>0.19518390803085522</v>
      </c>
      <c r="P18" s="33">
        <f t="shared" si="13"/>
        <v>0.20857464747445287</v>
      </c>
      <c r="Q18" s="41"/>
      <c r="R18" s="58">
        <f t="shared" si="9"/>
        <v>51.090496459148298</v>
      </c>
      <c r="S18" s="58">
        <f t="shared" si="10"/>
        <v>44.890255036541404</v>
      </c>
      <c r="T18" s="58">
        <f t="shared" si="11"/>
        <v>48.046161981724346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25455.223240500571</v>
      </c>
      <c r="F19" s="56">
        <v>23038.841740660126</v>
      </c>
      <c r="G19" s="57">
        <f t="shared" si="3"/>
        <v>48494.0649811607</v>
      </c>
      <c r="H19" s="56">
        <v>209</v>
      </c>
      <c r="I19" s="56">
        <v>215</v>
      </c>
      <c r="J19" s="57">
        <f t="shared" si="4"/>
        <v>424</v>
      </c>
      <c r="K19" s="56">
        <v>182</v>
      </c>
      <c r="L19" s="56">
        <v>177</v>
      </c>
      <c r="M19" s="57">
        <f t="shared" si="5"/>
        <v>359</v>
      </c>
      <c r="N19" s="32">
        <f t="shared" si="12"/>
        <v>0.28195860922131782</v>
      </c>
      <c r="O19" s="32">
        <f t="shared" si="0"/>
        <v>0.25503499978591176</v>
      </c>
      <c r="P19" s="33">
        <f t="shared" si="13"/>
        <v>0.26849263067037638</v>
      </c>
      <c r="Q19" s="41"/>
      <c r="R19" s="58">
        <f t="shared" si="9"/>
        <v>65.102872737853119</v>
      </c>
      <c r="S19" s="58">
        <f t="shared" si="10"/>
        <v>58.772555460867665</v>
      </c>
      <c r="T19" s="58">
        <f t="shared" si="11"/>
        <v>61.933671751163089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29299.432285187559</v>
      </c>
      <c r="F20" s="56">
        <v>32409.10194448282</v>
      </c>
      <c r="G20" s="57">
        <f t="shared" si="3"/>
        <v>61708.534229670375</v>
      </c>
      <c r="H20" s="56">
        <v>212</v>
      </c>
      <c r="I20" s="56">
        <v>217</v>
      </c>
      <c r="J20" s="57">
        <f t="shared" si="4"/>
        <v>429</v>
      </c>
      <c r="K20" s="56">
        <v>175</v>
      </c>
      <c r="L20" s="56">
        <v>172</v>
      </c>
      <c r="M20" s="57">
        <f t="shared" si="5"/>
        <v>347</v>
      </c>
      <c r="N20" s="32">
        <f t="shared" si="12"/>
        <v>0.32849843354995467</v>
      </c>
      <c r="O20" s="32">
        <f t="shared" si="0"/>
        <v>0.3619996196104327</v>
      </c>
      <c r="P20" s="33">
        <f t="shared" si="13"/>
        <v>0.34528051829493273</v>
      </c>
      <c r="Q20" s="41"/>
      <c r="R20" s="58">
        <f t="shared" si="9"/>
        <v>75.709127351905835</v>
      </c>
      <c r="S20" s="58">
        <f t="shared" si="10"/>
        <v>83.313886746742469</v>
      </c>
      <c r="T20" s="58">
        <f t="shared" si="11"/>
        <v>79.521306996997907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29014.749951952112</v>
      </c>
      <c r="F21" s="56">
        <v>32026.777042949903</v>
      </c>
      <c r="G21" s="57">
        <f t="shared" si="3"/>
        <v>61041.526994902015</v>
      </c>
      <c r="H21" s="56">
        <v>185</v>
      </c>
      <c r="I21" s="56">
        <v>225</v>
      </c>
      <c r="J21" s="57">
        <f t="shared" si="4"/>
        <v>410</v>
      </c>
      <c r="K21" s="56">
        <v>179</v>
      </c>
      <c r="L21" s="56">
        <v>170</v>
      </c>
      <c r="M21" s="57">
        <f t="shared" si="5"/>
        <v>349</v>
      </c>
      <c r="N21" s="32">
        <f t="shared" si="12"/>
        <v>0.34397228224525928</v>
      </c>
      <c r="O21" s="32">
        <f t="shared" si="0"/>
        <v>0.3528732596182228</v>
      </c>
      <c r="P21" s="33">
        <f t="shared" si="13"/>
        <v>0.34858563088139027</v>
      </c>
      <c r="Q21" s="41"/>
      <c r="R21" s="58">
        <f t="shared" si="9"/>
        <v>79.710851516351951</v>
      </c>
      <c r="S21" s="58">
        <f t="shared" si="10"/>
        <v>81.080448209999759</v>
      </c>
      <c r="T21" s="58">
        <f t="shared" si="11"/>
        <v>80.423619229119907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27827.465773017662</v>
      </c>
      <c r="F22" s="56">
        <v>30220.567184402717</v>
      </c>
      <c r="G22" s="57">
        <f t="shared" si="3"/>
        <v>58048.032957420379</v>
      </c>
      <c r="H22" s="56">
        <v>194</v>
      </c>
      <c r="I22" s="56">
        <v>221</v>
      </c>
      <c r="J22" s="57">
        <f t="shared" si="4"/>
        <v>415</v>
      </c>
      <c r="K22" s="56">
        <v>180</v>
      </c>
      <c r="L22" s="56">
        <v>171</v>
      </c>
      <c r="M22" s="57">
        <f t="shared" si="5"/>
        <v>351</v>
      </c>
      <c r="N22" s="32">
        <f t="shared" si="12"/>
        <v>0.32154124807054979</v>
      </c>
      <c r="O22" s="32">
        <f t="shared" si="0"/>
        <v>0.33524768353304396</v>
      </c>
      <c r="P22" s="33">
        <f t="shared" si="13"/>
        <v>0.32853409941490297</v>
      </c>
      <c r="Q22" s="41"/>
      <c r="R22" s="58">
        <f t="shared" si="9"/>
        <v>74.404988697908195</v>
      </c>
      <c r="S22" s="58">
        <f t="shared" si="10"/>
        <v>77.0932836336804</v>
      </c>
      <c r="T22" s="58">
        <f t="shared" si="11"/>
        <v>75.780721876527906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24978.525355201698</v>
      </c>
      <c r="F23" s="56">
        <v>24355.326141408244</v>
      </c>
      <c r="G23" s="57">
        <f t="shared" si="3"/>
        <v>49333.851496609946</v>
      </c>
      <c r="H23" s="56">
        <v>199</v>
      </c>
      <c r="I23" s="56">
        <v>226</v>
      </c>
      <c r="J23" s="57">
        <f t="shared" si="4"/>
        <v>425</v>
      </c>
      <c r="K23" s="56">
        <v>172</v>
      </c>
      <c r="L23" s="56">
        <v>170</v>
      </c>
      <c r="M23" s="57">
        <f t="shared" si="5"/>
        <v>342</v>
      </c>
      <c r="N23" s="32">
        <f t="shared" si="12"/>
        <v>0.29166890886503616</v>
      </c>
      <c r="O23" s="32">
        <f t="shared" si="0"/>
        <v>0.26771155185332662</v>
      </c>
      <c r="P23" s="33">
        <f t="shared" si="13"/>
        <v>0.27932832527409718</v>
      </c>
      <c r="Q23" s="41"/>
      <c r="R23" s="58">
        <f t="shared" si="9"/>
        <v>67.327561604317253</v>
      </c>
      <c r="S23" s="58">
        <f t="shared" si="10"/>
        <v>61.50334884194001</v>
      </c>
      <c r="T23" s="58">
        <f t="shared" si="11"/>
        <v>64.320536501447123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22859.395378631743</v>
      </c>
      <c r="F24" s="56">
        <v>22730.772598270654</v>
      </c>
      <c r="G24" s="57">
        <f t="shared" si="3"/>
        <v>45590.167976902398</v>
      </c>
      <c r="H24" s="56">
        <v>194</v>
      </c>
      <c r="I24" s="56">
        <v>216</v>
      </c>
      <c r="J24" s="57">
        <f t="shared" si="4"/>
        <v>410</v>
      </c>
      <c r="K24" s="56">
        <v>165</v>
      </c>
      <c r="L24" s="56">
        <v>181</v>
      </c>
      <c r="M24" s="57">
        <f t="shared" si="5"/>
        <v>346</v>
      </c>
      <c r="N24" s="32">
        <f t="shared" si="12"/>
        <v>0.27599965443146607</v>
      </c>
      <c r="O24" s="32">
        <f t="shared" si="0"/>
        <v>0.24830434106299326</v>
      </c>
      <c r="P24" s="33">
        <f t="shared" si="13"/>
        <v>0.26145948784698109</v>
      </c>
      <c r="Q24" s="41"/>
      <c r="R24" s="58">
        <f t="shared" si="9"/>
        <v>63.675196040756944</v>
      </c>
      <c r="S24" s="58">
        <f t="shared" si="10"/>
        <v>57.256354151815252</v>
      </c>
      <c r="T24" s="58">
        <f t="shared" si="11"/>
        <v>60.304454995902645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21938.245344275885</v>
      </c>
      <c r="F25" s="56">
        <v>21908.630962775969</v>
      </c>
      <c r="G25" s="57">
        <f t="shared" si="3"/>
        <v>43846.876307051854</v>
      </c>
      <c r="H25" s="56">
        <v>194</v>
      </c>
      <c r="I25" s="56">
        <v>216</v>
      </c>
      <c r="J25" s="57">
        <f t="shared" si="4"/>
        <v>410</v>
      </c>
      <c r="K25" s="56">
        <v>175</v>
      </c>
      <c r="L25" s="56">
        <v>177</v>
      </c>
      <c r="M25" s="57">
        <f t="shared" si="5"/>
        <v>352</v>
      </c>
      <c r="N25" s="32">
        <f t="shared" si="12"/>
        <v>0.25717721729667875</v>
      </c>
      <c r="O25" s="32">
        <f t="shared" si="0"/>
        <v>0.24194530173575371</v>
      </c>
      <c r="P25" s="33">
        <f t="shared" si="13"/>
        <v>0.2493339795460596</v>
      </c>
      <c r="Q25" s="41"/>
      <c r="R25" s="58">
        <f t="shared" si="9"/>
        <v>59.453239415381802</v>
      </c>
      <c r="S25" s="58">
        <f t="shared" si="10"/>
        <v>55.747152577038086</v>
      </c>
      <c r="T25" s="58">
        <f t="shared" si="11"/>
        <v>57.541832423952563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20747.735371830848</v>
      </c>
      <c r="F26" s="56">
        <v>20802.185093559609</v>
      </c>
      <c r="G26" s="57">
        <f t="shared" si="3"/>
        <v>41549.92046539046</v>
      </c>
      <c r="H26" s="56">
        <v>195</v>
      </c>
      <c r="I26" s="56">
        <v>214</v>
      </c>
      <c r="J26" s="57">
        <f t="shared" si="4"/>
        <v>409</v>
      </c>
      <c r="K26" s="56">
        <v>177</v>
      </c>
      <c r="L26" s="56">
        <v>173</v>
      </c>
      <c r="M26" s="57">
        <f t="shared" si="5"/>
        <v>350</v>
      </c>
      <c r="N26" s="32">
        <f t="shared" si="12"/>
        <v>0.24120786100063765</v>
      </c>
      <c r="O26" s="32">
        <f t="shared" si="0"/>
        <v>0.23339674505833866</v>
      </c>
      <c r="P26" s="33">
        <f t="shared" si="13"/>
        <v>0.23723290815209461</v>
      </c>
      <c r="Q26" s="41"/>
      <c r="R26" s="58">
        <f t="shared" si="9"/>
        <v>55.773482182340992</v>
      </c>
      <c r="S26" s="58">
        <f t="shared" si="10"/>
        <v>53.752416262427928</v>
      </c>
      <c r="T26" s="58">
        <f t="shared" si="11"/>
        <v>54.742978215270696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17783.215943473424</v>
      </c>
      <c r="F27" s="56">
        <v>19867.921985713943</v>
      </c>
      <c r="G27" s="57">
        <f t="shared" si="3"/>
        <v>37651.137929187367</v>
      </c>
      <c r="H27" s="56">
        <v>194</v>
      </c>
      <c r="I27" s="56">
        <v>226</v>
      </c>
      <c r="J27" s="57">
        <f t="shared" si="4"/>
        <v>420</v>
      </c>
      <c r="K27" s="56">
        <v>183</v>
      </c>
      <c r="L27" s="56">
        <v>171</v>
      </c>
      <c r="M27" s="57">
        <f t="shared" si="5"/>
        <v>354</v>
      </c>
      <c r="N27" s="32">
        <f t="shared" si="12"/>
        <v>0.20373036320540536</v>
      </c>
      <c r="O27" s="32">
        <f t="shared" si="0"/>
        <v>0.21779270790267849</v>
      </c>
      <c r="P27" s="33">
        <f t="shared" si="13"/>
        <v>0.21091656543642651</v>
      </c>
      <c r="Q27" s="41"/>
      <c r="R27" s="58">
        <f t="shared" si="9"/>
        <v>47.170334067568767</v>
      </c>
      <c r="S27" s="58">
        <f t="shared" si="10"/>
        <v>50.045143540841167</v>
      </c>
      <c r="T27" s="58">
        <f t="shared" si="11"/>
        <v>48.644881045461716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7361.3348753658129</v>
      </c>
      <c r="F28" s="56">
        <v>6675.6673087706404</v>
      </c>
      <c r="G28" s="57">
        <f t="shared" si="3"/>
        <v>14037.002184136454</v>
      </c>
      <c r="H28" s="56">
        <v>121</v>
      </c>
      <c r="I28" s="56">
        <v>120</v>
      </c>
      <c r="J28" s="57">
        <f t="shared" si="4"/>
        <v>241</v>
      </c>
      <c r="K28" s="56">
        <v>0</v>
      </c>
      <c r="L28" s="56">
        <v>0</v>
      </c>
      <c r="M28" s="57">
        <f t="shared" si="5"/>
        <v>0</v>
      </c>
      <c r="N28" s="32">
        <f t="shared" si="12"/>
        <v>0.28165499217040912</v>
      </c>
      <c r="O28" s="32">
        <f t="shared" si="0"/>
        <v>0.25754889308528706</v>
      </c>
      <c r="P28" s="33">
        <f t="shared" si="13"/>
        <v>0.26965195528155167</v>
      </c>
      <c r="Q28" s="41"/>
      <c r="R28" s="58">
        <f t="shared" si="9"/>
        <v>60.837478308808372</v>
      </c>
      <c r="S28" s="58">
        <f t="shared" si="10"/>
        <v>55.630560906422005</v>
      </c>
      <c r="T28" s="58">
        <f t="shared" si="11"/>
        <v>58.244822340815162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7179.4623392468302</v>
      </c>
      <c r="F29" s="56">
        <v>6627.3961166124827</v>
      </c>
      <c r="G29" s="57">
        <f t="shared" si="3"/>
        <v>13806.858455859314</v>
      </c>
      <c r="H29" s="56">
        <v>133</v>
      </c>
      <c r="I29" s="56">
        <v>120</v>
      </c>
      <c r="J29" s="57">
        <f t="shared" si="4"/>
        <v>253</v>
      </c>
      <c r="K29" s="56">
        <v>0</v>
      </c>
      <c r="L29" s="56">
        <v>0</v>
      </c>
      <c r="M29" s="57">
        <f t="shared" si="5"/>
        <v>0</v>
      </c>
      <c r="N29" s="32">
        <f t="shared" si="12"/>
        <v>0.24991166594426448</v>
      </c>
      <c r="O29" s="32">
        <f t="shared" si="0"/>
        <v>0.25568657857301247</v>
      </c>
      <c r="P29" s="33">
        <f t="shared" si="13"/>
        <v>0.25265075493813705</v>
      </c>
      <c r="Q29" s="41"/>
      <c r="R29" s="58">
        <f t="shared" si="9"/>
        <v>53.980919843961132</v>
      </c>
      <c r="S29" s="58">
        <f t="shared" si="10"/>
        <v>55.228300971770686</v>
      </c>
      <c r="T29" s="58">
        <f t="shared" si="11"/>
        <v>54.572563066637606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7084.7606436788474</v>
      </c>
      <c r="F30" s="56">
        <v>6584.453356249549</v>
      </c>
      <c r="G30" s="57">
        <f t="shared" si="3"/>
        <v>13669.213999928397</v>
      </c>
      <c r="H30" s="56">
        <v>131</v>
      </c>
      <c r="I30" s="56">
        <v>120</v>
      </c>
      <c r="J30" s="57">
        <f t="shared" si="4"/>
        <v>251</v>
      </c>
      <c r="K30" s="56">
        <v>0</v>
      </c>
      <c r="L30" s="56">
        <v>0</v>
      </c>
      <c r="M30" s="57">
        <f t="shared" si="5"/>
        <v>0</v>
      </c>
      <c r="N30" s="32">
        <f t="shared" si="12"/>
        <v>0.250380288509996</v>
      </c>
      <c r="O30" s="32">
        <f t="shared" si="0"/>
        <v>0.25402983627505976</v>
      </c>
      <c r="P30" s="33">
        <f t="shared" si="13"/>
        <v>0.25212509222237711</v>
      </c>
      <c r="Q30" s="41"/>
      <c r="R30" s="58">
        <f t="shared" si="9"/>
        <v>54.082142318159143</v>
      </c>
      <c r="S30" s="58">
        <f t="shared" si="10"/>
        <v>54.870444635412909</v>
      </c>
      <c r="T30" s="58">
        <f t="shared" si="11"/>
        <v>54.459019920033455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6683.3962095565712</v>
      </c>
      <c r="F31" s="56">
        <v>5991.986799790242</v>
      </c>
      <c r="G31" s="57">
        <f t="shared" si="3"/>
        <v>12675.383009346813</v>
      </c>
      <c r="H31" s="56">
        <v>120</v>
      </c>
      <c r="I31" s="56">
        <v>125</v>
      </c>
      <c r="J31" s="57">
        <f t="shared" si="4"/>
        <v>245</v>
      </c>
      <c r="K31" s="56">
        <v>0</v>
      </c>
      <c r="L31" s="56">
        <v>0</v>
      </c>
      <c r="M31" s="57">
        <f t="shared" si="5"/>
        <v>0</v>
      </c>
      <c r="N31" s="32">
        <f t="shared" si="12"/>
        <v>0.25784707598597884</v>
      </c>
      <c r="O31" s="32">
        <f t="shared" si="0"/>
        <v>0.22192543702926823</v>
      </c>
      <c r="P31" s="33">
        <f t="shared" si="13"/>
        <v>0.23951970917133056</v>
      </c>
      <c r="Q31" s="41"/>
      <c r="R31" s="58">
        <f t="shared" si="9"/>
        <v>55.694968412971427</v>
      </c>
      <c r="S31" s="58">
        <f t="shared" si="10"/>
        <v>47.935894398321935</v>
      </c>
      <c r="T31" s="58">
        <f t="shared" si="11"/>
        <v>51.736257181007403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6514.6442283395872</v>
      </c>
      <c r="F32" s="56">
        <v>5870.6585472870775</v>
      </c>
      <c r="G32" s="57">
        <f t="shared" si="3"/>
        <v>12385.302775626664</v>
      </c>
      <c r="H32" s="56">
        <v>122</v>
      </c>
      <c r="I32" s="56">
        <v>122</v>
      </c>
      <c r="J32" s="57">
        <f t="shared" si="4"/>
        <v>244</v>
      </c>
      <c r="K32" s="56">
        <v>0</v>
      </c>
      <c r="L32" s="56">
        <v>0</v>
      </c>
      <c r="M32" s="57">
        <f t="shared" si="5"/>
        <v>0</v>
      </c>
      <c r="N32" s="32">
        <f t="shared" si="12"/>
        <v>0.24721631103292302</v>
      </c>
      <c r="O32" s="32">
        <f t="shared" si="0"/>
        <v>0.2227784816062188</v>
      </c>
      <c r="P32" s="33">
        <f t="shared" si="13"/>
        <v>0.23499739631957089</v>
      </c>
      <c r="Q32" s="41"/>
      <c r="R32" s="58">
        <f t="shared" si="9"/>
        <v>53.398723183111372</v>
      </c>
      <c r="S32" s="58">
        <f t="shared" si="10"/>
        <v>48.120152026943259</v>
      </c>
      <c r="T32" s="58">
        <f t="shared" si="11"/>
        <v>50.759437605027308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5260.0375757736811</v>
      </c>
      <c r="F33" s="56">
        <v>4250.0662625261812</v>
      </c>
      <c r="G33" s="57">
        <f t="shared" si="3"/>
        <v>9510.1038382998631</v>
      </c>
      <c r="H33" s="56">
        <v>129</v>
      </c>
      <c r="I33" s="56">
        <v>120</v>
      </c>
      <c r="J33" s="57">
        <f t="shared" si="4"/>
        <v>249</v>
      </c>
      <c r="K33" s="56">
        <v>0</v>
      </c>
      <c r="L33" s="56">
        <v>0</v>
      </c>
      <c r="M33" s="57">
        <f t="shared" si="5"/>
        <v>0</v>
      </c>
      <c r="N33" s="32">
        <f t="shared" si="12"/>
        <v>0.18877539390517087</v>
      </c>
      <c r="O33" s="32">
        <f t="shared" si="0"/>
        <v>0.16396860580733724</v>
      </c>
      <c r="P33" s="33">
        <f t="shared" si="13"/>
        <v>0.17682031530380529</v>
      </c>
      <c r="Q33" s="41"/>
      <c r="R33" s="58">
        <f t="shared" si="9"/>
        <v>40.775485083516905</v>
      </c>
      <c r="S33" s="58">
        <f t="shared" si="10"/>
        <v>35.417218854384842</v>
      </c>
      <c r="T33" s="58">
        <f t="shared" si="11"/>
        <v>38.193188105621942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2318.1800814032486</v>
      </c>
      <c r="F34" s="56">
        <v>2418.6349251526176</v>
      </c>
      <c r="G34" s="57">
        <f t="shared" si="3"/>
        <v>4736.8150065558657</v>
      </c>
      <c r="H34" s="56">
        <v>121</v>
      </c>
      <c r="I34" s="56">
        <v>120</v>
      </c>
      <c r="J34" s="57">
        <f t="shared" si="4"/>
        <v>241</v>
      </c>
      <c r="K34" s="56">
        <v>0</v>
      </c>
      <c r="L34" s="56">
        <v>0</v>
      </c>
      <c r="M34" s="57">
        <f t="shared" si="5"/>
        <v>0</v>
      </c>
      <c r="N34" s="32">
        <f t="shared" si="12"/>
        <v>8.869681976596451E-2</v>
      </c>
      <c r="O34" s="32">
        <f t="shared" si="0"/>
        <v>9.3311532606196665E-2</v>
      </c>
      <c r="P34" s="33">
        <f t="shared" si="13"/>
        <v>9.0994602093051061E-2</v>
      </c>
      <c r="Q34" s="41"/>
      <c r="R34" s="58">
        <f t="shared" si="9"/>
        <v>19.158513069448336</v>
      </c>
      <c r="S34" s="58">
        <f t="shared" si="10"/>
        <v>20.15529104293848</v>
      </c>
      <c r="T34" s="58">
        <f t="shared" si="11"/>
        <v>19.654834052099027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1239.6801466137204</v>
      </c>
      <c r="F35" s="56">
        <v>1216.9760513692841</v>
      </c>
      <c r="G35" s="57">
        <f t="shared" si="3"/>
        <v>2456.6561979830044</v>
      </c>
      <c r="H35" s="56">
        <v>120</v>
      </c>
      <c r="I35" s="56">
        <v>121</v>
      </c>
      <c r="J35" s="57">
        <f t="shared" si="4"/>
        <v>241</v>
      </c>
      <c r="K35" s="56">
        <v>0</v>
      </c>
      <c r="L35" s="56">
        <v>0</v>
      </c>
      <c r="M35" s="57">
        <f t="shared" si="5"/>
        <v>0</v>
      </c>
      <c r="N35" s="32">
        <f t="shared" si="12"/>
        <v>4.7827166150220694E-2</v>
      </c>
      <c r="O35" s="32">
        <f t="shared" si="0"/>
        <v>4.656320980139593E-2</v>
      </c>
      <c r="P35" s="33">
        <f t="shared" si="13"/>
        <v>4.7192565659731914E-2</v>
      </c>
      <c r="Q35" s="41"/>
      <c r="R35" s="58">
        <f t="shared" si="9"/>
        <v>10.330667888447669</v>
      </c>
      <c r="S35" s="58">
        <f t="shared" si="10"/>
        <v>10.05765331710152</v>
      </c>
      <c r="T35" s="58">
        <f t="shared" si="11"/>
        <v>10.193594182502093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266.86982950752798</v>
      </c>
      <c r="F36" s="61">
        <v>225.99999999999997</v>
      </c>
      <c r="G36" s="62">
        <f t="shared" si="3"/>
        <v>492.86982950752792</v>
      </c>
      <c r="H36" s="61">
        <v>117</v>
      </c>
      <c r="I36" s="61">
        <v>109</v>
      </c>
      <c r="J36" s="62">
        <f t="shared" si="4"/>
        <v>226</v>
      </c>
      <c r="K36" s="61">
        <v>0</v>
      </c>
      <c r="L36" s="61">
        <v>0</v>
      </c>
      <c r="M36" s="62">
        <f t="shared" si="5"/>
        <v>0</v>
      </c>
      <c r="N36" s="34">
        <f t="shared" si="12"/>
        <v>1.0559901452497942E-2</v>
      </c>
      <c r="O36" s="34">
        <f t="shared" si="0"/>
        <v>9.5990485898742768E-3</v>
      </c>
      <c r="P36" s="35">
        <f t="shared" si="13"/>
        <v>1.009648126654228E-2</v>
      </c>
      <c r="Q36" s="41"/>
      <c r="R36" s="58">
        <f t="shared" si="9"/>
        <v>2.2809387137395554</v>
      </c>
      <c r="S36" s="58">
        <f t="shared" si="10"/>
        <v>2.0733944954128436</v>
      </c>
      <c r="T36" s="58">
        <f t="shared" si="11"/>
        <v>2.1808399535731322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7039.977915278655</v>
      </c>
      <c r="F37" s="64">
        <v>9606.4110278104308</v>
      </c>
      <c r="G37" s="65">
        <f t="shared" si="3"/>
        <v>16646.388943089085</v>
      </c>
      <c r="H37" s="64">
        <v>75</v>
      </c>
      <c r="I37" s="64">
        <v>90</v>
      </c>
      <c r="J37" s="65">
        <f t="shared" si="4"/>
        <v>165</v>
      </c>
      <c r="K37" s="64">
        <v>95</v>
      </c>
      <c r="L37" s="64">
        <v>96</v>
      </c>
      <c r="M37" s="65">
        <f t="shared" si="5"/>
        <v>191</v>
      </c>
      <c r="N37" s="30">
        <f t="shared" si="12"/>
        <v>0.17706181879473479</v>
      </c>
      <c r="O37" s="30">
        <f t="shared" si="0"/>
        <v>0.22212382139776246</v>
      </c>
      <c r="P37" s="31">
        <f t="shared" si="13"/>
        <v>0.20053957381323589</v>
      </c>
      <c r="Q37" s="41"/>
      <c r="R37" s="58">
        <f t="shared" si="9"/>
        <v>41.411634795756797</v>
      </c>
      <c r="S37" s="58">
        <f t="shared" si="10"/>
        <v>51.647371117260384</v>
      </c>
      <c r="T37" s="58">
        <f t="shared" si="11"/>
        <v>46.759519503059231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6729.0760431875269</v>
      </c>
      <c r="F38" s="56">
        <v>9395.2973356431521</v>
      </c>
      <c r="G38" s="57">
        <f t="shared" si="3"/>
        <v>16124.373378830678</v>
      </c>
      <c r="H38" s="56">
        <v>75</v>
      </c>
      <c r="I38" s="56">
        <v>90</v>
      </c>
      <c r="J38" s="57">
        <f t="shared" si="4"/>
        <v>165</v>
      </c>
      <c r="K38" s="56">
        <v>93</v>
      </c>
      <c r="L38" s="56">
        <v>94</v>
      </c>
      <c r="M38" s="57">
        <f t="shared" si="5"/>
        <v>187</v>
      </c>
      <c r="N38" s="32">
        <f t="shared" si="12"/>
        <v>0.17138029857343945</v>
      </c>
      <c r="O38" s="32">
        <f t="shared" si="0"/>
        <v>0.21976275579255128</v>
      </c>
      <c r="P38" s="33">
        <f t="shared" si="13"/>
        <v>0.19660033870013996</v>
      </c>
      <c r="Q38" s="41"/>
      <c r="R38" s="58">
        <f t="shared" si="9"/>
        <v>40.054024066592419</v>
      </c>
      <c r="S38" s="58">
        <f t="shared" si="10"/>
        <v>51.061398563277997</v>
      </c>
      <c r="T38" s="58">
        <f t="shared" si="11"/>
        <v>45.807878917132605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6549.2230544470349</v>
      </c>
      <c r="F39" s="56">
        <v>9279.1071715202634</v>
      </c>
      <c r="G39" s="57">
        <f t="shared" si="3"/>
        <v>15828.330225967298</v>
      </c>
      <c r="H39" s="56">
        <v>75</v>
      </c>
      <c r="I39" s="56">
        <v>90</v>
      </c>
      <c r="J39" s="57">
        <f t="shared" si="4"/>
        <v>165</v>
      </c>
      <c r="K39" s="56">
        <v>69</v>
      </c>
      <c r="L39" s="56">
        <v>85</v>
      </c>
      <c r="M39" s="57">
        <f t="shared" si="5"/>
        <v>154</v>
      </c>
      <c r="N39" s="32">
        <f t="shared" si="12"/>
        <v>0.19660251724444749</v>
      </c>
      <c r="O39" s="32">
        <f t="shared" si="0"/>
        <v>0.22900067057058893</v>
      </c>
      <c r="P39" s="33">
        <f t="shared" si="13"/>
        <v>0.2143830618968374</v>
      </c>
      <c r="Q39" s="41"/>
      <c r="R39" s="58">
        <f t="shared" si="9"/>
        <v>45.480715655882186</v>
      </c>
      <c r="S39" s="58">
        <f t="shared" si="10"/>
        <v>53.023469551544359</v>
      </c>
      <c r="T39" s="58">
        <f t="shared" si="11"/>
        <v>49.618590050054223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6462.6838592089152</v>
      </c>
      <c r="F40" s="56">
        <v>9243.6582527935061</v>
      </c>
      <c r="G40" s="57">
        <f t="shared" si="3"/>
        <v>15706.342112002421</v>
      </c>
      <c r="H40" s="56">
        <v>75</v>
      </c>
      <c r="I40" s="56">
        <v>90</v>
      </c>
      <c r="J40" s="57">
        <f t="shared" si="4"/>
        <v>165</v>
      </c>
      <c r="K40" s="56">
        <v>90</v>
      </c>
      <c r="L40" s="56">
        <v>83</v>
      </c>
      <c r="M40" s="57">
        <f t="shared" si="5"/>
        <v>173</v>
      </c>
      <c r="N40" s="32">
        <f t="shared" si="12"/>
        <v>0.16777476270012759</v>
      </c>
      <c r="O40" s="32">
        <f t="shared" si="0"/>
        <v>0.2309528845890842</v>
      </c>
      <c r="P40" s="33">
        <f t="shared" si="13"/>
        <v>0.19996870686497278</v>
      </c>
      <c r="Q40" s="41"/>
      <c r="R40" s="58">
        <f t="shared" si="9"/>
        <v>39.167780964902519</v>
      </c>
      <c r="S40" s="58">
        <f t="shared" si="10"/>
        <v>53.431550594182113</v>
      </c>
      <c r="T40" s="58">
        <f t="shared" si="11"/>
        <v>46.468467786989414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6370.0474442174818</v>
      </c>
      <c r="F41" s="56">
        <v>9180.9765593725278</v>
      </c>
      <c r="G41" s="57">
        <f t="shared" si="3"/>
        <v>15551.02400359001</v>
      </c>
      <c r="H41" s="56">
        <v>72</v>
      </c>
      <c r="I41" s="56">
        <v>90</v>
      </c>
      <c r="J41" s="57">
        <f t="shared" si="4"/>
        <v>162</v>
      </c>
      <c r="K41" s="56">
        <v>91</v>
      </c>
      <c r="L41" s="56">
        <v>83</v>
      </c>
      <c r="M41" s="57">
        <f t="shared" si="5"/>
        <v>174</v>
      </c>
      <c r="N41" s="32">
        <f t="shared" si="12"/>
        <v>0.16710512707810812</v>
      </c>
      <c r="O41" s="32">
        <f t="shared" si="0"/>
        <v>0.2293867819151641</v>
      </c>
      <c r="P41" s="33">
        <f t="shared" si="13"/>
        <v>0.1990047093006502</v>
      </c>
      <c r="Q41" s="41"/>
      <c r="R41" s="58">
        <f t="shared" si="9"/>
        <v>39.080045670045898</v>
      </c>
      <c r="S41" s="58">
        <f t="shared" si="10"/>
        <v>53.069228666893224</v>
      </c>
      <c r="T41" s="58">
        <f t="shared" si="11"/>
        <v>46.282809534494078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4133.2941866375186</v>
      </c>
      <c r="F42" s="56">
        <v>4672.2169832405125</v>
      </c>
      <c r="G42" s="57">
        <f t="shared" si="3"/>
        <v>8805.5111698780311</v>
      </c>
      <c r="H42" s="56">
        <v>0</v>
      </c>
      <c r="I42" s="56">
        <v>0</v>
      </c>
      <c r="J42" s="57">
        <f t="shared" si="4"/>
        <v>0</v>
      </c>
      <c r="K42" s="56">
        <v>95</v>
      </c>
      <c r="L42" s="56">
        <v>83</v>
      </c>
      <c r="M42" s="57">
        <f t="shared" si="5"/>
        <v>178</v>
      </c>
      <c r="N42" s="32">
        <f t="shared" si="12"/>
        <v>0.17543693491670281</v>
      </c>
      <c r="O42" s="32">
        <f t="shared" si="0"/>
        <v>0.22698294710651537</v>
      </c>
      <c r="P42" s="33">
        <f t="shared" si="13"/>
        <v>0.19947243498273901</v>
      </c>
      <c r="Q42" s="41"/>
      <c r="R42" s="58">
        <f t="shared" si="9"/>
        <v>43.508359859342299</v>
      </c>
      <c r="S42" s="58">
        <f t="shared" si="10"/>
        <v>56.291770882415811</v>
      </c>
      <c r="T42" s="58">
        <f t="shared" si="11"/>
        <v>49.469163875719275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3655.9464749504568</v>
      </c>
      <c r="F43" s="56">
        <v>4134.4378452763194</v>
      </c>
      <c r="G43" s="57">
        <f t="shared" si="3"/>
        <v>7790.3843202267763</v>
      </c>
      <c r="H43" s="56">
        <v>0</v>
      </c>
      <c r="I43" s="56">
        <v>0</v>
      </c>
      <c r="J43" s="57">
        <f t="shared" si="4"/>
        <v>0</v>
      </c>
      <c r="K43" s="56">
        <v>95</v>
      </c>
      <c r="L43" s="56">
        <v>83</v>
      </c>
      <c r="M43" s="57">
        <f t="shared" si="5"/>
        <v>178</v>
      </c>
      <c r="N43" s="32">
        <f t="shared" si="12"/>
        <v>0.15517599639008731</v>
      </c>
      <c r="O43" s="32">
        <f t="shared" si="0"/>
        <v>0.20085687161272442</v>
      </c>
      <c r="P43" s="33">
        <f t="shared" si="13"/>
        <v>0.17647662921862034</v>
      </c>
      <c r="Q43" s="41"/>
      <c r="R43" s="58">
        <f t="shared" si="9"/>
        <v>38.48364710474165</v>
      </c>
      <c r="S43" s="58">
        <f t="shared" si="10"/>
        <v>49.812504159955658</v>
      </c>
      <c r="T43" s="58">
        <f t="shared" si="11"/>
        <v>43.766204046217844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3502.4496801110408</v>
      </c>
      <c r="F44" s="56">
        <v>3954.1981895679041</v>
      </c>
      <c r="G44" s="57">
        <f t="shared" si="3"/>
        <v>7456.6478696789454</v>
      </c>
      <c r="H44" s="56">
        <v>0</v>
      </c>
      <c r="I44" s="56">
        <v>0</v>
      </c>
      <c r="J44" s="57">
        <f t="shared" si="4"/>
        <v>0</v>
      </c>
      <c r="K44" s="56">
        <v>95</v>
      </c>
      <c r="L44" s="56">
        <v>82</v>
      </c>
      <c r="M44" s="57">
        <f t="shared" si="5"/>
        <v>177</v>
      </c>
      <c r="N44" s="32">
        <f t="shared" si="12"/>
        <v>0.14866085229673348</v>
      </c>
      <c r="O44" s="32">
        <f t="shared" si="0"/>
        <v>0.1944432626656129</v>
      </c>
      <c r="P44" s="33">
        <f t="shared" si="13"/>
        <v>0.16987078252412396</v>
      </c>
      <c r="Q44" s="41"/>
      <c r="R44" s="58">
        <f t="shared" si="9"/>
        <v>36.867891369589906</v>
      </c>
      <c r="S44" s="58">
        <f t="shared" si="10"/>
        <v>48.221929141072003</v>
      </c>
      <c r="T44" s="58">
        <f t="shared" si="11"/>
        <v>42.127954065982742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3413.9881416474364</v>
      </c>
      <c r="F45" s="56">
        <v>3855.0349047578229</v>
      </c>
      <c r="G45" s="57">
        <f t="shared" si="3"/>
        <v>7269.0230464052593</v>
      </c>
      <c r="H45" s="56">
        <v>0</v>
      </c>
      <c r="I45" s="56">
        <v>0</v>
      </c>
      <c r="J45" s="57">
        <f t="shared" si="4"/>
        <v>0</v>
      </c>
      <c r="K45" s="56">
        <v>95</v>
      </c>
      <c r="L45" s="56">
        <v>84</v>
      </c>
      <c r="M45" s="57">
        <f t="shared" si="5"/>
        <v>179</v>
      </c>
      <c r="N45" s="32">
        <f t="shared" si="12"/>
        <v>0.14490611806652956</v>
      </c>
      <c r="O45" s="32">
        <f t="shared" si="0"/>
        <v>0.18505351885358212</v>
      </c>
      <c r="P45" s="33">
        <f t="shared" si="13"/>
        <v>0.16374623910626374</v>
      </c>
      <c r="Q45" s="41"/>
      <c r="R45" s="58">
        <f t="shared" si="9"/>
        <v>35.93671728049933</v>
      </c>
      <c r="S45" s="58">
        <f t="shared" si="10"/>
        <v>45.893272675688365</v>
      </c>
      <c r="T45" s="58">
        <f t="shared" si="11"/>
        <v>40.609067298353402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3396.64103988235</v>
      </c>
      <c r="F46" s="56">
        <v>3813.0316919902307</v>
      </c>
      <c r="G46" s="57">
        <f t="shared" si="3"/>
        <v>7209.6727318725807</v>
      </c>
      <c r="H46" s="56">
        <v>0</v>
      </c>
      <c r="I46" s="56">
        <v>0</v>
      </c>
      <c r="J46" s="57">
        <f t="shared" si="4"/>
        <v>0</v>
      </c>
      <c r="K46" s="56">
        <v>95</v>
      </c>
      <c r="L46" s="56">
        <v>85</v>
      </c>
      <c r="M46" s="57">
        <f t="shared" si="5"/>
        <v>180</v>
      </c>
      <c r="N46" s="32">
        <f t="shared" si="12"/>
        <v>0.14416982342454795</v>
      </c>
      <c r="O46" s="32">
        <f t="shared" si="0"/>
        <v>0.1808838563562728</v>
      </c>
      <c r="P46" s="33">
        <f t="shared" si="13"/>
        <v>0.16150700564230691</v>
      </c>
      <c r="Q46" s="41"/>
      <c r="R46" s="58">
        <f t="shared" si="9"/>
        <v>35.754116209287893</v>
      </c>
      <c r="S46" s="58">
        <f t="shared" si="10"/>
        <v>44.859196376355655</v>
      </c>
      <c r="T46" s="58">
        <f t="shared" si="11"/>
        <v>40.053737399292118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3348.5976769815479</v>
      </c>
      <c r="F47" s="56">
        <v>3797.0602371882801</v>
      </c>
      <c r="G47" s="57">
        <f t="shared" si="3"/>
        <v>7145.6579141698276</v>
      </c>
      <c r="H47" s="56">
        <v>0</v>
      </c>
      <c r="I47" s="56">
        <v>0</v>
      </c>
      <c r="J47" s="57">
        <f t="shared" si="4"/>
        <v>0</v>
      </c>
      <c r="K47" s="56">
        <v>94</v>
      </c>
      <c r="L47" s="56">
        <v>76</v>
      </c>
      <c r="M47" s="57">
        <f t="shared" si="5"/>
        <v>170</v>
      </c>
      <c r="N47" s="32">
        <f t="shared" si="12"/>
        <v>0.14364265944498747</v>
      </c>
      <c r="O47" s="32">
        <f t="shared" si="0"/>
        <v>0.2014569310902101</v>
      </c>
      <c r="P47" s="33">
        <f t="shared" si="13"/>
        <v>0.16948903970991053</v>
      </c>
      <c r="Q47" s="41"/>
      <c r="R47" s="58">
        <f t="shared" si="9"/>
        <v>35.623379542356894</v>
      </c>
      <c r="S47" s="58">
        <f t="shared" si="10"/>
        <v>49.961318910372107</v>
      </c>
      <c r="T47" s="58">
        <f t="shared" si="11"/>
        <v>42.033281848057811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2724.2540420791115</v>
      </c>
      <c r="F48" s="56">
        <v>3643.5344908831366</v>
      </c>
      <c r="G48" s="57">
        <f t="shared" si="3"/>
        <v>6367.7885329622477</v>
      </c>
      <c r="H48" s="56">
        <v>0</v>
      </c>
      <c r="I48" s="56">
        <v>0</v>
      </c>
      <c r="J48" s="57">
        <f t="shared" ref="J48:J58" si="14">+H48+I48</f>
        <v>0</v>
      </c>
      <c r="K48" s="56">
        <v>96</v>
      </c>
      <c r="L48" s="56">
        <v>83</v>
      </c>
      <c r="M48" s="57">
        <f t="shared" ref="M48:M58" si="15">+K48+L48</f>
        <v>179</v>
      </c>
      <c r="N48" s="32">
        <f t="shared" ref="N48" si="16">+E48/(H48*216+K48*248)</f>
        <v>0.11442599303087667</v>
      </c>
      <c r="O48" s="32">
        <f t="shared" ref="O48" si="17">+F48/(I48*216+L48*248)</f>
        <v>0.17700808836393006</v>
      </c>
      <c r="P48" s="33">
        <f t="shared" ref="P48" si="18">+G48/(J48*216+M48*248)</f>
        <v>0.14344450650933158</v>
      </c>
      <c r="Q48" s="41"/>
      <c r="R48" s="58">
        <f t="shared" ref="R48" si="19">+E48/(H48+K48)</f>
        <v>28.377646271657412</v>
      </c>
      <c r="S48" s="58">
        <f t="shared" ref="S48" si="20">+F48/(I48+L48)</f>
        <v>43.898005914254661</v>
      </c>
      <c r="T48" s="58">
        <f t="shared" ref="T48" si="21">+G48/(J48+M48)</f>
        <v>35.574237614314235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2638.1139299451697</v>
      </c>
      <c r="F49" s="56">
        <v>3544.7883122870617</v>
      </c>
      <c r="G49" s="57">
        <f t="shared" si="3"/>
        <v>6182.9022422322314</v>
      </c>
      <c r="H49" s="56">
        <v>0</v>
      </c>
      <c r="I49" s="56">
        <v>0</v>
      </c>
      <c r="J49" s="57">
        <f t="shared" si="14"/>
        <v>0</v>
      </c>
      <c r="K49" s="56">
        <v>93</v>
      </c>
      <c r="L49" s="56">
        <v>83</v>
      </c>
      <c r="M49" s="57">
        <f t="shared" si="15"/>
        <v>176</v>
      </c>
      <c r="N49" s="32">
        <f t="shared" si="12"/>
        <v>0.11438232439928762</v>
      </c>
      <c r="O49" s="32">
        <f t="shared" si="0"/>
        <v>0.17221085854484364</v>
      </c>
      <c r="P49" s="33">
        <f t="shared" si="13"/>
        <v>0.14165373538838508</v>
      </c>
      <c r="Q49" s="41"/>
      <c r="R49" s="58">
        <f t="shared" si="9"/>
        <v>28.366816451023329</v>
      </c>
      <c r="S49" s="58">
        <f t="shared" si="10"/>
        <v>42.708292919121227</v>
      </c>
      <c r="T49" s="58">
        <f t="shared" si="11"/>
        <v>35.130126376319495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2608.8470808138409</v>
      </c>
      <c r="F50" s="56">
        <v>3526.2246366776376</v>
      </c>
      <c r="G50" s="57">
        <f t="shared" si="3"/>
        <v>6135.0717174914789</v>
      </c>
      <c r="H50" s="56">
        <v>0</v>
      </c>
      <c r="I50" s="56">
        <v>0</v>
      </c>
      <c r="J50" s="57">
        <f t="shared" si="14"/>
        <v>0</v>
      </c>
      <c r="K50" s="56">
        <v>97</v>
      </c>
      <c r="L50" s="56">
        <v>81</v>
      </c>
      <c r="M50" s="57">
        <f t="shared" si="15"/>
        <v>178</v>
      </c>
      <c r="N50" s="32">
        <f t="shared" si="12"/>
        <v>0.10844891423403064</v>
      </c>
      <c r="O50" s="32">
        <f t="shared" si="0"/>
        <v>0.17553886084615877</v>
      </c>
      <c r="P50" s="33">
        <f t="shared" si="13"/>
        <v>0.13897860904067322</v>
      </c>
      <c r="Q50" s="41"/>
      <c r="R50" s="58">
        <f t="shared" si="9"/>
        <v>26.895330730039596</v>
      </c>
      <c r="S50" s="58">
        <f t="shared" si="10"/>
        <v>43.533637489847379</v>
      </c>
      <c r="T50" s="58">
        <f t="shared" si="11"/>
        <v>34.466695042086961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2435.5618454732003</v>
      </c>
      <c r="F51" s="56">
        <v>3340.7507246339101</v>
      </c>
      <c r="G51" s="57">
        <f t="shared" si="3"/>
        <v>5776.3125701071103</v>
      </c>
      <c r="H51" s="56">
        <v>0</v>
      </c>
      <c r="I51" s="56">
        <v>0</v>
      </c>
      <c r="J51" s="57">
        <f t="shared" si="14"/>
        <v>0</v>
      </c>
      <c r="K51" s="56">
        <v>99</v>
      </c>
      <c r="L51" s="56">
        <v>80</v>
      </c>
      <c r="M51" s="57">
        <f t="shared" si="15"/>
        <v>179</v>
      </c>
      <c r="N51" s="32">
        <f t="shared" si="12"/>
        <v>9.9200140333708053E-2</v>
      </c>
      <c r="O51" s="32">
        <f t="shared" si="0"/>
        <v>0.16838461313678982</v>
      </c>
      <c r="P51" s="33">
        <f t="shared" si="13"/>
        <v>0.13012057510603511</v>
      </c>
      <c r="Q51" s="41"/>
      <c r="R51" s="58">
        <f t="shared" si="9"/>
        <v>24.601634802759598</v>
      </c>
      <c r="S51" s="58">
        <f t="shared" si="10"/>
        <v>41.759384057923874</v>
      </c>
      <c r="T51" s="58">
        <f t="shared" si="11"/>
        <v>32.269902626296705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2426.8156506094556</v>
      </c>
      <c r="F52" s="56">
        <v>3329.8750148339664</v>
      </c>
      <c r="G52" s="57">
        <f t="shared" si="3"/>
        <v>5756.6906654434224</v>
      </c>
      <c r="H52" s="56">
        <v>0</v>
      </c>
      <c r="I52" s="56">
        <v>0</v>
      </c>
      <c r="J52" s="57">
        <f t="shared" si="14"/>
        <v>0</v>
      </c>
      <c r="K52" s="56">
        <v>96</v>
      </c>
      <c r="L52" s="56">
        <v>80</v>
      </c>
      <c r="M52" s="57">
        <f t="shared" si="15"/>
        <v>176</v>
      </c>
      <c r="N52" s="32">
        <f t="shared" si="12"/>
        <v>0.10193278102358265</v>
      </c>
      <c r="O52" s="32">
        <f t="shared" si="0"/>
        <v>0.16783644227993783</v>
      </c>
      <c r="P52" s="33">
        <f t="shared" si="13"/>
        <v>0.13188899068556229</v>
      </c>
      <c r="Q52" s="41"/>
      <c r="R52" s="58">
        <f t="shared" si="9"/>
        <v>25.279329693848496</v>
      </c>
      <c r="S52" s="58">
        <f t="shared" si="10"/>
        <v>41.623437685424577</v>
      </c>
      <c r="T52" s="58">
        <f t="shared" si="11"/>
        <v>32.708469690019449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2419.2088817235017</v>
      </c>
      <c r="F53" s="56">
        <v>3277.7899859522195</v>
      </c>
      <c r="G53" s="57">
        <f t="shared" si="3"/>
        <v>5696.9988676757212</v>
      </c>
      <c r="H53" s="56">
        <v>0</v>
      </c>
      <c r="I53" s="56">
        <v>0</v>
      </c>
      <c r="J53" s="57">
        <f t="shared" si="14"/>
        <v>0</v>
      </c>
      <c r="K53" s="56">
        <v>95</v>
      </c>
      <c r="L53" s="56">
        <v>80</v>
      </c>
      <c r="M53" s="57">
        <f t="shared" si="15"/>
        <v>175</v>
      </c>
      <c r="N53" s="32">
        <f t="shared" si="12"/>
        <v>0.10268288971661722</v>
      </c>
      <c r="O53" s="32">
        <f t="shared" si="0"/>
        <v>0.16521118880807559</v>
      </c>
      <c r="P53" s="33">
        <f t="shared" si="13"/>
        <v>0.1312672550155696</v>
      </c>
      <c r="Q53" s="41"/>
      <c r="R53" s="58">
        <f t="shared" si="9"/>
        <v>25.46535664972107</v>
      </c>
      <c r="S53" s="58">
        <f t="shared" si="10"/>
        <v>40.972374824402742</v>
      </c>
      <c r="T53" s="58">
        <f t="shared" si="11"/>
        <v>32.554279243861266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2321.3434015458961</v>
      </c>
      <c r="F54" s="56">
        <v>3103.0155123968257</v>
      </c>
      <c r="G54" s="57">
        <f t="shared" si="3"/>
        <v>5424.3589139427222</v>
      </c>
      <c r="H54" s="56">
        <v>0</v>
      </c>
      <c r="I54" s="56">
        <v>0</v>
      </c>
      <c r="J54" s="57">
        <f t="shared" si="14"/>
        <v>0</v>
      </c>
      <c r="K54" s="56">
        <v>90</v>
      </c>
      <c r="L54" s="56">
        <v>78</v>
      </c>
      <c r="M54" s="57">
        <f t="shared" si="15"/>
        <v>168</v>
      </c>
      <c r="N54" s="32">
        <f t="shared" si="12"/>
        <v>0.10400284057105269</v>
      </c>
      <c r="O54" s="32">
        <f t="shared" si="0"/>
        <v>0.16041229902795831</v>
      </c>
      <c r="P54" s="33">
        <f t="shared" si="13"/>
        <v>0.13019294628318745</v>
      </c>
      <c r="Q54" s="41"/>
      <c r="R54" s="58">
        <f t="shared" si="9"/>
        <v>25.792704461621067</v>
      </c>
      <c r="S54" s="58">
        <f t="shared" si="10"/>
        <v>39.782250158933664</v>
      </c>
      <c r="T54" s="58">
        <f t="shared" si="11"/>
        <v>32.287850678230491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1866.9692073504368</v>
      </c>
      <c r="F55" s="56">
        <v>2353.7884974688272</v>
      </c>
      <c r="G55" s="57">
        <f t="shared" si="3"/>
        <v>4220.7577048192643</v>
      </c>
      <c r="H55" s="56">
        <v>0</v>
      </c>
      <c r="I55" s="56">
        <v>0</v>
      </c>
      <c r="J55" s="57">
        <f t="shared" si="14"/>
        <v>0</v>
      </c>
      <c r="K55" s="56">
        <v>95</v>
      </c>
      <c r="L55" s="56">
        <v>96</v>
      </c>
      <c r="M55" s="57">
        <f t="shared" si="15"/>
        <v>191</v>
      </c>
      <c r="N55" s="32">
        <f t="shared" si="12"/>
        <v>7.9243175184653514E-2</v>
      </c>
      <c r="O55" s="32">
        <f t="shared" si="0"/>
        <v>9.8865444282124806E-2</v>
      </c>
      <c r="P55" s="33">
        <f t="shared" si="13"/>
        <v>8.9105676929979408E-2</v>
      </c>
      <c r="Q55" s="41"/>
      <c r="R55" s="58">
        <f t="shared" si="9"/>
        <v>19.652307445794072</v>
      </c>
      <c r="S55" s="58">
        <f t="shared" si="10"/>
        <v>24.518630181966952</v>
      </c>
      <c r="T55" s="58">
        <f t="shared" si="11"/>
        <v>22.098207878634891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1815.8047045745955</v>
      </c>
      <c r="F56" s="56">
        <v>2290.0063876782124</v>
      </c>
      <c r="G56" s="57">
        <f t="shared" si="3"/>
        <v>4105.8110922528076</v>
      </c>
      <c r="H56" s="56">
        <v>0</v>
      </c>
      <c r="I56" s="56">
        <v>0</v>
      </c>
      <c r="J56" s="57">
        <f t="shared" si="14"/>
        <v>0</v>
      </c>
      <c r="K56" s="56">
        <v>101</v>
      </c>
      <c r="L56" s="56">
        <v>95</v>
      </c>
      <c r="M56" s="57">
        <f t="shared" si="15"/>
        <v>196</v>
      </c>
      <c r="N56" s="32">
        <f t="shared" si="12"/>
        <v>7.2493001619873668E-2</v>
      </c>
      <c r="O56" s="32">
        <f t="shared" si="0"/>
        <v>9.7198912889567585E-2</v>
      </c>
      <c r="P56" s="33">
        <f t="shared" si="13"/>
        <v>8.4467805551613054E-2</v>
      </c>
      <c r="Q56" s="41"/>
      <c r="R56" s="58">
        <f t="shared" si="9"/>
        <v>17.978264401728669</v>
      </c>
      <c r="S56" s="58">
        <f t="shared" si="10"/>
        <v>24.105330396612761</v>
      </c>
      <c r="T56" s="58">
        <f t="shared" si="11"/>
        <v>20.948015776800037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1507.8584787092334</v>
      </c>
      <c r="F57" s="56">
        <v>1976.5156977938602</v>
      </c>
      <c r="G57" s="57">
        <f t="shared" si="3"/>
        <v>3484.3741765030936</v>
      </c>
      <c r="H57" s="56">
        <v>0</v>
      </c>
      <c r="I57" s="56">
        <v>0</v>
      </c>
      <c r="J57" s="57">
        <f t="shared" si="14"/>
        <v>0</v>
      </c>
      <c r="K57" s="56">
        <v>97</v>
      </c>
      <c r="L57" s="56">
        <v>95</v>
      </c>
      <c r="M57" s="57">
        <f t="shared" si="15"/>
        <v>192</v>
      </c>
      <c r="N57" s="32">
        <f t="shared" si="12"/>
        <v>6.268118052499308E-2</v>
      </c>
      <c r="O57" s="32">
        <f t="shared" si="0"/>
        <v>8.3892856442863331E-2</v>
      </c>
      <c r="P57" s="33">
        <f t="shared" si="13"/>
        <v>7.3176541005189305E-2</v>
      </c>
      <c r="Q57" s="41"/>
      <c r="R57" s="58">
        <f t="shared" si="9"/>
        <v>15.544932770198283</v>
      </c>
      <c r="S57" s="58">
        <f t="shared" si="10"/>
        <v>20.805428397830109</v>
      </c>
      <c r="T57" s="58">
        <f t="shared" si="11"/>
        <v>18.147782169286945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1461.7181846428762</v>
      </c>
      <c r="F58" s="61">
        <v>1883</v>
      </c>
      <c r="G58" s="62">
        <f t="shared" si="3"/>
        <v>3344.7181846428762</v>
      </c>
      <c r="H58" s="56">
        <v>0</v>
      </c>
      <c r="I58" s="56">
        <v>0</v>
      </c>
      <c r="J58" s="57">
        <f t="shared" si="14"/>
        <v>0</v>
      </c>
      <c r="K58" s="56">
        <v>97</v>
      </c>
      <c r="L58" s="56">
        <v>95</v>
      </c>
      <c r="M58" s="57">
        <f t="shared" si="15"/>
        <v>192</v>
      </c>
      <c r="N58" s="34">
        <f t="shared" si="12"/>
        <v>6.0763143691506323E-2</v>
      </c>
      <c r="O58" s="34">
        <f t="shared" si="0"/>
        <v>7.9923599320882846E-2</v>
      </c>
      <c r="P58" s="35">
        <f t="shared" si="13"/>
        <v>7.0243577466458249E-2</v>
      </c>
      <c r="Q58" s="41"/>
      <c r="R58" s="58">
        <f t="shared" si="9"/>
        <v>15.06925963549357</v>
      </c>
      <c r="S58" s="58">
        <f t="shared" si="10"/>
        <v>19.821052631578947</v>
      </c>
      <c r="T58" s="58">
        <f t="shared" si="11"/>
        <v>17.420407211681646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4085.0124554894619</v>
      </c>
      <c r="F59" s="64">
        <v>5127.748822789622</v>
      </c>
      <c r="G59" s="65">
        <f t="shared" si="3"/>
        <v>9212.7612782790839</v>
      </c>
      <c r="H59" s="66">
        <v>0</v>
      </c>
      <c r="I59" s="64">
        <v>5</v>
      </c>
      <c r="J59" s="65">
        <f t="shared" si="4"/>
        <v>5</v>
      </c>
      <c r="K59" s="66">
        <v>85</v>
      </c>
      <c r="L59" s="64">
        <v>75</v>
      </c>
      <c r="M59" s="65">
        <f t="shared" si="5"/>
        <v>160</v>
      </c>
      <c r="N59" s="30">
        <f t="shared" si="12"/>
        <v>0.19378616961524961</v>
      </c>
      <c r="O59" s="30">
        <f t="shared" si="0"/>
        <v>0.26055634262142385</v>
      </c>
      <c r="P59" s="31">
        <f t="shared" si="13"/>
        <v>0.22602456521783817</v>
      </c>
      <c r="Q59" s="41"/>
      <c r="R59" s="58">
        <f t="shared" si="9"/>
        <v>48.058970064581906</v>
      </c>
      <c r="S59" s="58">
        <f t="shared" si="10"/>
        <v>64.096860284870274</v>
      </c>
      <c r="T59" s="58">
        <f t="shared" si="11"/>
        <v>55.834916838055051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3923.2955660774969</v>
      </c>
      <c r="F60" s="56">
        <v>5097.1101353103313</v>
      </c>
      <c r="G60" s="57">
        <f t="shared" si="3"/>
        <v>9020.4057013878282</v>
      </c>
      <c r="H60" s="55">
        <v>0</v>
      </c>
      <c r="I60" s="56">
        <v>5</v>
      </c>
      <c r="J60" s="57">
        <f t="shared" ref="J60:J84" si="22">+H60+I60</f>
        <v>5</v>
      </c>
      <c r="K60" s="55">
        <v>80</v>
      </c>
      <c r="L60" s="56">
        <v>75</v>
      </c>
      <c r="M60" s="57">
        <f t="shared" ref="M60:M84" si="23">+K60+L60</f>
        <v>155</v>
      </c>
      <c r="N60" s="32">
        <f t="shared" si="12"/>
        <v>0.19774675232245448</v>
      </c>
      <c r="O60" s="32">
        <f t="shared" si="0"/>
        <v>0.25899949874544365</v>
      </c>
      <c r="P60" s="33">
        <f t="shared" si="13"/>
        <v>0.22824913212013737</v>
      </c>
      <c r="Q60" s="41"/>
      <c r="R60" s="58">
        <f t="shared" si="9"/>
        <v>49.04119457596871</v>
      </c>
      <c r="S60" s="58">
        <f t="shared" si="10"/>
        <v>63.713876691379141</v>
      </c>
      <c r="T60" s="58">
        <f t="shared" si="11"/>
        <v>56.377535633673929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3755.3522254138461</v>
      </c>
      <c r="F61" s="56">
        <v>4924.3574815965512</v>
      </c>
      <c r="G61" s="57">
        <f t="shared" si="3"/>
        <v>8679.7097070103973</v>
      </c>
      <c r="H61" s="55">
        <v>0</v>
      </c>
      <c r="I61" s="56">
        <v>5</v>
      </c>
      <c r="J61" s="57">
        <f t="shared" si="22"/>
        <v>5</v>
      </c>
      <c r="K61" s="55">
        <v>80</v>
      </c>
      <c r="L61" s="56">
        <v>75</v>
      </c>
      <c r="M61" s="57">
        <f t="shared" si="23"/>
        <v>155</v>
      </c>
      <c r="N61" s="32">
        <f t="shared" si="12"/>
        <v>0.18928186620029466</v>
      </c>
      <c r="O61" s="32">
        <f t="shared" si="0"/>
        <v>0.25022141674779225</v>
      </c>
      <c r="P61" s="33">
        <f t="shared" si="13"/>
        <v>0.2196282820599797</v>
      </c>
      <c r="Q61" s="41"/>
      <c r="R61" s="58">
        <f t="shared" si="9"/>
        <v>46.941902817673075</v>
      </c>
      <c r="S61" s="58">
        <f t="shared" si="10"/>
        <v>61.554468519956892</v>
      </c>
      <c r="T61" s="58">
        <f t="shared" si="11"/>
        <v>54.248185668814983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3616.7014144191821</v>
      </c>
      <c r="F62" s="56">
        <v>4845.740248554077</v>
      </c>
      <c r="G62" s="57">
        <f t="shared" si="3"/>
        <v>8462.4416629732586</v>
      </c>
      <c r="H62" s="55">
        <v>0</v>
      </c>
      <c r="I62" s="56">
        <v>5</v>
      </c>
      <c r="J62" s="57">
        <f t="shared" si="22"/>
        <v>5</v>
      </c>
      <c r="K62" s="55">
        <v>80</v>
      </c>
      <c r="L62" s="56">
        <v>62</v>
      </c>
      <c r="M62" s="57">
        <f t="shared" si="23"/>
        <v>142</v>
      </c>
      <c r="N62" s="32">
        <f>+E62/(H62*216+K62*248)</f>
        <v>0.18229341806548297</v>
      </c>
      <c r="O62" s="32">
        <f>+F62/(I62*216+L62*248)</f>
        <v>0.29446647110805035</v>
      </c>
      <c r="P62" s="33">
        <f>+G62/(J62*216+M62*248)</f>
        <v>0.23315080623135492</v>
      </c>
      <c r="Q62" s="41"/>
      <c r="R62" s="58">
        <f>+E62/(H62+K62)</f>
        <v>45.208767680239774</v>
      </c>
      <c r="S62" s="58">
        <f t="shared" si="10"/>
        <v>72.324481321702635</v>
      </c>
      <c r="T62" s="58">
        <f t="shared" si="11"/>
        <v>57.567630360362301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3542.1474844892987</v>
      </c>
      <c r="F63" s="56">
        <v>4696.8033725130626</v>
      </c>
      <c r="G63" s="57">
        <f t="shared" si="3"/>
        <v>8238.9508570023609</v>
      </c>
      <c r="H63" s="55">
        <v>0</v>
      </c>
      <c r="I63" s="56">
        <v>5</v>
      </c>
      <c r="J63" s="57">
        <f t="shared" si="22"/>
        <v>5</v>
      </c>
      <c r="K63" s="55">
        <v>80</v>
      </c>
      <c r="L63" s="56">
        <v>75</v>
      </c>
      <c r="M63" s="57">
        <f t="shared" si="23"/>
        <v>155</v>
      </c>
      <c r="N63" s="32">
        <f t="shared" si="12"/>
        <v>0.17853565950046868</v>
      </c>
      <c r="O63" s="32">
        <f t="shared" si="0"/>
        <v>0.23865870795289953</v>
      </c>
      <c r="P63" s="33">
        <f t="shared" si="13"/>
        <v>0.20847547715086945</v>
      </c>
      <c r="Q63" s="41"/>
      <c r="R63" s="58">
        <f t="shared" si="9"/>
        <v>44.276843556116233</v>
      </c>
      <c r="S63" s="58">
        <f t="shared" si="10"/>
        <v>58.71004215641328</v>
      </c>
      <c r="T63" s="58">
        <f t="shared" si="11"/>
        <v>51.493442856264757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3358.8696100744178</v>
      </c>
      <c r="F64" s="56">
        <v>4515.8015339682561</v>
      </c>
      <c r="G64" s="57">
        <f t="shared" si="3"/>
        <v>7874.6711440426734</v>
      </c>
      <c r="H64" s="55">
        <v>0</v>
      </c>
      <c r="I64" s="56">
        <v>5</v>
      </c>
      <c r="J64" s="57">
        <f t="shared" si="22"/>
        <v>5</v>
      </c>
      <c r="K64" s="55">
        <v>80</v>
      </c>
      <c r="L64" s="56">
        <v>75</v>
      </c>
      <c r="M64" s="57">
        <f t="shared" si="23"/>
        <v>155</v>
      </c>
      <c r="N64" s="3">
        <f t="shared" si="12"/>
        <v>0.16929786341100897</v>
      </c>
      <c r="O64" s="3">
        <f t="shared" si="0"/>
        <v>0.2294614600593626</v>
      </c>
      <c r="P64" s="4">
        <f t="shared" si="13"/>
        <v>0.19925787307800286</v>
      </c>
      <c r="Q64" s="41"/>
      <c r="R64" s="58">
        <f t="shared" si="9"/>
        <v>41.985870125930219</v>
      </c>
      <c r="S64" s="58">
        <f t="shared" si="10"/>
        <v>56.447519174603201</v>
      </c>
      <c r="T64" s="58">
        <f t="shared" si="11"/>
        <v>49.21669465026671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3117.4974363379342</v>
      </c>
      <c r="F65" s="56">
        <v>4022.0218031240829</v>
      </c>
      <c r="G65" s="57">
        <f t="shared" si="3"/>
        <v>7139.5192394620171</v>
      </c>
      <c r="H65" s="55">
        <v>0</v>
      </c>
      <c r="I65" s="56">
        <v>5</v>
      </c>
      <c r="J65" s="57">
        <f t="shared" si="22"/>
        <v>5</v>
      </c>
      <c r="K65" s="55">
        <v>80</v>
      </c>
      <c r="L65" s="56">
        <v>75</v>
      </c>
      <c r="M65" s="57">
        <f t="shared" si="23"/>
        <v>155</v>
      </c>
      <c r="N65" s="3">
        <f t="shared" si="12"/>
        <v>0.1571319272347749</v>
      </c>
      <c r="O65" s="3">
        <f t="shared" si="0"/>
        <v>0.20437102658150827</v>
      </c>
      <c r="P65" s="4">
        <f t="shared" si="13"/>
        <v>0.18065585120096198</v>
      </c>
      <c r="Q65" s="41"/>
      <c r="R65" s="58">
        <f t="shared" si="9"/>
        <v>38.968717954224175</v>
      </c>
      <c r="S65" s="58">
        <f t="shared" si="10"/>
        <v>50.275272539051038</v>
      </c>
      <c r="T65" s="58">
        <f t="shared" si="11"/>
        <v>44.62199524663761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1517.0819757064698</v>
      </c>
      <c r="F66" s="56">
        <v>2086.8565161672168</v>
      </c>
      <c r="G66" s="57">
        <f t="shared" si="3"/>
        <v>3603.9384918736869</v>
      </c>
      <c r="H66" s="55">
        <v>0</v>
      </c>
      <c r="I66" s="56">
        <v>5</v>
      </c>
      <c r="J66" s="57">
        <f t="shared" si="22"/>
        <v>5</v>
      </c>
      <c r="K66" s="55">
        <v>59</v>
      </c>
      <c r="L66" s="56">
        <v>35</v>
      </c>
      <c r="M66" s="57">
        <f t="shared" si="23"/>
        <v>94</v>
      </c>
      <c r="N66" s="3">
        <f t="shared" si="12"/>
        <v>0.10368247510295721</v>
      </c>
      <c r="O66" s="3">
        <f t="shared" si="0"/>
        <v>0.21381726600073941</v>
      </c>
      <c r="P66" s="4">
        <f t="shared" si="13"/>
        <v>0.14775084010633349</v>
      </c>
      <c r="Q66" s="41"/>
      <c r="R66" s="58">
        <f t="shared" si="9"/>
        <v>25.713253825533386</v>
      </c>
      <c r="S66" s="58">
        <f t="shared" si="10"/>
        <v>52.171412904180421</v>
      </c>
      <c r="T66" s="58">
        <f t="shared" si="11"/>
        <v>36.40341910983522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1463.6954018311972</v>
      </c>
      <c r="F67" s="56">
        <v>2026.7474391331423</v>
      </c>
      <c r="G67" s="57">
        <f t="shared" si="3"/>
        <v>3490.4428409643397</v>
      </c>
      <c r="H67" s="55">
        <v>0</v>
      </c>
      <c r="I67" s="56">
        <v>5</v>
      </c>
      <c r="J67" s="57">
        <f t="shared" si="22"/>
        <v>5</v>
      </c>
      <c r="K67" s="55">
        <v>40</v>
      </c>
      <c r="L67" s="56">
        <v>35</v>
      </c>
      <c r="M67" s="57">
        <f t="shared" si="23"/>
        <v>75</v>
      </c>
      <c r="N67" s="3">
        <f t="shared" si="12"/>
        <v>0.14754993970072552</v>
      </c>
      <c r="O67" s="3">
        <f t="shared" si="0"/>
        <v>0.20765854909151049</v>
      </c>
      <c r="P67" s="4">
        <f t="shared" si="13"/>
        <v>0.17735990045550507</v>
      </c>
      <c r="Q67" s="41"/>
      <c r="R67" s="58">
        <f t="shared" si="9"/>
        <v>36.592385045779928</v>
      </c>
      <c r="S67" s="58">
        <f t="shared" si="10"/>
        <v>50.668685978328554</v>
      </c>
      <c r="T67" s="58">
        <f t="shared" si="11"/>
        <v>43.630535512054244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1424.029838236286</v>
      </c>
      <c r="F68" s="56">
        <v>1970.6097225291944</v>
      </c>
      <c r="G68" s="57">
        <f t="shared" si="3"/>
        <v>3394.6395607654804</v>
      </c>
      <c r="H68" s="55">
        <v>0</v>
      </c>
      <c r="I68" s="56">
        <v>5</v>
      </c>
      <c r="J68" s="57">
        <f t="shared" si="22"/>
        <v>5</v>
      </c>
      <c r="K68" s="55">
        <v>40</v>
      </c>
      <c r="L68" s="56">
        <v>35</v>
      </c>
      <c r="M68" s="57">
        <f t="shared" si="23"/>
        <v>75</v>
      </c>
      <c r="N68" s="3">
        <f t="shared" si="12"/>
        <v>0.14355139498349656</v>
      </c>
      <c r="O68" s="3">
        <f t="shared" si="0"/>
        <v>0.20190673386569616</v>
      </c>
      <c r="P68" s="4">
        <f t="shared" si="13"/>
        <v>0.17249184759987196</v>
      </c>
      <c r="Q68" s="41"/>
      <c r="R68" s="58">
        <f t="shared" si="9"/>
        <v>35.600745955907151</v>
      </c>
      <c r="S68" s="58">
        <f t="shared" si="10"/>
        <v>49.26524306322986</v>
      </c>
      <c r="T68" s="58">
        <f t="shared" si="11"/>
        <v>42.432994509568502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960.92664883301097</v>
      </c>
      <c r="F69" s="61">
        <v>1283.9999999999998</v>
      </c>
      <c r="G69" s="62">
        <f t="shared" si="3"/>
        <v>2244.9266488330109</v>
      </c>
      <c r="H69" s="67">
        <v>0</v>
      </c>
      <c r="I69" s="61">
        <v>5</v>
      </c>
      <c r="J69" s="62">
        <f t="shared" si="22"/>
        <v>5</v>
      </c>
      <c r="K69" s="67">
        <v>40</v>
      </c>
      <c r="L69" s="61">
        <v>36</v>
      </c>
      <c r="M69" s="62">
        <f t="shared" si="23"/>
        <v>76</v>
      </c>
      <c r="N69" s="6">
        <f t="shared" si="12"/>
        <v>9.6867605729134165E-2</v>
      </c>
      <c r="O69" s="6">
        <f t="shared" si="0"/>
        <v>0.12829736211031173</v>
      </c>
      <c r="P69" s="7">
        <f t="shared" si="13"/>
        <v>0.11265187920679501</v>
      </c>
      <c r="Q69" s="41"/>
      <c r="R69" s="58">
        <f t="shared" si="9"/>
        <v>24.023166220825274</v>
      </c>
      <c r="S69" s="58">
        <f t="shared" si="10"/>
        <v>31.317073170731703</v>
      </c>
      <c r="T69" s="58">
        <f t="shared" si="11"/>
        <v>27.715143812753219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5436</v>
      </c>
      <c r="F70" s="64">
        <v>4753.425111329354</v>
      </c>
      <c r="G70" s="65">
        <f t="shared" si="3"/>
        <v>10189.425111329354</v>
      </c>
      <c r="H70" s="66">
        <v>364</v>
      </c>
      <c r="I70" s="64">
        <v>362</v>
      </c>
      <c r="J70" s="65">
        <f t="shared" si="22"/>
        <v>726</v>
      </c>
      <c r="K70" s="66">
        <v>0</v>
      </c>
      <c r="L70" s="64">
        <v>0</v>
      </c>
      <c r="M70" s="65">
        <f t="shared" si="23"/>
        <v>0</v>
      </c>
      <c r="N70" s="15">
        <f t="shared" si="12"/>
        <v>6.9139194139194143E-2</v>
      </c>
      <c r="O70" s="15">
        <f t="shared" si="0"/>
        <v>6.0791706457557729E-2</v>
      </c>
      <c r="P70" s="16">
        <f t="shared" si="13"/>
        <v>6.497694821529279E-2</v>
      </c>
      <c r="Q70" s="41"/>
      <c r="R70" s="58">
        <f t="shared" si="9"/>
        <v>14.934065934065934</v>
      </c>
      <c r="S70" s="58">
        <f t="shared" si="10"/>
        <v>13.131008594832469</v>
      </c>
      <c r="T70" s="58">
        <f t="shared" si="11"/>
        <v>14.035020814503243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7442.011239821144</v>
      </c>
      <c r="F71" s="56">
        <v>7065.372007809854</v>
      </c>
      <c r="G71" s="57">
        <f t="shared" ref="G71:G84" si="24">+E71+F71</f>
        <v>14507.383247630998</v>
      </c>
      <c r="H71" s="55">
        <v>352</v>
      </c>
      <c r="I71" s="56">
        <v>348</v>
      </c>
      <c r="J71" s="57">
        <f t="shared" si="22"/>
        <v>700</v>
      </c>
      <c r="K71" s="55">
        <v>0</v>
      </c>
      <c r="L71" s="56">
        <v>0</v>
      </c>
      <c r="M71" s="57">
        <f t="shared" si="23"/>
        <v>0</v>
      </c>
      <c r="N71" s="3">
        <f t="shared" si="12"/>
        <v>9.7879987897479273E-2</v>
      </c>
      <c r="O71" s="3">
        <f t="shared" si="0"/>
        <v>9.3994412619862897E-2</v>
      </c>
      <c r="P71" s="4">
        <f t="shared" si="13"/>
        <v>9.5948301902321412E-2</v>
      </c>
      <c r="Q71" s="41"/>
      <c r="R71" s="58">
        <f t="shared" ref="R71:R86" si="25">+E71/(H71+K71)</f>
        <v>21.142077385855522</v>
      </c>
      <c r="S71" s="58">
        <f>+F71/(I71+L71)</f>
        <v>20.302793125890386</v>
      </c>
      <c r="T71" s="58">
        <f t="shared" ref="T71:T86" si="26">+G71/(J71+M71)</f>
        <v>20.724833210901426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12340.738183362477</v>
      </c>
      <c r="F72" s="56">
        <v>11619.342028456816</v>
      </c>
      <c r="G72" s="57">
        <f t="shared" si="24"/>
        <v>23960.080211819295</v>
      </c>
      <c r="H72" s="55">
        <v>352</v>
      </c>
      <c r="I72" s="56">
        <v>348</v>
      </c>
      <c r="J72" s="57">
        <f t="shared" si="22"/>
        <v>700</v>
      </c>
      <c r="K72" s="55">
        <v>0</v>
      </c>
      <c r="L72" s="56">
        <v>0</v>
      </c>
      <c r="M72" s="57">
        <f t="shared" si="23"/>
        <v>0</v>
      </c>
      <c r="N72" s="3">
        <f t="shared" si="12"/>
        <v>0.16230979302612686</v>
      </c>
      <c r="O72" s="3">
        <f t="shared" si="0"/>
        <v>0.15457830497627736</v>
      </c>
      <c r="P72" s="4">
        <f t="shared" si="13"/>
        <v>0.15846613896705883</v>
      </c>
      <c r="Q72" s="41"/>
      <c r="R72" s="58">
        <f t="shared" si="25"/>
        <v>35.058915293643402</v>
      </c>
      <c r="S72" s="58">
        <f t="shared" ref="S72:S86" si="27">+F72/(I72+L72)</f>
        <v>33.388913874875911</v>
      </c>
      <c r="T72" s="58">
        <f t="shared" si="26"/>
        <v>34.228686016884708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14347.019239672727</v>
      </c>
      <c r="F73" s="56">
        <v>12877.086686823437</v>
      </c>
      <c r="G73" s="57">
        <f t="shared" si="24"/>
        <v>27224.105926496166</v>
      </c>
      <c r="H73" s="55">
        <v>352</v>
      </c>
      <c r="I73" s="56">
        <v>346</v>
      </c>
      <c r="J73" s="57">
        <f t="shared" si="22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0.18869711752515686</v>
      </c>
      <c r="O73" s="3">
        <f t="shared" ref="O73" si="29">+F73/(I73*216+L73*248)</f>
        <v>0.17230098863765037</v>
      </c>
      <c r="P73" s="4">
        <f t="shared" ref="P73" si="30">+G73/(J73*216+M73*248)</f>
        <v>0.18056952354940151</v>
      </c>
      <c r="Q73" s="41"/>
      <c r="R73" s="58">
        <f t="shared" si="25"/>
        <v>40.758577385433881</v>
      </c>
      <c r="S73" s="58">
        <f t="shared" si="27"/>
        <v>37.217013545732478</v>
      </c>
      <c r="T73" s="58">
        <f t="shared" si="26"/>
        <v>39.003017086670724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15514.567138402532</v>
      </c>
      <c r="F74" s="56">
        <v>13991.43530496781</v>
      </c>
      <c r="G74" s="57">
        <f t="shared" si="24"/>
        <v>29506.002443370344</v>
      </c>
      <c r="H74" s="55">
        <v>378</v>
      </c>
      <c r="I74" s="56">
        <v>364</v>
      </c>
      <c r="J74" s="57">
        <f t="shared" si="22"/>
        <v>742</v>
      </c>
      <c r="K74" s="55">
        <v>0</v>
      </c>
      <c r="L74" s="56">
        <v>0</v>
      </c>
      <c r="M74" s="57">
        <f t="shared" si="23"/>
        <v>0</v>
      </c>
      <c r="N74" s="3">
        <f t="shared" si="12"/>
        <v>0.1900177241132977</v>
      </c>
      <c r="O74" s="3">
        <f t="shared" si="0"/>
        <v>0.17795374573880507</v>
      </c>
      <c r="P74" s="4">
        <f t="shared" si="13"/>
        <v>0.18409954604279191</v>
      </c>
      <c r="Q74" s="41"/>
      <c r="R74" s="58">
        <f>+E74/(H74+K74)</f>
        <v>41.043828408472308</v>
      </c>
      <c r="S74" s="58">
        <f t="shared" si="27"/>
        <v>38.438009079581896</v>
      </c>
      <c r="T74" s="58">
        <f t="shared" si="26"/>
        <v>39.765501945243052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15843.645520399965</v>
      </c>
      <c r="F75" s="56">
        <v>15681.877118883063</v>
      </c>
      <c r="G75" s="57">
        <f t="shared" si="24"/>
        <v>31525.52263928303</v>
      </c>
      <c r="H75" s="55">
        <v>352</v>
      </c>
      <c r="I75" s="56">
        <v>348</v>
      </c>
      <c r="J75" s="57">
        <f t="shared" si="22"/>
        <v>700</v>
      </c>
      <c r="K75" s="55">
        <v>0</v>
      </c>
      <c r="L75" s="56">
        <v>0</v>
      </c>
      <c r="M75" s="57">
        <f t="shared" si="23"/>
        <v>0</v>
      </c>
      <c r="N75" s="3">
        <f t="shared" si="12"/>
        <v>0.20838128051872851</v>
      </c>
      <c r="O75" s="3">
        <f t="shared" si="0"/>
        <v>0.20862437631549413</v>
      </c>
      <c r="P75" s="4">
        <f t="shared" si="13"/>
        <v>0.20850213385769201</v>
      </c>
      <c r="Q75" s="41"/>
      <c r="R75" s="58">
        <f t="shared" si="25"/>
        <v>45.010356592045355</v>
      </c>
      <c r="S75" s="58">
        <f t="shared" si="27"/>
        <v>45.062865284146731</v>
      </c>
      <c r="T75" s="58">
        <f t="shared" si="26"/>
        <v>45.036460913261472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18989.549884299362</v>
      </c>
      <c r="F76" s="56">
        <v>22645.189080376585</v>
      </c>
      <c r="G76" s="57">
        <f t="shared" si="24"/>
        <v>41634.738964675947</v>
      </c>
      <c r="H76" s="55">
        <v>354</v>
      </c>
      <c r="I76" s="56">
        <v>348</v>
      </c>
      <c r="J76" s="57">
        <f t="shared" si="22"/>
        <v>702</v>
      </c>
      <c r="K76" s="55">
        <v>0</v>
      </c>
      <c r="L76" s="56">
        <v>0</v>
      </c>
      <c r="M76" s="57">
        <f t="shared" si="23"/>
        <v>0</v>
      </c>
      <c r="N76" s="3">
        <f t="shared" si="12"/>
        <v>0.24834627908949783</v>
      </c>
      <c r="O76" s="3">
        <f t="shared" si="0"/>
        <v>0.3012610296984965</v>
      </c>
      <c r="P76" s="4">
        <f t="shared" si="13"/>
        <v>0.27457752298113819</v>
      </c>
      <c r="Q76" s="41"/>
      <c r="R76" s="58">
        <f t="shared" si="25"/>
        <v>53.642796283331528</v>
      </c>
      <c r="S76" s="58">
        <f t="shared" si="27"/>
        <v>65.07238241487525</v>
      </c>
      <c r="T76" s="58">
        <f t="shared" si="26"/>
        <v>59.308744963925854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20557.836184039948</v>
      </c>
      <c r="F77" s="56">
        <v>25197.021453010864</v>
      </c>
      <c r="G77" s="57">
        <f t="shared" si="24"/>
        <v>45754.857637050809</v>
      </c>
      <c r="H77" s="55">
        <v>364</v>
      </c>
      <c r="I77" s="56">
        <v>346</v>
      </c>
      <c r="J77" s="57">
        <f t="shared" si="22"/>
        <v>710</v>
      </c>
      <c r="K77" s="55">
        <v>0</v>
      </c>
      <c r="L77" s="56">
        <v>0</v>
      </c>
      <c r="M77" s="57">
        <f t="shared" si="23"/>
        <v>0</v>
      </c>
      <c r="N77" s="3">
        <f t="shared" si="12"/>
        <v>0.26147024043599854</v>
      </c>
      <c r="O77" s="3">
        <f t="shared" si="0"/>
        <v>0.3371470436337356</v>
      </c>
      <c r="P77" s="4">
        <f t="shared" si="13"/>
        <v>0.29834935861405065</v>
      </c>
      <c r="Q77" s="41"/>
      <c r="R77" s="58">
        <f t="shared" si="25"/>
        <v>56.477571934175685</v>
      </c>
      <c r="S77" s="58">
        <f t="shared" si="27"/>
        <v>72.823761424886897</v>
      </c>
      <c r="T77" s="58">
        <f t="shared" si="26"/>
        <v>64.443461460634936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17932.393209574642</v>
      </c>
      <c r="F78" s="56">
        <v>21743.558021453115</v>
      </c>
      <c r="G78" s="57">
        <f t="shared" si="24"/>
        <v>39675.951231027757</v>
      </c>
      <c r="H78" s="55">
        <v>364</v>
      </c>
      <c r="I78" s="56">
        <v>374</v>
      </c>
      <c r="J78" s="57">
        <f t="shared" si="22"/>
        <v>738</v>
      </c>
      <c r="K78" s="55">
        <v>0</v>
      </c>
      <c r="L78" s="56">
        <v>0</v>
      </c>
      <c r="M78" s="57">
        <f t="shared" si="23"/>
        <v>0</v>
      </c>
      <c r="N78" s="3">
        <f t="shared" si="12"/>
        <v>0.2280778542121317</v>
      </c>
      <c r="O78" s="3">
        <f t="shared" si="0"/>
        <v>0.26915673922377098</v>
      </c>
      <c r="P78" s="4">
        <f t="shared" si="13"/>
        <v>0.24889560894702747</v>
      </c>
      <c r="Q78" s="41"/>
      <c r="R78" s="58">
        <f t="shared" si="25"/>
        <v>49.264816509820449</v>
      </c>
      <c r="S78" s="58">
        <f t="shared" si="27"/>
        <v>58.137855672334531</v>
      </c>
      <c r="T78" s="58">
        <f t="shared" si="26"/>
        <v>53.761451532557935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17070.4602398194</v>
      </c>
      <c r="F79" s="56">
        <v>20474.764308864727</v>
      </c>
      <c r="G79" s="57">
        <f t="shared" si="24"/>
        <v>37545.224548684128</v>
      </c>
      <c r="H79" s="55">
        <v>352</v>
      </c>
      <c r="I79" s="56">
        <v>348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2"/>
        <v>0.22451678556159774</v>
      </c>
      <c r="O79" s="3">
        <f t="shared" si="0"/>
        <v>0.27238671121840047</v>
      </c>
      <c r="P79" s="4">
        <f t="shared" si="13"/>
        <v>0.24831497717383683</v>
      </c>
      <c r="Q79" s="41"/>
      <c r="R79" s="58">
        <f t="shared" si="25"/>
        <v>48.495625681305114</v>
      </c>
      <c r="S79" s="58">
        <f t="shared" si="27"/>
        <v>58.835529623174502</v>
      </c>
      <c r="T79" s="58">
        <f t="shared" si="26"/>
        <v>53.636035069548754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14077.017718457808</v>
      </c>
      <c r="F80" s="56">
        <v>16120.954263514119</v>
      </c>
      <c r="G80" s="57">
        <f t="shared" si="24"/>
        <v>30197.971981971925</v>
      </c>
      <c r="H80" s="55">
        <v>352</v>
      </c>
      <c r="I80" s="56">
        <v>346</v>
      </c>
      <c r="J80" s="57">
        <f t="shared" si="22"/>
        <v>698</v>
      </c>
      <c r="K80" s="55">
        <v>0</v>
      </c>
      <c r="L80" s="56">
        <v>0</v>
      </c>
      <c r="M80" s="57">
        <f t="shared" si="23"/>
        <v>0</v>
      </c>
      <c r="N80" s="3">
        <f t="shared" si="12"/>
        <v>0.18514596115395895</v>
      </c>
      <c r="O80" s="3">
        <f t="shared" si="0"/>
        <v>0.21570533964239616</v>
      </c>
      <c r="P80" s="4">
        <f t="shared" si="13"/>
        <v>0.20029430636455961</v>
      </c>
      <c r="Q80" s="41"/>
      <c r="R80" s="58">
        <f t="shared" si="25"/>
        <v>39.991527609255137</v>
      </c>
      <c r="S80" s="58">
        <f t="shared" si="27"/>
        <v>46.592353362757571</v>
      </c>
      <c r="T80" s="58">
        <f t="shared" si="26"/>
        <v>43.263570174744878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12430.445377351611</v>
      </c>
      <c r="F81" s="56">
        <v>14191.851733669744</v>
      </c>
      <c r="G81" s="57">
        <f t="shared" si="24"/>
        <v>26622.297111021355</v>
      </c>
      <c r="H81" s="55">
        <v>358</v>
      </c>
      <c r="I81" s="56">
        <v>348</v>
      </c>
      <c r="J81" s="57">
        <f t="shared" si="22"/>
        <v>706</v>
      </c>
      <c r="K81" s="55">
        <v>0</v>
      </c>
      <c r="L81" s="56">
        <v>0</v>
      </c>
      <c r="M81" s="57">
        <f t="shared" si="23"/>
        <v>0</v>
      </c>
      <c r="N81" s="3">
        <f t="shared" si="12"/>
        <v>0.16074960399016669</v>
      </c>
      <c r="O81" s="3">
        <f t="shared" ref="O81:O85" si="31">+F81/(I81*216+L81*248)</f>
        <v>0.18880177380893126</v>
      </c>
      <c r="P81" s="4">
        <f t="shared" ref="P81:P86" si="32">+G81/(J81*216+M81*248)</f>
        <v>0.17457701914162571</v>
      </c>
      <c r="Q81" s="41"/>
      <c r="R81" s="58">
        <f t="shared" si="25"/>
        <v>34.721914461876004</v>
      </c>
      <c r="S81" s="58">
        <f t="shared" si="27"/>
        <v>40.781183142729148</v>
      </c>
      <c r="T81" s="58">
        <f t="shared" si="26"/>
        <v>37.708636134591153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11250.683015525377</v>
      </c>
      <c r="F82" s="56">
        <v>12939.672466506972</v>
      </c>
      <c r="G82" s="57">
        <f t="shared" si="24"/>
        <v>24190.355482032348</v>
      </c>
      <c r="H82" s="55">
        <v>372</v>
      </c>
      <c r="I82" s="56">
        <v>374</v>
      </c>
      <c r="J82" s="57">
        <f t="shared" si="22"/>
        <v>746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0.14001746086625569</v>
      </c>
      <c r="O82" s="3">
        <f t="shared" si="31"/>
        <v>0.16017617927444758</v>
      </c>
      <c r="P82" s="4">
        <f t="shared" si="32"/>
        <v>0.15012384248108646</v>
      </c>
      <c r="Q82" s="41"/>
      <c r="R82" s="58">
        <f t="shared" si="25"/>
        <v>30.24377154711123</v>
      </c>
      <c r="S82" s="58">
        <f t="shared" si="27"/>
        <v>34.598054723280676</v>
      </c>
      <c r="T82" s="58">
        <f t="shared" si="26"/>
        <v>32.426749975914674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8638.1766223838495</v>
      </c>
      <c r="F83" s="56">
        <v>10519.498503762934</v>
      </c>
      <c r="G83" s="57">
        <f t="shared" si="24"/>
        <v>19157.675126146783</v>
      </c>
      <c r="H83" s="55">
        <v>352</v>
      </c>
      <c r="I83" s="56">
        <v>346</v>
      </c>
      <c r="J83" s="57">
        <f t="shared" si="22"/>
        <v>698</v>
      </c>
      <c r="K83" s="55">
        <v>0</v>
      </c>
      <c r="L83" s="56">
        <v>0</v>
      </c>
      <c r="M83" s="57">
        <f t="shared" si="23"/>
        <v>0</v>
      </c>
      <c r="N83" s="3">
        <f t="shared" si="33"/>
        <v>0.11361238192318826</v>
      </c>
      <c r="O83" s="3">
        <f t="shared" si="31"/>
        <v>0.14075543919614289</v>
      </c>
      <c r="P83" s="4">
        <f t="shared" si="32"/>
        <v>0.12706724985505402</v>
      </c>
      <c r="Q83" s="41"/>
      <c r="R83" s="58">
        <f t="shared" si="25"/>
        <v>24.540274495408664</v>
      </c>
      <c r="S83" s="58">
        <f t="shared" si="27"/>
        <v>30.403174866366861</v>
      </c>
      <c r="T83" s="58">
        <f t="shared" si="26"/>
        <v>27.446525968691667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3770.6283913825096</v>
      </c>
      <c r="F84" s="61">
        <v>5257.9999999999982</v>
      </c>
      <c r="G84" s="62">
        <f t="shared" si="24"/>
        <v>9028.6283913825082</v>
      </c>
      <c r="H84" s="67">
        <v>350</v>
      </c>
      <c r="I84" s="61">
        <v>344</v>
      </c>
      <c r="J84" s="62">
        <f t="shared" si="22"/>
        <v>694</v>
      </c>
      <c r="K84" s="67">
        <v>0</v>
      </c>
      <c r="L84" s="61">
        <v>0</v>
      </c>
      <c r="M84" s="62">
        <f t="shared" si="23"/>
        <v>0</v>
      </c>
      <c r="N84" s="6">
        <f t="shared" si="33"/>
        <v>4.9876036923049066E-2</v>
      </c>
      <c r="O84" s="6">
        <f t="shared" si="31"/>
        <v>7.0763350559862159E-2</v>
      </c>
      <c r="P84" s="7">
        <f t="shared" si="32"/>
        <v>6.0229402760316658E-2</v>
      </c>
      <c r="Q84" s="41"/>
      <c r="R84" s="58">
        <f t="shared" si="25"/>
        <v>10.773223975378599</v>
      </c>
      <c r="S84" s="58">
        <f t="shared" si="27"/>
        <v>15.284883720930226</v>
      </c>
      <c r="T84" s="58">
        <f t="shared" si="26"/>
        <v>13.009550996228398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2429.8452513068446</v>
      </c>
      <c r="F85" s="64">
        <v>4746.1458590823058</v>
      </c>
      <c r="G85" s="65">
        <f t="shared" ref="G85:G86" si="34">+E85+F85</f>
        <v>7175.99111038915</v>
      </c>
      <c r="H85" s="71">
        <v>67</v>
      </c>
      <c r="I85" s="64">
        <v>95</v>
      </c>
      <c r="J85" s="65">
        <f t="shared" ref="J85:J86" si="35">+H85+I85</f>
        <v>162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0.16789975478903016</v>
      </c>
      <c r="O85" s="3">
        <f t="shared" si="31"/>
        <v>0.23129365785001491</v>
      </c>
      <c r="P85" s="4">
        <f t="shared" si="32"/>
        <v>0.20507519176923725</v>
      </c>
      <c r="Q85" s="41"/>
      <c r="R85" s="58">
        <f t="shared" si="25"/>
        <v>36.266347034430517</v>
      </c>
      <c r="S85" s="58">
        <f t="shared" si="27"/>
        <v>49.959430095603217</v>
      </c>
      <c r="T85" s="58">
        <f t="shared" si="26"/>
        <v>44.296241422155248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2278.1605389824704</v>
      </c>
      <c r="F86" s="61">
        <v>4546.0000000000045</v>
      </c>
      <c r="G86" s="62">
        <f t="shared" si="34"/>
        <v>6824.1605389824745</v>
      </c>
      <c r="H86" s="72">
        <v>56</v>
      </c>
      <c r="I86" s="61">
        <v>62</v>
      </c>
      <c r="J86" s="62">
        <f t="shared" si="35"/>
        <v>118</v>
      </c>
      <c r="K86" s="72">
        <v>0</v>
      </c>
      <c r="L86" s="61">
        <v>0</v>
      </c>
      <c r="M86" s="62">
        <f t="shared" si="36"/>
        <v>0</v>
      </c>
      <c r="N86" s="6">
        <f t="shared" si="33"/>
        <v>0.18833999164868306</v>
      </c>
      <c r="O86" s="6">
        <f>+F86/(I86*216+L86*248)</f>
        <v>0.33945639187574705</v>
      </c>
      <c r="P86" s="7">
        <f t="shared" si="32"/>
        <v>0.26774013414086922</v>
      </c>
      <c r="Q86" s="41"/>
      <c r="R86" s="58">
        <f t="shared" si="25"/>
        <v>40.681438196115543</v>
      </c>
      <c r="S86" s="58">
        <f t="shared" si="27"/>
        <v>73.322580645161366</v>
      </c>
      <c r="T86" s="58">
        <f t="shared" si="26"/>
        <v>57.831868974427749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997625.75007314805</v>
      </c>
    </row>
    <row r="91" spans="2:20" x14ac:dyDescent="0.25">
      <c r="C91" t="s">
        <v>112</v>
      </c>
      <c r="D91" s="78">
        <f>SUMPRODUCT(((((J5:J86)*216)+((M5:M86)*248))*((D5:D86))/1000))</f>
        <v>5173626.2683999985</v>
      </c>
    </row>
    <row r="92" spans="2:20" x14ac:dyDescent="0.25">
      <c r="C92" t="s">
        <v>111</v>
      </c>
      <c r="D92" s="39">
        <f>+D90/D91</f>
        <v>0.1928291102445007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2018-11-09T18:03:52Z</dcterms:modified>
</cp:coreProperties>
</file>