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12. Dezembro\"/>
    </mc:Choice>
  </mc:AlternateContent>
  <bookViews>
    <workbookView xWindow="120" yWindow="150" windowWidth="15570" windowHeight="8520" tabRatio="92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P5" i="9"/>
  <c r="T5" i="9"/>
  <c r="P39" i="16"/>
  <c r="T39" i="16"/>
  <c r="P49" i="16"/>
  <c r="T49" i="16"/>
  <c r="P5" i="16"/>
  <c r="T5" i="16"/>
  <c r="D89" i="16"/>
  <c r="D92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  <c r="D93" i="28" l="1"/>
  <c r="D93" i="25"/>
  <c r="D93" i="11"/>
  <c r="D93" i="14"/>
  <c r="D93" i="27"/>
  <c r="D93" i="26"/>
  <c r="D93" i="18"/>
  <c r="D93" i="23"/>
  <c r="D93" i="15"/>
  <c r="D93" i="12"/>
  <c r="D93" i="16"/>
  <c r="D93" i="9"/>
  <c r="D93" i="17"/>
  <c r="D93" i="24"/>
  <c r="D93" i="22"/>
  <c r="D93" i="19"/>
  <c r="D93" i="10"/>
  <c r="D93" i="13"/>
  <c r="D93" i="4" l="1"/>
  <c r="D93" i="1" l="1"/>
</calcChain>
</file>

<file path=xl/sharedStrings.xml><?xml version="1.0" encoding="utf-8"?>
<sst xmlns="http://schemas.openxmlformats.org/spreadsheetml/2006/main" count="811" uniqueCount="111">
  <si>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</si>
  <si>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</si>
  <si>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</si>
  <si>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</si>
  <si>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</si>
  <si>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</si>
  <si>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</si>
  <si>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</si>
  <si>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</si>
  <si>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</si>
  <si>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</si>
  <si>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</si>
  <si>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</si>
  <si>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</si>
  <si>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</si>
  <si>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</si>
  <si>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</si>
  <si>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</si>
  <si>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</si>
  <si>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</si>
  <si>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</si>
  <si>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</si>
  <si>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</si>
  <si>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</si>
  <si>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</si>
  <si>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</si>
  <si>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</si>
  <si>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</si>
  <si>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</si>
  <si>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</si>
  <si>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</si>
  <si>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</si>
  <si>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</si>
  <si>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</si>
  <si>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</si>
  <si>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</si>
  <si>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</si>
  <si>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</si>
  <si>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</si>
  <si>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</si>
  <si>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</si>
  <si>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</si>
  <si>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</si>
  <si>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</si>
  <si>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</si>
  <si>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</si>
  <si>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</si>
  <si>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</si>
  <si>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</si>
  <si>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</si>
  <si>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</si>
  <si>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</si>
  <si>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</si>
  <si>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</si>
  <si>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</si>
  <si>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</si>
  <si>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</si>
  <si>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</si>
  <si>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</si>
  <si>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</si>
  <si>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</si>
  <si>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</si>
  <si>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</si>
  <si>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</si>
  <si>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</si>
  <si>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</si>
  <si>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</si>
  <si>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</si>
  <si>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</si>
  <si>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</si>
  <si>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</si>
  <si>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</si>
  <si>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</si>
  <si>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</si>
  <si>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</si>
  <si>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</si>
  <si>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</si>
  <si>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</si>
  <si>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</si>
  <si>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</si>
  <si>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</si>
  <si>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</si>
  <si>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</si>
  <si>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</si>
  <si>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</si>
  <si>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</si>
  <si>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</si>
  <si>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</si>
  <si>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</si>
  <si>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</si>
  <si>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</si>
  <si>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</si>
  <si>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</si>
  <si>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</si>
  <si>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</si>
  <si>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</si>
  <si>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</si>
  <si>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</si>
  <si>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</si>
  <si>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</si>
  <si>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</si>
  <si>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</si>
  <si>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</si>
  <si>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</si>
  <si>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</si>
  <si>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</si>
  <si>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</si>
  <si>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</si>
  <si>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</si>
  <si>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</si>
  <si>
    <t>Matrizes Origem-Destino agrupadas: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</si>
</sst>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9" fillId="0" borderId="0" xfId="2" applyAlignment="1">
      <alignment vertical="center"/>
    </xf>
    <xf numFmtId="164" fontId="0" fillId="0" borderId="0" xfId="3" applyFont="1"/>
    <xf numFmtId="164" fontId="11" fillId="0" borderId="0" xfId="3" applyNumberFormat="1" applyFont="1"/>
    <xf numFmtId="164" fontId="10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2" fillId="0" borderId="0" xfId="0" applyFont="1" applyFill="1" applyAlignment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ocs.google.com/presentation/d/1DC_kGtwTu9PwfP_ZPSYUY0WOnI2JjELbk-Qghjg789E/edit?usp=sharing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38101</xdr:colOff>
      <xdr:row>22</xdr:row>
      <xdr:rowOff>11924</xdr:rowOff>
    </xdr:from>
    <xdr:to>
      <xdr:col>10</xdr:col>
      <xdr:colOff>76201</xdr:colOff>
      <xdr:row>38</xdr:row>
      <xdr:rowOff>76200</xdr:rowOff>
    </xdr:to>
    <xdr:pic>
      <xdr:nvPicPr>
        <xdr:cNvPr id="5" name="Imagem 4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1" y="4202924"/>
          <a:ext cx="5524500" cy="311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B21"/>
  <sheetViews>
    <sheetView showGridLines="0" tabSelected="1" topLeftCell="A22" workbookViewId="0">
      <selection activeCell="O25" sqref="O25"/>
    </sheetView>
  </sheetViews>
  <sheetFormatPr defaultRowHeight="15" x14ac:dyDescent="0.25"/>
  <sheetData>
    <row r="15" spans="2:2" x14ac:dyDescent="0.25">
      <c r="B15" t="s">
        <v>103</v>
      </c>
    </row>
    <row r="16" spans="2:2" x14ac:dyDescent="0.25">
      <c r="B16" s="48" t="s">
        <v>101</v>
      </c>
    </row>
    <row r="18" spans="2:2" x14ac:dyDescent="0.25">
      <c r="B18" t="s">
        <v>104</v>
      </c>
    </row>
    <row r="19" spans="2:2" x14ac:dyDescent="0.25">
      <c r="B19" s="48" t="s">
        <v>105</v>
      </c>
    </row>
    <row r="21" spans="2:2" x14ac:dyDescent="0.25">
      <c r="B21" t="s">
        <v>110</v>
      </c>
    </row>
  </sheetData>
  <hyperlinks>
    <hyperlink ref="B16" r:id="rId1"/>
    <hyperlink ref="B19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0.22960216980545559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748.99999999708621</v>
      </c>
      <c r="F5" s="2">
        <v>1161.6459008890556</v>
      </c>
      <c r="G5" s="10">
        <f>+E5+F5</f>
        <v>1910.6459008861418</v>
      </c>
      <c r="H5" s="9">
        <v>113</v>
      </c>
      <c r="I5" s="9">
        <v>113</v>
      </c>
      <c r="J5" s="10">
        <f>+H5+I5</f>
        <v>226</v>
      </c>
      <c r="K5" s="9">
        <v>0</v>
      </c>
      <c r="L5" s="9">
        <v>0</v>
      </c>
      <c r="M5" s="10">
        <f>+K5+L5</f>
        <v>0</v>
      </c>
      <c r="N5" s="27">
        <f>+E5/(H5*216+K5*248)</f>
        <v>3.0686660111319493E-2</v>
      </c>
      <c r="O5" s="27">
        <f t="shared" ref="O5:O80" si="0">+F5/(I5*216+L5*248)</f>
        <v>4.7592834353042263E-2</v>
      </c>
      <c r="P5" s="28">
        <f t="shared" ref="P5:P80" si="1">+G5/(J5*216+M5*248)</f>
        <v>3.9139747232180881E-2</v>
      </c>
      <c r="R5" s="32">
        <f>+E5/(H5+K5)</f>
        <v>6.6283185840450107</v>
      </c>
      <c r="S5" s="32">
        <f t="shared" ref="S5" si="2">+F5/(I5+L5)</f>
        <v>10.280052220257129</v>
      </c>
      <c r="T5" s="32">
        <f t="shared" ref="T5" si="3">+G5/(J5+M5)</f>
        <v>8.4541854021510705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1415.4649829285477</v>
      </c>
      <c r="F6" s="2">
        <v>2168.333204638599</v>
      </c>
      <c r="G6" s="5">
        <f t="shared" ref="G6:G69" si="4">+E6+F6</f>
        <v>3583.7981875671467</v>
      </c>
      <c r="H6" s="2">
        <v>113</v>
      </c>
      <c r="I6" s="2">
        <v>113</v>
      </c>
      <c r="J6" s="5">
        <f t="shared" ref="J6:J69" si="5">+H6+I6</f>
        <v>226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5.7991846236010641E-2</v>
      </c>
      <c r="O6" s="27">
        <f t="shared" si="0"/>
        <v>8.8836988062872782E-2</v>
      </c>
      <c r="P6" s="28">
        <f t="shared" si="1"/>
        <v>7.3414417149441719E-2</v>
      </c>
      <c r="R6" s="32">
        <f t="shared" ref="R6:R70" si="8">+E6/(H6+K6)</f>
        <v>12.526238786978299</v>
      </c>
      <c r="S6" s="32">
        <f t="shared" ref="S6:S70" si="9">+F6/(I6+L6)</f>
        <v>19.188789421580523</v>
      </c>
      <c r="T6" s="32">
        <f t="shared" ref="T6:T70" si="10">+G6/(J6+M6)</f>
        <v>15.85751410427941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1835.5177938711167</v>
      </c>
      <c r="F7" s="2">
        <v>2593.8280215732307</v>
      </c>
      <c r="G7" s="5">
        <f t="shared" si="4"/>
        <v>4429.345815444347</v>
      </c>
      <c r="H7" s="2">
        <v>113</v>
      </c>
      <c r="I7" s="2">
        <v>112</v>
      </c>
      <c r="J7" s="5">
        <f t="shared" si="5"/>
        <v>225</v>
      </c>
      <c r="K7" s="2">
        <v>0</v>
      </c>
      <c r="L7" s="2">
        <v>0</v>
      </c>
      <c r="M7" s="5">
        <f t="shared" si="6"/>
        <v>0</v>
      </c>
      <c r="N7" s="27">
        <f t="shared" si="7"/>
        <v>7.5201482869187014E-2</v>
      </c>
      <c r="O7" s="27">
        <f t="shared" si="0"/>
        <v>0.10721842020391992</v>
      </c>
      <c r="P7" s="28">
        <f t="shared" si="1"/>
        <v>9.1138802786920714E-2</v>
      </c>
      <c r="R7" s="32">
        <f t="shared" si="8"/>
        <v>16.243520299744397</v>
      </c>
      <c r="S7" s="32">
        <f t="shared" si="9"/>
        <v>23.159178764046704</v>
      </c>
      <c r="T7" s="32">
        <f t="shared" si="10"/>
        <v>19.685981401974875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2238.1798275804895</v>
      </c>
      <c r="F8" s="2">
        <v>2927.1152732147812</v>
      </c>
      <c r="G8" s="5">
        <f t="shared" si="4"/>
        <v>5165.2951007952706</v>
      </c>
      <c r="H8" s="2">
        <v>113</v>
      </c>
      <c r="I8" s="2">
        <v>113</v>
      </c>
      <c r="J8" s="5">
        <f t="shared" si="5"/>
        <v>226</v>
      </c>
      <c r="K8" s="2">
        <v>0</v>
      </c>
      <c r="L8" s="2">
        <v>0</v>
      </c>
      <c r="M8" s="5">
        <f t="shared" si="6"/>
        <v>0</v>
      </c>
      <c r="N8" s="27">
        <f t="shared" si="7"/>
        <v>9.1698616338105929E-2</v>
      </c>
      <c r="O8" s="27">
        <f t="shared" si="0"/>
        <v>0.11992442122315557</v>
      </c>
      <c r="P8" s="28">
        <f t="shared" si="1"/>
        <v>0.10581151878063075</v>
      </c>
      <c r="R8" s="32">
        <f t="shared" si="8"/>
        <v>19.80690112903088</v>
      </c>
      <c r="S8" s="32">
        <f t="shared" si="9"/>
        <v>25.903674984201604</v>
      </c>
      <c r="T8" s="32">
        <f t="shared" si="10"/>
        <v>22.855288056616242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2918.2764256006335</v>
      </c>
      <c r="F9" s="2">
        <v>3626.6530783275093</v>
      </c>
      <c r="G9" s="5">
        <f t="shared" si="4"/>
        <v>6544.9295039281424</v>
      </c>
      <c r="H9" s="2">
        <v>112</v>
      </c>
      <c r="I9" s="2">
        <v>112</v>
      </c>
      <c r="J9" s="5">
        <f t="shared" si="5"/>
        <v>224</v>
      </c>
      <c r="K9" s="2">
        <v>0</v>
      </c>
      <c r="L9" s="2">
        <v>0</v>
      </c>
      <c r="M9" s="5">
        <f t="shared" si="6"/>
        <v>0</v>
      </c>
      <c r="N9" s="27">
        <f t="shared" si="7"/>
        <v>0.12062981256616376</v>
      </c>
      <c r="O9" s="27">
        <f t="shared" si="0"/>
        <v>0.14991125489118343</v>
      </c>
      <c r="P9" s="28">
        <f t="shared" si="1"/>
        <v>0.13527053372867356</v>
      </c>
      <c r="R9" s="32">
        <f t="shared" si="8"/>
        <v>26.056039514291371</v>
      </c>
      <c r="S9" s="32">
        <f t="shared" si="9"/>
        <v>32.380831056495616</v>
      </c>
      <c r="T9" s="32">
        <f t="shared" si="10"/>
        <v>29.218435285393493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3375.785986985728</v>
      </c>
      <c r="F10" s="2">
        <v>4153.8132910469849</v>
      </c>
      <c r="G10" s="5">
        <f t="shared" si="4"/>
        <v>7529.5992780327124</v>
      </c>
      <c r="H10" s="2">
        <v>112</v>
      </c>
      <c r="I10" s="2">
        <v>112</v>
      </c>
      <c r="J10" s="5">
        <f t="shared" si="5"/>
        <v>224</v>
      </c>
      <c r="K10" s="2">
        <v>0</v>
      </c>
      <c r="L10" s="2">
        <v>0</v>
      </c>
      <c r="M10" s="5">
        <f t="shared" si="6"/>
        <v>0</v>
      </c>
      <c r="N10" s="27">
        <f t="shared" si="7"/>
        <v>0.13954141811283599</v>
      </c>
      <c r="O10" s="27">
        <f t="shared" si="0"/>
        <v>0.17170193828732577</v>
      </c>
      <c r="P10" s="28">
        <f t="shared" si="1"/>
        <v>0.15562167820008085</v>
      </c>
      <c r="R10" s="32">
        <f t="shared" si="8"/>
        <v>30.14094631237257</v>
      </c>
      <c r="S10" s="32">
        <f t="shared" si="9"/>
        <v>37.087618670062362</v>
      </c>
      <c r="T10" s="32">
        <f t="shared" si="10"/>
        <v>33.614282491217466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4697.4407140969115</v>
      </c>
      <c r="F11" s="2">
        <v>5698.1854172537851</v>
      </c>
      <c r="G11" s="5">
        <f t="shared" si="4"/>
        <v>10395.626131350697</v>
      </c>
      <c r="H11" s="2">
        <v>114</v>
      </c>
      <c r="I11" s="2">
        <v>115</v>
      </c>
      <c r="J11" s="5">
        <f t="shared" si="5"/>
        <v>229</v>
      </c>
      <c r="K11" s="2">
        <v>0</v>
      </c>
      <c r="L11" s="2">
        <v>0</v>
      </c>
      <c r="M11" s="5">
        <f t="shared" si="6"/>
        <v>0</v>
      </c>
      <c r="N11" s="27">
        <f t="shared" si="7"/>
        <v>0.19076676064396164</v>
      </c>
      <c r="O11" s="27">
        <f t="shared" si="0"/>
        <v>0.2293955481986226</v>
      </c>
      <c r="P11" s="28">
        <f t="shared" si="1"/>
        <v>0.21016549675219748</v>
      </c>
      <c r="R11" s="32">
        <f t="shared" si="8"/>
        <v>41.205620299095713</v>
      </c>
      <c r="S11" s="32">
        <f t="shared" si="9"/>
        <v>49.549438410902482</v>
      </c>
      <c r="T11" s="32">
        <f t="shared" si="10"/>
        <v>45.39574729847466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4963.9006185519775</v>
      </c>
      <c r="F12" s="2">
        <v>5807.0114589247451</v>
      </c>
      <c r="G12" s="5">
        <f t="shared" si="4"/>
        <v>10770.912077476722</v>
      </c>
      <c r="H12" s="2">
        <v>114</v>
      </c>
      <c r="I12" s="2">
        <v>114</v>
      </c>
      <c r="J12" s="5">
        <f t="shared" si="5"/>
        <v>228</v>
      </c>
      <c r="K12" s="2">
        <v>0</v>
      </c>
      <c r="L12" s="2">
        <v>0</v>
      </c>
      <c r="M12" s="5">
        <f t="shared" si="6"/>
        <v>0</v>
      </c>
      <c r="N12" s="27">
        <f t="shared" si="7"/>
        <v>0.20158790686127265</v>
      </c>
      <c r="O12" s="27">
        <f t="shared" si="0"/>
        <v>0.23582730096348056</v>
      </c>
      <c r="P12" s="28">
        <f t="shared" si="1"/>
        <v>0.21870760391237656</v>
      </c>
      <c r="R12" s="32">
        <f t="shared" si="8"/>
        <v>43.542987882034893</v>
      </c>
      <c r="S12" s="32">
        <f t="shared" si="9"/>
        <v>50.938697008111802</v>
      </c>
      <c r="T12" s="32">
        <f t="shared" si="10"/>
        <v>47.240842445073341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5092.7639112053866</v>
      </c>
      <c r="F13" s="2">
        <v>5930.2359441892486</v>
      </c>
      <c r="G13" s="5">
        <f t="shared" si="4"/>
        <v>11022.999855394635</v>
      </c>
      <c r="H13" s="2">
        <v>111</v>
      </c>
      <c r="I13" s="2">
        <v>115</v>
      </c>
      <c r="J13" s="5">
        <f t="shared" si="5"/>
        <v>226</v>
      </c>
      <c r="K13" s="2">
        <v>0</v>
      </c>
      <c r="L13" s="2">
        <v>0</v>
      </c>
      <c r="M13" s="5">
        <f t="shared" si="6"/>
        <v>0</v>
      </c>
      <c r="N13" s="27">
        <f t="shared" si="7"/>
        <v>0.21241090720743189</v>
      </c>
      <c r="O13" s="27">
        <f t="shared" si="0"/>
        <v>0.23873735685141903</v>
      </c>
      <c r="P13" s="28">
        <f t="shared" si="1"/>
        <v>0.2258071094599032</v>
      </c>
      <c r="R13" s="32">
        <f t="shared" si="8"/>
        <v>45.880755956805288</v>
      </c>
      <c r="S13" s="32">
        <f t="shared" si="9"/>
        <v>51.567269079906509</v>
      </c>
      <c r="T13" s="32">
        <f t="shared" si="10"/>
        <v>48.774335643339093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6111.6682582911044</v>
      </c>
      <c r="F14" s="2">
        <v>7214.4009509015505</v>
      </c>
      <c r="G14" s="5">
        <f t="shared" si="4"/>
        <v>13326.069209192654</v>
      </c>
      <c r="H14" s="2">
        <v>117</v>
      </c>
      <c r="I14" s="2">
        <v>117</v>
      </c>
      <c r="J14" s="5">
        <f t="shared" si="5"/>
        <v>234</v>
      </c>
      <c r="K14" s="2">
        <v>0</v>
      </c>
      <c r="L14" s="2">
        <v>0</v>
      </c>
      <c r="M14" s="5">
        <f t="shared" si="6"/>
        <v>0</v>
      </c>
      <c r="N14" s="27">
        <f t="shared" si="7"/>
        <v>0.24183555944488383</v>
      </c>
      <c r="O14" s="27">
        <f t="shared" si="0"/>
        <v>0.28547012309676917</v>
      </c>
      <c r="P14" s="28">
        <f t="shared" si="1"/>
        <v>0.2636528412708265</v>
      </c>
      <c r="R14" s="32">
        <f t="shared" si="8"/>
        <v>52.236480840094906</v>
      </c>
      <c r="S14" s="32">
        <f t="shared" si="9"/>
        <v>61.661546588902141</v>
      </c>
      <c r="T14" s="32">
        <f t="shared" si="10"/>
        <v>56.94901371449852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11396.70512800603</v>
      </c>
      <c r="F15" s="2">
        <v>12574.890396391202</v>
      </c>
      <c r="G15" s="5">
        <f t="shared" si="4"/>
        <v>23971.595524397231</v>
      </c>
      <c r="H15" s="2">
        <v>213</v>
      </c>
      <c r="I15" s="2">
        <v>213</v>
      </c>
      <c r="J15" s="5">
        <f t="shared" si="5"/>
        <v>426</v>
      </c>
      <c r="K15" s="2">
        <v>114</v>
      </c>
      <c r="L15" s="2">
        <v>114</v>
      </c>
      <c r="M15" s="5">
        <f t="shared" si="6"/>
        <v>228</v>
      </c>
      <c r="N15" s="27">
        <f t="shared" si="7"/>
        <v>0.15342898664520771</v>
      </c>
      <c r="O15" s="27">
        <f t="shared" si="0"/>
        <v>0.16929039305857838</v>
      </c>
      <c r="P15" s="28">
        <f t="shared" si="1"/>
        <v>0.16135968985189306</v>
      </c>
      <c r="R15" s="32">
        <f t="shared" si="8"/>
        <v>34.852309259957273</v>
      </c>
      <c r="S15" s="32">
        <f t="shared" si="9"/>
        <v>38.455322313122942</v>
      </c>
      <c r="T15" s="32">
        <f t="shared" si="10"/>
        <v>36.653815786540108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20569.541618681975</v>
      </c>
      <c r="F16" s="2">
        <v>23503.755784935005</v>
      </c>
      <c r="G16" s="5">
        <f t="shared" si="4"/>
        <v>44073.297403616976</v>
      </c>
      <c r="H16" s="2">
        <v>217</v>
      </c>
      <c r="I16" s="2">
        <v>215</v>
      </c>
      <c r="J16" s="5">
        <f t="shared" si="5"/>
        <v>432</v>
      </c>
      <c r="K16" s="2">
        <v>236</v>
      </c>
      <c r="L16" s="2">
        <v>241</v>
      </c>
      <c r="M16" s="5">
        <f t="shared" si="6"/>
        <v>477</v>
      </c>
      <c r="N16" s="27">
        <f t="shared" si="7"/>
        <v>0.19515694135371892</v>
      </c>
      <c r="O16" s="27">
        <f t="shared" si="0"/>
        <v>0.22129929746285595</v>
      </c>
      <c r="P16" s="28">
        <f t="shared" si="1"/>
        <v>0.20827803014827878</v>
      </c>
      <c r="R16" s="32">
        <f t="shared" si="8"/>
        <v>45.407376641682063</v>
      </c>
      <c r="S16" s="32">
        <f t="shared" si="9"/>
        <v>51.543324089769747</v>
      </c>
      <c r="T16" s="32">
        <f t="shared" si="10"/>
        <v>48.485475691547826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22778.173716682457</v>
      </c>
      <c r="F17" s="2">
        <v>25194.556183662113</v>
      </c>
      <c r="G17" s="5">
        <f t="shared" si="4"/>
        <v>47972.729900344566</v>
      </c>
      <c r="H17" s="2">
        <v>213</v>
      </c>
      <c r="I17" s="2">
        <v>215</v>
      </c>
      <c r="J17" s="5">
        <f t="shared" si="5"/>
        <v>428</v>
      </c>
      <c r="K17" s="2">
        <v>253</v>
      </c>
      <c r="L17" s="2">
        <v>238</v>
      </c>
      <c r="M17" s="5">
        <f t="shared" si="6"/>
        <v>491</v>
      </c>
      <c r="N17" s="27">
        <f t="shared" si="7"/>
        <v>0.20945061899259285</v>
      </c>
      <c r="O17" s="27">
        <f t="shared" si="0"/>
        <v>0.23889247689886703</v>
      </c>
      <c r="P17" s="28">
        <f t="shared" si="1"/>
        <v>0.22394559650233672</v>
      </c>
      <c r="R17" s="32">
        <f t="shared" si="8"/>
        <v>48.880201108760637</v>
      </c>
      <c r="S17" s="32">
        <f t="shared" si="9"/>
        <v>55.617121818238658</v>
      </c>
      <c r="T17" s="32">
        <f t="shared" si="10"/>
        <v>52.201011861093107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31457.783715825204</v>
      </c>
      <c r="F18" s="2">
        <v>29888.060493738336</v>
      </c>
      <c r="G18" s="5">
        <f t="shared" si="4"/>
        <v>61345.84420956354</v>
      </c>
      <c r="H18" s="2">
        <v>214</v>
      </c>
      <c r="I18" s="2">
        <v>215</v>
      </c>
      <c r="J18" s="5">
        <f t="shared" si="5"/>
        <v>429</v>
      </c>
      <c r="K18" s="2">
        <v>253</v>
      </c>
      <c r="L18" s="2">
        <v>242</v>
      </c>
      <c r="M18" s="5">
        <f t="shared" si="6"/>
        <v>495</v>
      </c>
      <c r="N18" s="27">
        <f t="shared" si="7"/>
        <v>0.28868827284914106</v>
      </c>
      <c r="O18" s="27">
        <f t="shared" si="0"/>
        <v>0.28075505836907583</v>
      </c>
      <c r="P18" s="28">
        <f t="shared" si="1"/>
        <v>0.28476791912490501</v>
      </c>
      <c r="R18" s="32">
        <f t="shared" si="8"/>
        <v>67.361421233030413</v>
      </c>
      <c r="S18" s="32">
        <f t="shared" si="9"/>
        <v>65.400570008180168</v>
      </c>
      <c r="T18" s="32">
        <f t="shared" si="10"/>
        <v>66.391606287406432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39085.566950708744</v>
      </c>
      <c r="F19" s="2">
        <v>39251.15578027811</v>
      </c>
      <c r="G19" s="5">
        <f t="shared" si="4"/>
        <v>78336.722730986861</v>
      </c>
      <c r="H19" s="2">
        <v>212</v>
      </c>
      <c r="I19" s="2">
        <v>216</v>
      </c>
      <c r="J19" s="5">
        <f t="shared" si="5"/>
        <v>428</v>
      </c>
      <c r="K19" s="2">
        <v>253</v>
      </c>
      <c r="L19" s="2">
        <v>242</v>
      </c>
      <c r="M19" s="5">
        <f t="shared" si="6"/>
        <v>495</v>
      </c>
      <c r="N19" s="27">
        <f t="shared" si="7"/>
        <v>0.36011615455432983</v>
      </c>
      <c r="O19" s="27">
        <f t="shared" si="0"/>
        <v>0.36796118738073824</v>
      </c>
      <c r="P19" s="28">
        <f t="shared" si="1"/>
        <v>0.36400469653073708</v>
      </c>
      <c r="R19" s="32">
        <f t="shared" si="8"/>
        <v>84.054982689696217</v>
      </c>
      <c r="S19" s="32">
        <f t="shared" si="9"/>
        <v>85.701213494057015</v>
      </c>
      <c r="T19" s="32">
        <f t="shared" si="10"/>
        <v>84.871855613203536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47840.112444924031</v>
      </c>
      <c r="F20" s="2">
        <v>52079.09978801955</v>
      </c>
      <c r="G20" s="5">
        <f t="shared" si="4"/>
        <v>99919.212232943581</v>
      </c>
      <c r="H20" s="2">
        <v>335</v>
      </c>
      <c r="I20" s="2">
        <v>337</v>
      </c>
      <c r="J20" s="5">
        <f t="shared" si="5"/>
        <v>672</v>
      </c>
      <c r="K20" s="2">
        <v>253</v>
      </c>
      <c r="L20" s="2">
        <v>240</v>
      </c>
      <c r="M20" s="5">
        <f t="shared" si="6"/>
        <v>493</v>
      </c>
      <c r="N20" s="27">
        <f t="shared" si="7"/>
        <v>0.35409841636756889</v>
      </c>
      <c r="O20" s="27">
        <f t="shared" si="0"/>
        <v>0.39360828789542557</v>
      </c>
      <c r="P20" s="28">
        <f t="shared" si="1"/>
        <v>0.37364709752948061</v>
      </c>
      <c r="R20" s="32">
        <f t="shared" si="8"/>
        <v>81.360735450551076</v>
      </c>
      <c r="S20" s="32">
        <f t="shared" si="9"/>
        <v>90.258405178543413</v>
      </c>
      <c r="T20" s="32">
        <f t="shared" si="10"/>
        <v>85.767564148449424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44129.826177584036</v>
      </c>
      <c r="F21" s="2">
        <v>51850.661731213077</v>
      </c>
      <c r="G21" s="5">
        <f t="shared" si="4"/>
        <v>95980.487908797106</v>
      </c>
      <c r="H21" s="2">
        <v>332</v>
      </c>
      <c r="I21" s="2">
        <v>333</v>
      </c>
      <c r="J21" s="5">
        <f t="shared" si="5"/>
        <v>665</v>
      </c>
      <c r="K21" s="2">
        <v>252</v>
      </c>
      <c r="L21" s="2">
        <v>239</v>
      </c>
      <c r="M21" s="5">
        <f t="shared" si="6"/>
        <v>491</v>
      </c>
      <c r="N21" s="27">
        <f t="shared" si="7"/>
        <v>0.32881665904852198</v>
      </c>
      <c r="O21" s="27">
        <f t="shared" si="0"/>
        <v>0.39520321441473383</v>
      </c>
      <c r="P21" s="28">
        <f t="shared" si="1"/>
        <v>0.36163374091510847</v>
      </c>
      <c r="R21" s="32">
        <f t="shared" si="8"/>
        <v>75.564770852027465</v>
      </c>
      <c r="S21" s="32">
        <f t="shared" si="9"/>
        <v>90.648010019603277</v>
      </c>
      <c r="T21" s="32">
        <f t="shared" si="10"/>
        <v>83.028103727333132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42648.614102130894</v>
      </c>
      <c r="F22" s="2">
        <v>49112.703987200824</v>
      </c>
      <c r="G22" s="5">
        <f t="shared" si="4"/>
        <v>91761.318089331719</v>
      </c>
      <c r="H22" s="2">
        <v>333</v>
      </c>
      <c r="I22" s="2">
        <v>336</v>
      </c>
      <c r="J22" s="5">
        <f t="shared" si="5"/>
        <v>669</v>
      </c>
      <c r="K22" s="2">
        <v>252</v>
      </c>
      <c r="L22" s="2">
        <v>239</v>
      </c>
      <c r="M22" s="5">
        <f t="shared" si="6"/>
        <v>491</v>
      </c>
      <c r="N22" s="27">
        <f t="shared" si="7"/>
        <v>0.31726934254397199</v>
      </c>
      <c r="O22" s="27">
        <f t="shared" si="0"/>
        <v>0.37249487278685173</v>
      </c>
      <c r="P22" s="28">
        <f t="shared" si="1"/>
        <v>0.34461497299502658</v>
      </c>
      <c r="R22" s="32">
        <f t="shared" si="8"/>
        <v>72.9036138497964</v>
      </c>
      <c r="S22" s="32">
        <f t="shared" si="9"/>
        <v>85.413398238610128</v>
      </c>
      <c r="T22" s="32">
        <f t="shared" si="10"/>
        <v>79.104584559768725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39803.982345214354</v>
      </c>
      <c r="F23" s="2">
        <v>40740.707313910105</v>
      </c>
      <c r="G23" s="5">
        <f t="shared" si="4"/>
        <v>80544.689659124459</v>
      </c>
      <c r="H23" s="2">
        <v>341</v>
      </c>
      <c r="I23" s="2">
        <v>337</v>
      </c>
      <c r="J23" s="5">
        <f t="shared" si="5"/>
        <v>678</v>
      </c>
      <c r="K23" s="2">
        <v>253</v>
      </c>
      <c r="L23" s="2">
        <v>239</v>
      </c>
      <c r="M23" s="5">
        <f t="shared" si="6"/>
        <v>492</v>
      </c>
      <c r="N23" s="27">
        <f t="shared" si="7"/>
        <v>0.29181805238426944</v>
      </c>
      <c r="O23" s="27">
        <f t="shared" si="0"/>
        <v>0.30849215012350151</v>
      </c>
      <c r="P23" s="28">
        <f t="shared" si="1"/>
        <v>0.30002044839950404</v>
      </c>
      <c r="R23" s="32">
        <f t="shared" si="8"/>
        <v>67.010071288239658</v>
      </c>
      <c r="S23" s="32">
        <f t="shared" si="9"/>
        <v>70.730394642205042</v>
      </c>
      <c r="T23" s="32">
        <f t="shared" si="10"/>
        <v>68.841615093268771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37695.402826923186</v>
      </c>
      <c r="F24" s="2">
        <v>37827.333538458428</v>
      </c>
      <c r="G24" s="5">
        <f t="shared" si="4"/>
        <v>75522.736365381614</v>
      </c>
      <c r="H24" s="2">
        <v>332</v>
      </c>
      <c r="I24" s="2">
        <v>336</v>
      </c>
      <c r="J24" s="5">
        <f t="shared" si="5"/>
        <v>668</v>
      </c>
      <c r="K24" s="2">
        <v>253</v>
      </c>
      <c r="L24" s="2">
        <v>239</v>
      </c>
      <c r="M24" s="5">
        <f t="shared" si="6"/>
        <v>492</v>
      </c>
      <c r="N24" s="27">
        <f t="shared" si="7"/>
        <v>0.28035493266885214</v>
      </c>
      <c r="O24" s="27">
        <f t="shared" si="0"/>
        <v>0.28690107956479</v>
      </c>
      <c r="P24" s="28">
        <f t="shared" si="1"/>
        <v>0.28359595186471709</v>
      </c>
      <c r="R24" s="32">
        <f t="shared" si="8"/>
        <v>64.436586028928517</v>
      </c>
      <c r="S24" s="32">
        <f t="shared" si="9"/>
        <v>65.786667023405968</v>
      </c>
      <c r="T24" s="32">
        <f t="shared" si="10"/>
        <v>65.105807211535875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36236.658444391796</v>
      </c>
      <c r="F25" s="2">
        <v>36257.888625455686</v>
      </c>
      <c r="G25" s="5">
        <f t="shared" si="4"/>
        <v>72494.547069847482</v>
      </c>
      <c r="H25" s="2">
        <v>331</v>
      </c>
      <c r="I25" s="2">
        <v>347</v>
      </c>
      <c r="J25" s="5">
        <f t="shared" si="5"/>
        <v>678</v>
      </c>
      <c r="K25" s="2">
        <v>256</v>
      </c>
      <c r="L25" s="2">
        <v>239</v>
      </c>
      <c r="M25" s="5">
        <f t="shared" si="6"/>
        <v>495</v>
      </c>
      <c r="N25" s="27">
        <f t="shared" si="7"/>
        <v>0.26845150865577994</v>
      </c>
      <c r="O25" s="27">
        <f t="shared" si="0"/>
        <v>0.27012969830623201</v>
      </c>
      <c r="P25" s="28">
        <f t="shared" si="1"/>
        <v>0.26928823463584844</v>
      </c>
      <c r="R25" s="32">
        <f t="shared" si="8"/>
        <v>61.731956464040536</v>
      </c>
      <c r="S25" s="32">
        <f t="shared" si="9"/>
        <v>61.873530077569427</v>
      </c>
      <c r="T25" s="32">
        <f t="shared" si="10"/>
        <v>61.802682923996151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34285.82317971249</v>
      </c>
      <c r="F26" s="2">
        <v>34296.946563121805</v>
      </c>
      <c r="G26" s="5">
        <f t="shared" si="4"/>
        <v>68582.769742834294</v>
      </c>
      <c r="H26" s="2">
        <v>332</v>
      </c>
      <c r="I26" s="2">
        <v>345</v>
      </c>
      <c r="J26" s="5">
        <f t="shared" si="5"/>
        <v>677</v>
      </c>
      <c r="K26" s="2">
        <v>254</v>
      </c>
      <c r="L26" s="2">
        <v>239</v>
      </c>
      <c r="M26" s="5">
        <f t="shared" si="6"/>
        <v>493</v>
      </c>
      <c r="N26" s="27">
        <f t="shared" si="7"/>
        <v>0.25452713490106077</v>
      </c>
      <c r="O26" s="27">
        <f t="shared" si="0"/>
        <v>0.25634527148948971</v>
      </c>
      <c r="P26" s="28">
        <f t="shared" si="1"/>
        <v>0.25543311536422997</v>
      </c>
      <c r="R26" s="32">
        <f t="shared" si="8"/>
        <v>58.508230682103225</v>
      </c>
      <c r="S26" s="32">
        <f t="shared" si="9"/>
        <v>58.727648224523641</v>
      </c>
      <c r="T26" s="32">
        <f t="shared" si="10"/>
        <v>58.617751916952386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28103.444301152715</v>
      </c>
      <c r="F27" s="2">
        <v>32193.546001602092</v>
      </c>
      <c r="G27" s="5">
        <f t="shared" si="4"/>
        <v>60296.990302754806</v>
      </c>
      <c r="H27" s="2">
        <v>332</v>
      </c>
      <c r="I27" s="2">
        <v>337</v>
      </c>
      <c r="J27" s="5">
        <f t="shared" si="5"/>
        <v>669</v>
      </c>
      <c r="K27" s="2">
        <v>243</v>
      </c>
      <c r="L27" s="2">
        <v>242</v>
      </c>
      <c r="M27" s="5">
        <f t="shared" si="6"/>
        <v>485</v>
      </c>
      <c r="N27" s="27">
        <f t="shared" si="7"/>
        <v>0.21294359808717278</v>
      </c>
      <c r="O27" s="27">
        <f t="shared" si="0"/>
        <v>0.24240667732065907</v>
      </c>
      <c r="P27" s="28">
        <f t="shared" si="1"/>
        <v>0.22772142690931024</v>
      </c>
      <c r="R27" s="32">
        <f t="shared" si="8"/>
        <v>48.875555306352545</v>
      </c>
      <c r="S27" s="32">
        <f t="shared" si="9"/>
        <v>55.601979277378398</v>
      </c>
      <c r="T27" s="32">
        <f t="shared" si="10"/>
        <v>52.250424872404508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10133.536035635798</v>
      </c>
      <c r="F28" s="2">
        <v>11606.118302883728</v>
      </c>
      <c r="G28" s="5">
        <f t="shared" si="4"/>
        <v>21739.654338519525</v>
      </c>
      <c r="H28" s="2">
        <v>210</v>
      </c>
      <c r="I28" s="2">
        <v>213</v>
      </c>
      <c r="J28" s="5">
        <f t="shared" si="5"/>
        <v>423</v>
      </c>
      <c r="K28" s="2">
        <v>0</v>
      </c>
      <c r="L28" s="2">
        <v>0</v>
      </c>
      <c r="M28" s="5">
        <f t="shared" si="6"/>
        <v>0</v>
      </c>
      <c r="N28" s="27">
        <f t="shared" si="7"/>
        <v>0.22340246992142412</v>
      </c>
      <c r="O28" s="27">
        <f t="shared" si="0"/>
        <v>0.25226304779350828</v>
      </c>
      <c r="P28" s="28">
        <f t="shared" si="1"/>
        <v>0.2379351013321899</v>
      </c>
      <c r="R28" s="32">
        <f t="shared" si="8"/>
        <v>48.254933503027608</v>
      </c>
      <c r="S28" s="32">
        <f t="shared" si="9"/>
        <v>54.48881832339778</v>
      </c>
      <c r="T28" s="32">
        <f t="shared" si="10"/>
        <v>51.393981887753014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9616.5461883964017</v>
      </c>
      <c r="F29" s="2">
        <v>11604.729324263655</v>
      </c>
      <c r="G29" s="5">
        <f t="shared" si="4"/>
        <v>21221.275512660057</v>
      </c>
      <c r="H29" s="2">
        <v>212</v>
      </c>
      <c r="I29" s="2">
        <v>209</v>
      </c>
      <c r="J29" s="5">
        <f t="shared" si="5"/>
        <v>421</v>
      </c>
      <c r="K29" s="2">
        <v>0</v>
      </c>
      <c r="L29" s="2">
        <v>0</v>
      </c>
      <c r="M29" s="5">
        <f t="shared" si="6"/>
        <v>0</v>
      </c>
      <c r="N29" s="27">
        <f t="shared" si="7"/>
        <v>0.21000493947406537</v>
      </c>
      <c r="O29" s="27">
        <f t="shared" si="0"/>
        <v>0.25706028097341077</v>
      </c>
      <c r="P29" s="28">
        <f t="shared" si="1"/>
        <v>0.23336495461269527</v>
      </c>
      <c r="R29" s="32">
        <f t="shared" si="8"/>
        <v>45.361066926398124</v>
      </c>
      <c r="S29" s="32">
        <f t="shared" si="9"/>
        <v>55.525020690256724</v>
      </c>
      <c r="T29" s="32">
        <f t="shared" si="10"/>
        <v>50.406830196342177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9461.7014937943823</v>
      </c>
      <c r="F30" s="2">
        <v>10783.828350733325</v>
      </c>
      <c r="G30" s="5">
        <f t="shared" si="4"/>
        <v>20245.529844527708</v>
      </c>
      <c r="H30" s="2">
        <v>215</v>
      </c>
      <c r="I30" s="2">
        <v>212</v>
      </c>
      <c r="J30" s="5">
        <f t="shared" si="5"/>
        <v>427</v>
      </c>
      <c r="K30" s="2">
        <v>0</v>
      </c>
      <c r="L30" s="2">
        <v>0</v>
      </c>
      <c r="M30" s="5">
        <f t="shared" si="6"/>
        <v>0</v>
      </c>
      <c r="N30" s="27">
        <f t="shared" si="7"/>
        <v>0.20374034224363441</v>
      </c>
      <c r="O30" s="27">
        <f t="shared" si="0"/>
        <v>0.23549590213865579</v>
      </c>
      <c r="P30" s="28">
        <f t="shared" si="1"/>
        <v>0.21950656870205251</v>
      </c>
      <c r="R30" s="32">
        <f t="shared" si="8"/>
        <v>44.007913924625036</v>
      </c>
      <c r="S30" s="32">
        <f t="shared" si="9"/>
        <v>50.867114861949645</v>
      </c>
      <c r="T30" s="32">
        <f t="shared" si="10"/>
        <v>47.413418839643342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8698.6674823035246</v>
      </c>
      <c r="F31" s="2">
        <v>10125.539702984615</v>
      </c>
      <c r="G31" s="5">
        <f t="shared" si="4"/>
        <v>18824.207185288142</v>
      </c>
      <c r="H31" s="2">
        <v>215</v>
      </c>
      <c r="I31" s="2">
        <v>212</v>
      </c>
      <c r="J31" s="5">
        <f t="shared" si="5"/>
        <v>427</v>
      </c>
      <c r="K31" s="2">
        <v>0</v>
      </c>
      <c r="L31" s="2">
        <v>0</v>
      </c>
      <c r="M31" s="5">
        <f t="shared" si="6"/>
        <v>0</v>
      </c>
      <c r="N31" s="27">
        <f t="shared" si="7"/>
        <v>0.18730980797380545</v>
      </c>
      <c r="O31" s="27">
        <f t="shared" si="0"/>
        <v>0.2211202765326829</v>
      </c>
      <c r="P31" s="28">
        <f t="shared" si="1"/>
        <v>0.20409627011544954</v>
      </c>
      <c r="R31" s="32">
        <f t="shared" si="8"/>
        <v>40.458918522341975</v>
      </c>
      <c r="S31" s="32">
        <f t="shared" si="9"/>
        <v>47.761979731059505</v>
      </c>
      <c r="T31" s="32">
        <f t="shared" si="10"/>
        <v>44.084794344937102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8274.7361151176647</v>
      </c>
      <c r="F32" s="2">
        <v>9741.0311752913858</v>
      </c>
      <c r="G32" s="5">
        <f t="shared" si="4"/>
        <v>18015.76729040905</v>
      </c>
      <c r="H32" s="2">
        <v>215</v>
      </c>
      <c r="I32" s="2">
        <v>212</v>
      </c>
      <c r="J32" s="5">
        <f t="shared" si="5"/>
        <v>427</v>
      </c>
      <c r="K32" s="2">
        <v>0</v>
      </c>
      <c r="L32" s="2">
        <v>0</v>
      </c>
      <c r="M32" s="5">
        <f t="shared" si="6"/>
        <v>0</v>
      </c>
      <c r="N32" s="27">
        <f t="shared" si="7"/>
        <v>0.17818122556239588</v>
      </c>
      <c r="O32" s="27">
        <f t="shared" si="0"/>
        <v>0.21272342713337233</v>
      </c>
      <c r="P32" s="28">
        <f t="shared" si="1"/>
        <v>0.19533098371941462</v>
      </c>
      <c r="R32" s="32">
        <f t="shared" si="8"/>
        <v>38.487144721477513</v>
      </c>
      <c r="S32" s="32">
        <f t="shared" si="9"/>
        <v>45.948260260808425</v>
      </c>
      <c r="T32" s="32">
        <f t="shared" si="10"/>
        <v>42.19149248339356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6403.4872924629753</v>
      </c>
      <c r="F33" s="2">
        <v>7037.4337082943275</v>
      </c>
      <c r="G33" s="5">
        <f t="shared" si="4"/>
        <v>13440.921000757302</v>
      </c>
      <c r="H33" s="2">
        <v>216</v>
      </c>
      <c r="I33" s="2">
        <v>212</v>
      </c>
      <c r="J33" s="5">
        <f t="shared" si="5"/>
        <v>428</v>
      </c>
      <c r="K33" s="2">
        <v>0</v>
      </c>
      <c r="L33" s="2">
        <v>0</v>
      </c>
      <c r="M33" s="5">
        <f t="shared" si="6"/>
        <v>0</v>
      </c>
      <c r="N33" s="27">
        <f t="shared" si="7"/>
        <v>0.1372489560284417</v>
      </c>
      <c r="O33" s="27">
        <f t="shared" si="0"/>
        <v>0.15368260194563085</v>
      </c>
      <c r="P33" s="28">
        <f t="shared" si="1"/>
        <v>0.14538898624910546</v>
      </c>
      <c r="R33" s="32">
        <f t="shared" si="8"/>
        <v>29.645774502143404</v>
      </c>
      <c r="S33" s="32">
        <f t="shared" si="9"/>
        <v>33.195442020256259</v>
      </c>
      <c r="T33" s="32">
        <f t="shared" si="10"/>
        <v>31.404021029806781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3231.5793169619105</v>
      </c>
      <c r="F34" s="2">
        <v>3931.9921825827696</v>
      </c>
      <c r="G34" s="5">
        <f t="shared" si="4"/>
        <v>7163.5714995446797</v>
      </c>
      <c r="H34" s="2">
        <v>218</v>
      </c>
      <c r="I34" s="2">
        <v>213</v>
      </c>
      <c r="J34" s="5">
        <f t="shared" si="5"/>
        <v>431</v>
      </c>
      <c r="K34" s="2">
        <v>0</v>
      </c>
      <c r="L34" s="2">
        <v>0</v>
      </c>
      <c r="M34" s="5">
        <f t="shared" si="6"/>
        <v>0</v>
      </c>
      <c r="N34" s="27">
        <f t="shared" si="7"/>
        <v>6.8628510808739177E-2</v>
      </c>
      <c r="O34" s="27">
        <f t="shared" si="0"/>
        <v>8.546322775566792E-2</v>
      </c>
      <c r="P34" s="28">
        <f t="shared" si="1"/>
        <v>7.6948220111977744E-2</v>
      </c>
      <c r="R34" s="32">
        <f t="shared" si="8"/>
        <v>14.823758334687662</v>
      </c>
      <c r="S34" s="32">
        <f t="shared" si="9"/>
        <v>18.46005719522427</v>
      </c>
      <c r="T34" s="32">
        <f t="shared" si="10"/>
        <v>16.620815544187192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1684.493567260758</v>
      </c>
      <c r="F35" s="2">
        <v>2166.5799787370547</v>
      </c>
      <c r="G35" s="5">
        <f t="shared" si="4"/>
        <v>3851.0735459978127</v>
      </c>
      <c r="H35" s="2">
        <v>212</v>
      </c>
      <c r="I35" s="2">
        <v>213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3.6785760990145834E-2</v>
      </c>
      <c r="O35" s="27">
        <f t="shared" si="0"/>
        <v>4.7091374950814092E-2</v>
      </c>
      <c r="P35" s="28">
        <f t="shared" si="1"/>
        <v>4.1950692222198396E-2</v>
      </c>
      <c r="R35" s="32">
        <f t="shared" si="8"/>
        <v>7.9457243738715002</v>
      </c>
      <c r="S35" s="32">
        <f t="shared" si="9"/>
        <v>10.171736989375844</v>
      </c>
      <c r="T35" s="32">
        <f t="shared" si="10"/>
        <v>9.0613495199948542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428.31399023225845</v>
      </c>
      <c r="F36" s="2">
        <v>490.99999999947249</v>
      </c>
      <c r="G36" s="7">
        <f t="shared" si="4"/>
        <v>919.31399023173094</v>
      </c>
      <c r="H36" s="3">
        <v>210</v>
      </c>
      <c r="I36" s="3">
        <v>210</v>
      </c>
      <c r="J36" s="7">
        <f t="shared" si="5"/>
        <v>420</v>
      </c>
      <c r="K36" s="3">
        <v>0</v>
      </c>
      <c r="L36" s="3">
        <v>0</v>
      </c>
      <c r="M36" s="7">
        <f t="shared" si="6"/>
        <v>0</v>
      </c>
      <c r="N36" s="27">
        <f t="shared" si="7"/>
        <v>9.4425482855436168E-3</v>
      </c>
      <c r="O36" s="27">
        <f t="shared" si="0"/>
        <v>1.0824514991170028E-2</v>
      </c>
      <c r="P36" s="28">
        <f t="shared" si="1"/>
        <v>1.0133531638356822E-2</v>
      </c>
      <c r="R36" s="32">
        <f t="shared" si="8"/>
        <v>2.0395904296774212</v>
      </c>
      <c r="S36" s="32">
        <f t="shared" si="9"/>
        <v>2.338095238092726</v>
      </c>
      <c r="T36" s="32">
        <f t="shared" si="10"/>
        <v>2.1888428338850736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11486.558876583735</v>
      </c>
      <c r="F37" s="9">
        <v>15618.746557799983</v>
      </c>
      <c r="G37" s="10">
        <f t="shared" si="4"/>
        <v>27105.305434383718</v>
      </c>
      <c r="H37" s="9">
        <v>125</v>
      </c>
      <c r="I37" s="9">
        <v>122</v>
      </c>
      <c r="J37" s="10">
        <f t="shared" si="5"/>
        <v>247</v>
      </c>
      <c r="K37" s="9">
        <v>114</v>
      </c>
      <c r="L37" s="9">
        <v>109</v>
      </c>
      <c r="M37" s="10">
        <f t="shared" si="6"/>
        <v>223</v>
      </c>
      <c r="N37" s="25">
        <f t="shared" si="7"/>
        <v>0.20781876676407104</v>
      </c>
      <c r="O37" s="25">
        <f t="shared" si="0"/>
        <v>0.2925735530833205</v>
      </c>
      <c r="P37" s="26">
        <f t="shared" si="1"/>
        <v>0.24945981293608929</v>
      </c>
      <c r="R37" s="32">
        <f t="shared" si="8"/>
        <v>48.060915801605582</v>
      </c>
      <c r="S37" s="32">
        <f t="shared" si="9"/>
        <v>67.613621462337591</v>
      </c>
      <c r="T37" s="32">
        <f t="shared" si="10"/>
        <v>57.670862626348338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10853.206125908289</v>
      </c>
      <c r="F38" s="2">
        <v>15221.420570287226</v>
      </c>
      <c r="G38" s="5">
        <f t="shared" si="4"/>
        <v>26074.626696195515</v>
      </c>
      <c r="H38" s="2">
        <v>122</v>
      </c>
      <c r="I38" s="2">
        <v>122</v>
      </c>
      <c r="J38" s="5">
        <f t="shared" si="5"/>
        <v>244</v>
      </c>
      <c r="K38" s="2">
        <v>114</v>
      </c>
      <c r="L38" s="2">
        <v>112</v>
      </c>
      <c r="M38" s="5">
        <f t="shared" si="6"/>
        <v>226</v>
      </c>
      <c r="N38" s="27">
        <f t="shared" si="7"/>
        <v>0.1986893330021289</v>
      </c>
      <c r="O38" s="27">
        <f t="shared" si="0"/>
        <v>0.28121158310462657</v>
      </c>
      <c r="P38" s="28">
        <f t="shared" si="1"/>
        <v>0.23976227284275706</v>
      </c>
      <c r="R38" s="32">
        <f t="shared" si="8"/>
        <v>45.988161550458855</v>
      </c>
      <c r="S38" s="32">
        <f t="shared" si="9"/>
        <v>65.048805855928322</v>
      </c>
      <c r="T38" s="32">
        <f t="shared" si="10"/>
        <v>55.477929140841525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10515.295072216673</v>
      </c>
      <c r="F39" s="2">
        <v>14927.558684011085</v>
      </c>
      <c r="G39" s="5">
        <f t="shared" si="4"/>
        <v>25442.853756227756</v>
      </c>
      <c r="H39" s="2">
        <v>121</v>
      </c>
      <c r="I39" s="2">
        <v>122</v>
      </c>
      <c r="J39" s="5">
        <f t="shared" si="5"/>
        <v>243</v>
      </c>
      <c r="K39" s="2">
        <v>115</v>
      </c>
      <c r="L39" s="2">
        <v>113</v>
      </c>
      <c r="M39" s="5">
        <f t="shared" si="6"/>
        <v>228</v>
      </c>
      <c r="N39" s="27">
        <f t="shared" si="7"/>
        <v>0.19239049824752402</v>
      </c>
      <c r="O39" s="27">
        <f t="shared" si="0"/>
        <v>0.27452476614703336</v>
      </c>
      <c r="P39" s="28">
        <f t="shared" si="1"/>
        <v>0.23335216960367375</v>
      </c>
      <c r="R39" s="32">
        <f t="shared" si="8"/>
        <v>44.556335051765565</v>
      </c>
      <c r="S39" s="32">
        <f t="shared" si="9"/>
        <v>63.521526314940786</v>
      </c>
      <c r="T39" s="32">
        <f t="shared" si="10"/>
        <v>54.018797783923048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10405.179698355947</v>
      </c>
      <c r="F40" s="2">
        <v>14787.397520926979</v>
      </c>
      <c r="G40" s="5">
        <f t="shared" si="4"/>
        <v>25192.577219282924</v>
      </c>
      <c r="H40" s="2">
        <v>122</v>
      </c>
      <c r="I40" s="2">
        <v>123</v>
      </c>
      <c r="J40" s="5">
        <f t="shared" si="5"/>
        <v>245</v>
      </c>
      <c r="K40" s="2">
        <v>119</v>
      </c>
      <c r="L40" s="2">
        <v>114</v>
      </c>
      <c r="M40" s="5">
        <f t="shared" si="6"/>
        <v>233</v>
      </c>
      <c r="N40" s="27">
        <f t="shared" si="7"/>
        <v>0.18625912391443411</v>
      </c>
      <c r="O40" s="27">
        <f t="shared" si="0"/>
        <v>0.26964619841223519</v>
      </c>
      <c r="P40" s="28">
        <f t="shared" si="1"/>
        <v>0.22756700046324366</v>
      </c>
      <c r="R40" s="32">
        <f t="shared" si="8"/>
        <v>43.17501949525289</v>
      </c>
      <c r="S40" s="32">
        <f t="shared" si="9"/>
        <v>62.394082366780502</v>
      </c>
      <c r="T40" s="32">
        <f t="shared" si="10"/>
        <v>52.704136442014487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10304.534947386313</v>
      </c>
      <c r="F41" s="2">
        <v>14686.869535679314</v>
      </c>
      <c r="G41" s="5">
        <f t="shared" si="4"/>
        <v>24991.404483065628</v>
      </c>
      <c r="H41" s="2">
        <v>122</v>
      </c>
      <c r="I41" s="2">
        <v>122</v>
      </c>
      <c r="J41" s="5">
        <f t="shared" si="5"/>
        <v>244</v>
      </c>
      <c r="K41" s="2">
        <v>115</v>
      </c>
      <c r="L41" s="2">
        <v>114</v>
      </c>
      <c r="M41" s="5">
        <f t="shared" si="6"/>
        <v>229</v>
      </c>
      <c r="N41" s="27">
        <f t="shared" si="7"/>
        <v>0.18779222458423811</v>
      </c>
      <c r="O41" s="27">
        <f t="shared" si="0"/>
        <v>0.26887209899823</v>
      </c>
      <c r="P41" s="28">
        <f t="shared" si="1"/>
        <v>0.22824034195829646</v>
      </c>
      <c r="R41" s="32">
        <f t="shared" si="8"/>
        <v>43.479050410912713</v>
      </c>
      <c r="S41" s="32">
        <f t="shared" si="9"/>
        <v>62.232498032539468</v>
      </c>
      <c r="T41" s="32">
        <f t="shared" si="10"/>
        <v>52.835950281322681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7611.9115960118925</v>
      </c>
      <c r="F42" s="2">
        <v>8949.2325758256502</v>
      </c>
      <c r="G42" s="5">
        <f t="shared" si="4"/>
        <v>16561.144171837543</v>
      </c>
      <c r="H42" s="2">
        <v>0</v>
      </c>
      <c r="I42" s="2">
        <v>0</v>
      </c>
      <c r="J42" s="5">
        <f t="shared" si="5"/>
        <v>0</v>
      </c>
      <c r="K42" s="2">
        <v>114</v>
      </c>
      <c r="L42" s="2">
        <v>114</v>
      </c>
      <c r="M42" s="5">
        <f t="shared" si="6"/>
        <v>228</v>
      </c>
      <c r="N42" s="27">
        <f t="shared" si="7"/>
        <v>0.26923852560879641</v>
      </c>
      <c r="O42" s="27">
        <f t="shared" si="0"/>
        <v>0.31654048443073185</v>
      </c>
      <c r="P42" s="28">
        <f t="shared" si="1"/>
        <v>0.29288950501976413</v>
      </c>
      <c r="R42" s="32">
        <f t="shared" si="8"/>
        <v>66.771154350981519</v>
      </c>
      <c r="S42" s="32">
        <f t="shared" si="9"/>
        <v>78.502040138821499</v>
      </c>
      <c r="T42" s="32">
        <f t="shared" si="10"/>
        <v>72.636597244901509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6842.6361271600999</v>
      </c>
      <c r="F43" s="2">
        <v>8161.0409338963091</v>
      </c>
      <c r="G43" s="5">
        <f t="shared" si="4"/>
        <v>15003.677061056409</v>
      </c>
      <c r="H43" s="2">
        <v>0</v>
      </c>
      <c r="I43" s="2">
        <v>0</v>
      </c>
      <c r="J43" s="5">
        <f t="shared" si="5"/>
        <v>0</v>
      </c>
      <c r="K43" s="2">
        <v>114</v>
      </c>
      <c r="L43" s="2">
        <v>114</v>
      </c>
      <c r="M43" s="5">
        <f t="shared" si="6"/>
        <v>228</v>
      </c>
      <c r="N43" s="27">
        <f t="shared" si="7"/>
        <v>0.2420287254937783</v>
      </c>
      <c r="O43" s="27">
        <f t="shared" si="0"/>
        <v>0.28866160632061083</v>
      </c>
      <c r="P43" s="28">
        <f t="shared" si="1"/>
        <v>0.26534516590719454</v>
      </c>
      <c r="R43" s="32">
        <f t="shared" si="8"/>
        <v>60.023123922457017</v>
      </c>
      <c r="S43" s="32">
        <f t="shared" si="9"/>
        <v>71.588078367511486</v>
      </c>
      <c r="T43" s="32">
        <f t="shared" si="10"/>
        <v>65.805601144984252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6617.8155418648739</v>
      </c>
      <c r="F44" s="2">
        <v>7893.0196736034068</v>
      </c>
      <c r="G44" s="5">
        <f t="shared" si="4"/>
        <v>14510.83521546828</v>
      </c>
      <c r="H44" s="2">
        <v>0</v>
      </c>
      <c r="I44" s="2">
        <v>0</v>
      </c>
      <c r="J44" s="5">
        <f t="shared" si="5"/>
        <v>0</v>
      </c>
      <c r="K44" s="2">
        <v>114</v>
      </c>
      <c r="L44" s="2">
        <v>115</v>
      </c>
      <c r="M44" s="5">
        <f t="shared" si="6"/>
        <v>229</v>
      </c>
      <c r="N44" s="27">
        <f t="shared" si="7"/>
        <v>0.23407666744004224</v>
      </c>
      <c r="O44" s="27">
        <f t="shared" si="0"/>
        <v>0.27675384549801568</v>
      </c>
      <c r="P44" s="28">
        <f t="shared" si="1"/>
        <v>0.25550843808050921</v>
      </c>
      <c r="R44" s="32">
        <f t="shared" si="8"/>
        <v>58.051013525130472</v>
      </c>
      <c r="S44" s="32">
        <f t="shared" si="9"/>
        <v>68.634953683507888</v>
      </c>
      <c r="T44" s="32">
        <f t="shared" si="10"/>
        <v>63.36609264396629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6481.8582084739073</v>
      </c>
      <c r="F45" s="2">
        <v>7760.3530393695146</v>
      </c>
      <c r="G45" s="5">
        <f t="shared" si="4"/>
        <v>14242.211247843421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120</v>
      </c>
      <c r="M45" s="5">
        <f t="shared" si="6"/>
        <v>234</v>
      </c>
      <c r="N45" s="27">
        <f t="shared" si="7"/>
        <v>0.22926776345762265</v>
      </c>
      <c r="O45" s="27">
        <f t="shared" si="0"/>
        <v>0.26076455105408314</v>
      </c>
      <c r="P45" s="28">
        <f t="shared" si="1"/>
        <v>0.24541996222503829</v>
      </c>
      <c r="R45" s="32">
        <f t="shared" si="8"/>
        <v>56.858405337490417</v>
      </c>
      <c r="S45" s="32">
        <f t="shared" si="9"/>
        <v>64.669608661412624</v>
      </c>
      <c r="T45" s="32">
        <f t="shared" si="10"/>
        <v>60.864150631809494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6460.3948673828627</v>
      </c>
      <c r="F46" s="2">
        <v>7689.9141211609804</v>
      </c>
      <c r="G46" s="5">
        <f t="shared" si="4"/>
        <v>14150.308988543842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118</v>
      </c>
      <c r="M46" s="5">
        <f t="shared" si="6"/>
        <v>232</v>
      </c>
      <c r="N46" s="27">
        <f t="shared" si="7"/>
        <v>0.22850859038564172</v>
      </c>
      <c r="O46" s="27">
        <f t="shared" si="0"/>
        <v>0.26277727313972732</v>
      </c>
      <c r="P46" s="28">
        <f t="shared" si="1"/>
        <v>0.24593835144159903</v>
      </c>
      <c r="R46" s="32">
        <f t="shared" si="8"/>
        <v>56.670130415639143</v>
      </c>
      <c r="S46" s="32">
        <f t="shared" si="9"/>
        <v>65.168763738652373</v>
      </c>
      <c r="T46" s="32">
        <f t="shared" si="10"/>
        <v>60.99271115751656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6447.9316686878292</v>
      </c>
      <c r="F47" s="2">
        <v>7645.8239525030585</v>
      </c>
      <c r="G47" s="5">
        <f t="shared" si="4"/>
        <v>14093.755621190889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115</v>
      </c>
      <c r="M47" s="5">
        <f t="shared" si="6"/>
        <v>229</v>
      </c>
      <c r="N47" s="27">
        <f t="shared" si="7"/>
        <v>0.22806775851329333</v>
      </c>
      <c r="O47" s="27">
        <f t="shared" si="0"/>
        <v>0.26808639384653082</v>
      </c>
      <c r="P47" s="28">
        <f t="shared" si="1"/>
        <v>0.2481644531129541</v>
      </c>
      <c r="R47" s="32">
        <f t="shared" ref="R47" si="11">+E47/(H47+K47)</f>
        <v>56.560804111296747</v>
      </c>
      <c r="S47" s="32">
        <f t="shared" ref="S47" si="12">+F47/(I47+L47)</f>
        <v>66.485425673939645</v>
      </c>
      <c r="T47" s="32">
        <f t="shared" ref="T47" si="13">+G47/(J47+M47)</f>
        <v>61.544784372012614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5240.6717297699761</v>
      </c>
      <c r="F48" s="2">
        <v>7057.1336087291411</v>
      </c>
      <c r="G48" s="5">
        <f t="shared" si="4"/>
        <v>12297.805338499118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114</v>
      </c>
      <c r="M48" s="5">
        <f t="shared" si="6"/>
        <v>228</v>
      </c>
      <c r="N48" s="27">
        <f t="shared" si="7"/>
        <v>0.18536614777058488</v>
      </c>
      <c r="O48" s="27">
        <f t="shared" si="0"/>
        <v>0.24961564829970082</v>
      </c>
      <c r="P48" s="28">
        <f t="shared" si="1"/>
        <v>0.21749089803514288</v>
      </c>
      <c r="R48" s="32">
        <f t="shared" si="8"/>
        <v>45.970804647105055</v>
      </c>
      <c r="S48" s="32">
        <f t="shared" si="9"/>
        <v>61.904680778325798</v>
      </c>
      <c r="T48" s="32">
        <f t="shared" si="10"/>
        <v>53.937742712715433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5033.5625554633098</v>
      </c>
      <c r="F49" s="2">
        <v>6708.9323726301554</v>
      </c>
      <c r="G49" s="5">
        <f t="shared" si="4"/>
        <v>11742.494928093465</v>
      </c>
      <c r="H49" s="2">
        <v>0</v>
      </c>
      <c r="I49" s="2">
        <v>0</v>
      </c>
      <c r="J49" s="5">
        <f t="shared" si="5"/>
        <v>0</v>
      </c>
      <c r="K49" s="2">
        <v>114</v>
      </c>
      <c r="L49" s="2">
        <v>114</v>
      </c>
      <c r="M49" s="5">
        <f t="shared" si="6"/>
        <v>228</v>
      </c>
      <c r="N49" s="27">
        <f t="shared" si="7"/>
        <v>0.17804055445187145</v>
      </c>
      <c r="O49" s="27">
        <f t="shared" si="0"/>
        <v>0.23729953213887081</v>
      </c>
      <c r="P49" s="28">
        <f t="shared" si="1"/>
        <v>0.20767004329537114</v>
      </c>
      <c r="R49" s="32">
        <f t="shared" si="8"/>
        <v>44.15405750406412</v>
      </c>
      <c r="S49" s="32">
        <f t="shared" si="9"/>
        <v>58.850283970439961</v>
      </c>
      <c r="T49" s="32">
        <f t="shared" si="10"/>
        <v>51.502170737252044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5003.5445698845479</v>
      </c>
      <c r="F50" s="2">
        <v>6653.9756604173663</v>
      </c>
      <c r="G50" s="5">
        <f t="shared" si="4"/>
        <v>11657.520230301914</v>
      </c>
      <c r="H50" s="2">
        <v>0</v>
      </c>
      <c r="I50" s="2">
        <v>0</v>
      </c>
      <c r="J50" s="5">
        <f t="shared" si="5"/>
        <v>0</v>
      </c>
      <c r="K50" s="2">
        <v>114</v>
      </c>
      <c r="L50" s="2">
        <v>114</v>
      </c>
      <c r="M50" s="5">
        <f t="shared" si="6"/>
        <v>228</v>
      </c>
      <c r="N50" s="27">
        <f t="shared" si="7"/>
        <v>0.17697879774634082</v>
      </c>
      <c r="O50" s="27">
        <f t="shared" si="0"/>
        <v>0.23535567559484177</v>
      </c>
      <c r="P50" s="28">
        <f t="shared" si="1"/>
        <v>0.20616723667059128</v>
      </c>
      <c r="R50" s="32">
        <f t="shared" si="8"/>
        <v>43.890741841092527</v>
      </c>
      <c r="S50" s="32">
        <f t="shared" si="9"/>
        <v>58.368207547520754</v>
      </c>
      <c r="T50" s="32">
        <f t="shared" si="10"/>
        <v>51.129474694306644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4839.192281553419</v>
      </c>
      <c r="F51" s="2">
        <v>6320.4968856735686</v>
      </c>
      <c r="G51" s="5">
        <f t="shared" si="4"/>
        <v>11159.689167226989</v>
      </c>
      <c r="H51" s="2">
        <v>0</v>
      </c>
      <c r="I51" s="2">
        <v>0</v>
      </c>
      <c r="J51" s="5">
        <f t="shared" si="5"/>
        <v>0</v>
      </c>
      <c r="K51" s="2">
        <v>117</v>
      </c>
      <c r="L51" s="2">
        <v>114</v>
      </c>
      <c r="M51" s="5">
        <f t="shared" si="6"/>
        <v>231</v>
      </c>
      <c r="N51" s="27">
        <f t="shared" si="7"/>
        <v>0.16677668464135026</v>
      </c>
      <c r="O51" s="27">
        <f t="shared" si="0"/>
        <v>0.22356030297373969</v>
      </c>
      <c r="P51" s="28">
        <f t="shared" si="1"/>
        <v>0.19479976901317883</v>
      </c>
      <c r="R51" s="32">
        <f t="shared" si="8"/>
        <v>41.360617791054864</v>
      </c>
      <c r="S51" s="32">
        <f t="shared" si="9"/>
        <v>55.442955137487445</v>
      </c>
      <c r="T51" s="32">
        <f t="shared" si="10"/>
        <v>48.310342715268348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4836.9056375145774</v>
      </c>
      <c r="F52" s="2">
        <v>6335.6409719044896</v>
      </c>
      <c r="G52" s="5">
        <f t="shared" si="4"/>
        <v>11172.546609419067</v>
      </c>
      <c r="H52" s="2">
        <v>0</v>
      </c>
      <c r="I52" s="2">
        <v>0</v>
      </c>
      <c r="J52" s="5">
        <f t="shared" si="5"/>
        <v>0</v>
      </c>
      <c r="K52" s="2">
        <v>119</v>
      </c>
      <c r="L52" s="2">
        <v>114</v>
      </c>
      <c r="M52" s="5">
        <f t="shared" si="6"/>
        <v>233</v>
      </c>
      <c r="N52" s="27">
        <f t="shared" si="7"/>
        <v>0.16389623331236708</v>
      </c>
      <c r="O52" s="27">
        <f t="shared" si="0"/>
        <v>0.22409595967404108</v>
      </c>
      <c r="P52" s="28">
        <f t="shared" si="1"/>
        <v>0.19335017668245652</v>
      </c>
      <c r="R52" s="32">
        <f t="shared" si="8"/>
        <v>40.646265861467036</v>
      </c>
      <c r="S52" s="32">
        <f t="shared" si="9"/>
        <v>55.575797999162191</v>
      </c>
      <c r="T52" s="32">
        <f t="shared" si="10"/>
        <v>47.950843817249215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4776.7282072761855</v>
      </c>
      <c r="F53" s="2">
        <v>6291.4446072236569</v>
      </c>
      <c r="G53" s="5">
        <f t="shared" si="4"/>
        <v>11068.172814499841</v>
      </c>
      <c r="H53" s="2">
        <v>0</v>
      </c>
      <c r="I53" s="2">
        <v>0</v>
      </c>
      <c r="J53" s="5">
        <f t="shared" si="5"/>
        <v>0</v>
      </c>
      <c r="K53" s="2">
        <v>119</v>
      </c>
      <c r="L53" s="2">
        <v>114</v>
      </c>
      <c r="M53" s="5">
        <f t="shared" si="6"/>
        <v>233</v>
      </c>
      <c r="N53" s="27">
        <f t="shared" si="7"/>
        <v>0.16185714988059724</v>
      </c>
      <c r="O53" s="27">
        <f t="shared" si="0"/>
        <v>0.22253270399065</v>
      </c>
      <c r="P53" s="28">
        <f t="shared" si="1"/>
        <v>0.19154390167693205</v>
      </c>
      <c r="R53" s="32">
        <f t="shared" si="8"/>
        <v>40.140573170388116</v>
      </c>
      <c r="S53" s="32">
        <f t="shared" si="9"/>
        <v>55.188110589681202</v>
      </c>
      <c r="T53" s="32">
        <f t="shared" si="10"/>
        <v>47.502887615879146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4647.3603300641935</v>
      </c>
      <c r="F54" s="2">
        <v>6124.9282717713049</v>
      </c>
      <c r="G54" s="5">
        <f t="shared" si="4"/>
        <v>10772.288601835498</v>
      </c>
      <c r="H54" s="2">
        <v>0</v>
      </c>
      <c r="I54" s="2">
        <v>0</v>
      </c>
      <c r="J54" s="5">
        <f t="shared" si="5"/>
        <v>0</v>
      </c>
      <c r="K54" s="2">
        <v>117</v>
      </c>
      <c r="L54" s="2">
        <v>114</v>
      </c>
      <c r="M54" s="5">
        <f t="shared" si="6"/>
        <v>231</v>
      </c>
      <c r="N54" s="27">
        <f t="shared" si="7"/>
        <v>0.16016543734712549</v>
      </c>
      <c r="O54" s="27">
        <f t="shared" si="0"/>
        <v>0.21664290717923404</v>
      </c>
      <c r="P54" s="28">
        <f t="shared" si="1"/>
        <v>0.18803743544608817</v>
      </c>
      <c r="R54" s="32">
        <f t="shared" si="8"/>
        <v>39.721028462087126</v>
      </c>
      <c r="S54" s="32">
        <f t="shared" si="9"/>
        <v>53.727440980450041</v>
      </c>
      <c r="T54" s="32">
        <f t="shared" si="10"/>
        <v>46.633283990629863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3670.3294807705215</v>
      </c>
      <c r="F55" s="2">
        <v>4549.237076851924</v>
      </c>
      <c r="G55" s="5">
        <f t="shared" si="4"/>
        <v>8219.5665576224455</v>
      </c>
      <c r="H55" s="2">
        <v>0</v>
      </c>
      <c r="I55" s="2">
        <v>0</v>
      </c>
      <c r="J55" s="5">
        <f t="shared" si="5"/>
        <v>0</v>
      </c>
      <c r="K55" s="2">
        <v>114</v>
      </c>
      <c r="L55" s="2">
        <v>114</v>
      </c>
      <c r="M55" s="5">
        <f t="shared" si="6"/>
        <v>228</v>
      </c>
      <c r="N55" s="27">
        <f t="shared" si="7"/>
        <v>0.12982206709007221</v>
      </c>
      <c r="O55" s="27">
        <f t="shared" si="0"/>
        <v>0.16090963061870134</v>
      </c>
      <c r="P55" s="28">
        <f t="shared" si="1"/>
        <v>0.14536584885438678</v>
      </c>
      <c r="R55" s="32">
        <f t="shared" si="8"/>
        <v>32.19587263833791</v>
      </c>
      <c r="S55" s="32">
        <f t="shared" si="9"/>
        <v>39.905588393437931</v>
      </c>
      <c r="T55" s="32">
        <f t="shared" si="10"/>
        <v>36.050730515887921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3537.4001762066805</v>
      </c>
      <c r="F56" s="2">
        <v>4250.9725325066793</v>
      </c>
      <c r="G56" s="5">
        <f t="shared" si="4"/>
        <v>7788.3727087133593</v>
      </c>
      <c r="H56" s="2">
        <v>0</v>
      </c>
      <c r="I56" s="2">
        <v>0</v>
      </c>
      <c r="J56" s="5">
        <f t="shared" si="5"/>
        <v>0</v>
      </c>
      <c r="K56" s="2">
        <v>118</v>
      </c>
      <c r="L56" s="2">
        <v>114</v>
      </c>
      <c r="M56" s="5">
        <f t="shared" si="6"/>
        <v>232</v>
      </c>
      <c r="N56" s="27">
        <f t="shared" si="7"/>
        <v>0.1208789015926285</v>
      </c>
      <c r="O56" s="27">
        <f t="shared" si="0"/>
        <v>0.15035980944067201</v>
      </c>
      <c r="P56" s="28">
        <f t="shared" si="1"/>
        <v>0.13536520975933952</v>
      </c>
      <c r="R56" s="32">
        <f t="shared" si="8"/>
        <v>29.977967594971869</v>
      </c>
      <c r="S56" s="32">
        <f t="shared" si="9"/>
        <v>37.289232741286661</v>
      </c>
      <c r="T56" s="32">
        <f t="shared" si="10"/>
        <v>33.570572020316206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2854.91477692643</v>
      </c>
      <c r="F57" s="2">
        <v>3392.6090920443257</v>
      </c>
      <c r="G57" s="5">
        <f t="shared" si="4"/>
        <v>6247.5238689707558</v>
      </c>
      <c r="H57" s="2">
        <v>0</v>
      </c>
      <c r="I57" s="2">
        <v>0</v>
      </c>
      <c r="J57" s="5">
        <f t="shared" si="5"/>
        <v>0</v>
      </c>
      <c r="K57" s="41">
        <v>123</v>
      </c>
      <c r="L57" s="2">
        <v>114</v>
      </c>
      <c r="M57" s="5">
        <f t="shared" si="6"/>
        <v>237</v>
      </c>
      <c r="N57" s="27">
        <f t="shared" si="7"/>
        <v>9.3591488884291571E-2</v>
      </c>
      <c r="O57" s="27">
        <f t="shared" si="0"/>
        <v>0.11999890676444276</v>
      </c>
      <c r="P57" s="28">
        <f t="shared" si="1"/>
        <v>0.1062937911557567</v>
      </c>
      <c r="R57" s="32">
        <f t="shared" si="8"/>
        <v>23.210689243304309</v>
      </c>
      <c r="S57" s="32">
        <f t="shared" si="9"/>
        <v>29.759728877581804</v>
      </c>
      <c r="T57" s="32">
        <f t="shared" si="10"/>
        <v>26.360860206627663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2719.9437727661398</v>
      </c>
      <c r="F58" s="3">
        <v>3262.9999999993188</v>
      </c>
      <c r="G58" s="7">
        <f t="shared" si="4"/>
        <v>5982.9437727654586</v>
      </c>
      <c r="H58" s="6">
        <v>0</v>
      </c>
      <c r="I58" s="3">
        <v>0</v>
      </c>
      <c r="J58" s="7">
        <f t="shared" si="5"/>
        <v>0</v>
      </c>
      <c r="K58" s="42">
        <v>114</v>
      </c>
      <c r="L58" s="3">
        <v>114</v>
      </c>
      <c r="M58" s="7">
        <f t="shared" si="6"/>
        <v>228</v>
      </c>
      <c r="N58" s="27">
        <f t="shared" si="7"/>
        <v>9.620627379619906E-2</v>
      </c>
      <c r="O58" s="27">
        <f t="shared" si="0"/>
        <v>0.11541454442555599</v>
      </c>
      <c r="P58" s="28">
        <f t="shared" si="1"/>
        <v>0.10581040911087752</v>
      </c>
      <c r="R58" s="32">
        <f t="shared" si="8"/>
        <v>23.859155901457367</v>
      </c>
      <c r="S58" s="32">
        <f t="shared" si="9"/>
        <v>28.622807017537884</v>
      </c>
      <c r="T58" s="32">
        <f t="shared" si="10"/>
        <v>26.240981459497625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7360.0674552495875</v>
      </c>
      <c r="F59" s="2">
        <v>7779.2780531391227</v>
      </c>
      <c r="G59" s="5">
        <f t="shared" si="4"/>
        <v>15139.345508388709</v>
      </c>
      <c r="H59" s="2">
        <v>2</v>
      </c>
      <c r="I59" s="2">
        <v>2</v>
      </c>
      <c r="J59" s="10">
        <f t="shared" si="5"/>
        <v>4</v>
      </c>
      <c r="K59" s="2">
        <v>125</v>
      </c>
      <c r="L59" s="2">
        <v>125</v>
      </c>
      <c r="M59" s="10">
        <f t="shared" si="6"/>
        <v>250</v>
      </c>
      <c r="N59" s="25">
        <f t="shared" si="7"/>
        <v>0.23415841993031267</v>
      </c>
      <c r="O59" s="25">
        <f t="shared" si="0"/>
        <v>0.24749548400162646</v>
      </c>
      <c r="P59" s="26">
        <f t="shared" si="1"/>
        <v>0.24082695196596954</v>
      </c>
      <c r="R59" s="32">
        <f t="shared" si="8"/>
        <v>57.953287049209351</v>
      </c>
      <c r="S59" s="32">
        <f t="shared" si="9"/>
        <v>61.254157898733247</v>
      </c>
      <c r="T59" s="32">
        <f t="shared" si="10"/>
        <v>59.603722473971295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6859.7551483049465</v>
      </c>
      <c r="F60" s="2">
        <v>7719.6813928480342</v>
      </c>
      <c r="G60" s="5">
        <f t="shared" si="4"/>
        <v>14579.43654115298</v>
      </c>
      <c r="H60" s="2">
        <v>2</v>
      </c>
      <c r="I60" s="2">
        <v>2</v>
      </c>
      <c r="J60" s="5">
        <f t="shared" si="5"/>
        <v>4</v>
      </c>
      <c r="K60" s="2">
        <v>125</v>
      </c>
      <c r="L60" s="2">
        <v>125</v>
      </c>
      <c r="M60" s="5">
        <f t="shared" si="6"/>
        <v>250</v>
      </c>
      <c r="N60" s="27">
        <f t="shared" si="7"/>
        <v>0.21824112841387588</v>
      </c>
      <c r="O60" s="27">
        <f t="shared" si="0"/>
        <v>0.24559943347060428</v>
      </c>
      <c r="P60" s="28">
        <f t="shared" si="1"/>
        <v>0.23192028094224007</v>
      </c>
      <c r="R60" s="32">
        <f t="shared" si="8"/>
        <v>54.013820065393283</v>
      </c>
      <c r="S60" s="32">
        <f t="shared" si="9"/>
        <v>60.784892857071135</v>
      </c>
      <c r="T60" s="32">
        <f t="shared" si="10"/>
        <v>57.399356461232202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6510.0054787492372</v>
      </c>
      <c r="F61" s="2">
        <v>7535.1038593686844</v>
      </c>
      <c r="G61" s="5">
        <f t="shared" si="4"/>
        <v>14045.109338117922</v>
      </c>
      <c r="H61" s="2">
        <v>2</v>
      </c>
      <c r="I61" s="2">
        <v>2</v>
      </c>
      <c r="J61" s="5">
        <f t="shared" si="5"/>
        <v>4</v>
      </c>
      <c r="K61" s="2">
        <v>125</v>
      </c>
      <c r="L61" s="2">
        <v>125</v>
      </c>
      <c r="M61" s="5">
        <f t="shared" si="6"/>
        <v>250</v>
      </c>
      <c r="N61" s="27">
        <f t="shared" si="7"/>
        <v>0.20711394371179809</v>
      </c>
      <c r="O61" s="27">
        <f t="shared" si="0"/>
        <v>0.23972715256326943</v>
      </c>
      <c r="P61" s="28">
        <f t="shared" si="1"/>
        <v>0.22342054813753376</v>
      </c>
      <c r="R61" s="32">
        <f t="shared" si="8"/>
        <v>51.259885659442816</v>
      </c>
      <c r="S61" s="32">
        <f t="shared" si="9"/>
        <v>59.331526451721928</v>
      </c>
      <c r="T61" s="32">
        <f t="shared" si="10"/>
        <v>55.295706055582372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6190.342922381873</v>
      </c>
      <c r="F62" s="2">
        <v>7355.6230129380674</v>
      </c>
      <c r="G62" s="5">
        <f t="shared" si="4"/>
        <v>13545.96593531994</v>
      </c>
      <c r="H62" s="2">
        <v>2</v>
      </c>
      <c r="I62" s="2">
        <v>2</v>
      </c>
      <c r="J62" s="5">
        <f t="shared" si="5"/>
        <v>4</v>
      </c>
      <c r="K62" s="2">
        <v>126</v>
      </c>
      <c r="L62" s="2">
        <v>125</v>
      </c>
      <c r="M62" s="5">
        <f t="shared" si="6"/>
        <v>251</v>
      </c>
      <c r="N62" s="27">
        <f t="shared" si="7"/>
        <v>0.19540223871154902</v>
      </c>
      <c r="O62" s="27">
        <f t="shared" si="0"/>
        <v>0.23401702128207139</v>
      </c>
      <c r="P62" s="28">
        <f t="shared" si="1"/>
        <v>0.21463376117568672</v>
      </c>
      <c r="R62" s="32">
        <f t="shared" si="8"/>
        <v>48.362054081108383</v>
      </c>
      <c r="S62" s="32">
        <f t="shared" si="9"/>
        <v>57.918291440457224</v>
      </c>
      <c r="T62" s="32">
        <f t="shared" si="10"/>
        <v>53.121435040470352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6045.7523368143147</v>
      </c>
      <c r="F63" s="2">
        <v>7153.4708709595543</v>
      </c>
      <c r="G63" s="5">
        <f t="shared" si="4"/>
        <v>13199.22320777387</v>
      </c>
      <c r="H63" s="2">
        <v>2</v>
      </c>
      <c r="I63" s="2">
        <v>2</v>
      </c>
      <c r="J63" s="5">
        <f t="shared" si="5"/>
        <v>4</v>
      </c>
      <c r="K63" s="2">
        <v>126</v>
      </c>
      <c r="L63" s="2">
        <v>125</v>
      </c>
      <c r="M63" s="5">
        <f t="shared" si="6"/>
        <v>251</v>
      </c>
      <c r="N63" s="27">
        <f t="shared" si="7"/>
        <v>0.19083814194489629</v>
      </c>
      <c r="O63" s="27">
        <f t="shared" si="0"/>
        <v>0.22758560928224594</v>
      </c>
      <c r="P63" s="28">
        <f t="shared" si="1"/>
        <v>0.20913967562070399</v>
      </c>
      <c r="R63" s="32">
        <f t="shared" si="8"/>
        <v>47.232440131361834</v>
      </c>
      <c r="S63" s="32">
        <f t="shared" si="9"/>
        <v>56.326542291020111</v>
      </c>
      <c r="T63" s="32">
        <f t="shared" si="10"/>
        <v>51.761659638328901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5732.3999864153047</v>
      </c>
      <c r="F64" s="2">
        <v>6804.3825062508422</v>
      </c>
      <c r="G64" s="5">
        <f t="shared" si="4"/>
        <v>12536.782492666147</v>
      </c>
      <c r="H64" s="2">
        <v>2</v>
      </c>
      <c r="I64" s="2">
        <v>1</v>
      </c>
      <c r="J64" s="5">
        <f t="shared" si="5"/>
        <v>3</v>
      </c>
      <c r="K64" s="2">
        <v>128</v>
      </c>
      <c r="L64" s="2">
        <v>111</v>
      </c>
      <c r="M64" s="5">
        <f t="shared" si="6"/>
        <v>239</v>
      </c>
      <c r="N64" s="27">
        <f t="shared" si="7"/>
        <v>0.17815763259619918</v>
      </c>
      <c r="O64" s="27">
        <f t="shared" si="0"/>
        <v>0.24525600152288216</v>
      </c>
      <c r="P64" s="28">
        <f t="shared" si="1"/>
        <v>0.20922534200043635</v>
      </c>
      <c r="R64" s="32">
        <f t="shared" si="8"/>
        <v>44.095384510886959</v>
      </c>
      <c r="S64" s="32">
        <f t="shared" si="9"/>
        <v>60.753415234382523</v>
      </c>
      <c r="T64" s="32">
        <f t="shared" si="10"/>
        <v>51.804886333331183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5239.9096954183397</v>
      </c>
      <c r="F65" s="2">
        <v>6135.479879064068</v>
      </c>
      <c r="G65" s="5">
        <f t="shared" si="4"/>
        <v>11375.389574482408</v>
      </c>
      <c r="H65" s="2">
        <v>2</v>
      </c>
      <c r="I65" s="2">
        <v>1</v>
      </c>
      <c r="J65" s="5">
        <f t="shared" si="5"/>
        <v>3</v>
      </c>
      <c r="K65" s="2">
        <v>126</v>
      </c>
      <c r="L65" s="2">
        <v>111</v>
      </c>
      <c r="M65" s="5">
        <f t="shared" si="6"/>
        <v>237</v>
      </c>
      <c r="N65" s="27">
        <f t="shared" si="7"/>
        <v>0.16540118988062941</v>
      </c>
      <c r="O65" s="27">
        <f t="shared" si="0"/>
        <v>0.2211461894126322</v>
      </c>
      <c r="P65" s="28">
        <f t="shared" si="1"/>
        <v>0.1914275305345047</v>
      </c>
      <c r="R65" s="32">
        <f t="shared" si="8"/>
        <v>40.936794495455779</v>
      </c>
      <c r="S65" s="32">
        <f t="shared" si="9"/>
        <v>54.781070348786322</v>
      </c>
      <c r="T65" s="32">
        <f t="shared" si="10"/>
        <v>47.397456560343365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2433.5749112667631</v>
      </c>
      <c r="F66" s="2">
        <v>3235.7510470296006</v>
      </c>
      <c r="G66" s="5">
        <f t="shared" si="4"/>
        <v>5669.3259582963638</v>
      </c>
      <c r="H66" s="2">
        <v>2</v>
      </c>
      <c r="I66" s="2">
        <v>1</v>
      </c>
      <c r="J66" s="5">
        <f t="shared" si="5"/>
        <v>3</v>
      </c>
      <c r="K66" s="2">
        <v>96</v>
      </c>
      <c r="L66" s="2">
        <v>82</v>
      </c>
      <c r="M66" s="5">
        <f t="shared" si="6"/>
        <v>178</v>
      </c>
      <c r="N66" s="27">
        <f t="shared" si="7"/>
        <v>0.100395004590213</v>
      </c>
      <c r="O66" s="27">
        <f t="shared" si="0"/>
        <v>0.15744214903803039</v>
      </c>
      <c r="P66" s="28">
        <f t="shared" si="1"/>
        <v>0.12657005622201206</v>
      </c>
      <c r="R66" s="32">
        <f t="shared" si="8"/>
        <v>24.832397053742483</v>
      </c>
      <c r="S66" s="32">
        <f t="shared" si="9"/>
        <v>38.984952373850611</v>
      </c>
      <c r="T66" s="32">
        <f t="shared" si="10"/>
        <v>31.322242863515822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2325.3655178936406</v>
      </c>
      <c r="F67" s="2">
        <v>3068.9698111681796</v>
      </c>
      <c r="G67" s="5">
        <f t="shared" si="4"/>
        <v>5394.3353290618197</v>
      </c>
      <c r="H67" s="2">
        <v>2</v>
      </c>
      <c r="I67" s="2">
        <v>1</v>
      </c>
      <c r="J67" s="5">
        <f t="shared" si="5"/>
        <v>3</v>
      </c>
      <c r="K67" s="2">
        <v>96</v>
      </c>
      <c r="L67" s="2">
        <v>82</v>
      </c>
      <c r="M67" s="5">
        <f t="shared" si="6"/>
        <v>178</v>
      </c>
      <c r="N67" s="27">
        <f t="shared" si="7"/>
        <v>9.5930920705183192E-2</v>
      </c>
      <c r="O67" s="27">
        <f t="shared" si="0"/>
        <v>0.14932706360296708</v>
      </c>
      <c r="P67" s="28">
        <f t="shared" si="1"/>
        <v>0.12043077623374307</v>
      </c>
      <c r="R67" s="32">
        <f t="shared" si="8"/>
        <v>23.728219570343271</v>
      </c>
      <c r="S67" s="32">
        <f t="shared" si="9"/>
        <v>36.975539893592526</v>
      </c>
      <c r="T67" s="32">
        <f t="shared" si="10"/>
        <v>29.802957619126076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2249.3556688563958</v>
      </c>
      <c r="F68" s="2">
        <v>2943.3502471938814</v>
      </c>
      <c r="G68" s="5">
        <f t="shared" si="4"/>
        <v>5192.7059160502777</v>
      </c>
      <c r="H68" s="2">
        <v>2</v>
      </c>
      <c r="I68" s="2">
        <v>1</v>
      </c>
      <c r="J68" s="5">
        <f t="shared" si="5"/>
        <v>3</v>
      </c>
      <c r="K68" s="2">
        <v>96</v>
      </c>
      <c r="L68" s="2">
        <v>82</v>
      </c>
      <c r="M68" s="5">
        <f t="shared" si="6"/>
        <v>178</v>
      </c>
      <c r="N68" s="27">
        <f t="shared" si="7"/>
        <v>9.2795200860412375E-2</v>
      </c>
      <c r="O68" s="27">
        <f t="shared" si="0"/>
        <v>0.14321478431266452</v>
      </c>
      <c r="P68" s="28">
        <f t="shared" si="1"/>
        <v>0.11592931586109746</v>
      </c>
      <c r="R68" s="32">
        <f t="shared" si="8"/>
        <v>22.95260886588159</v>
      </c>
      <c r="S68" s="32">
        <f t="shared" si="9"/>
        <v>35.462051171010621</v>
      </c>
      <c r="T68" s="32">
        <f t="shared" si="10"/>
        <v>28.688982961603745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1537.4040067625456</v>
      </c>
      <c r="F69" s="2">
        <v>2023.0000000058455</v>
      </c>
      <c r="G69" s="7">
        <f t="shared" si="4"/>
        <v>3560.4040067683909</v>
      </c>
      <c r="H69" s="6">
        <v>2</v>
      </c>
      <c r="I69" s="3">
        <v>1</v>
      </c>
      <c r="J69" s="7">
        <f t="shared" si="5"/>
        <v>3</v>
      </c>
      <c r="K69" s="6">
        <v>96</v>
      </c>
      <c r="L69" s="3">
        <v>82</v>
      </c>
      <c r="M69" s="7">
        <f t="shared" si="6"/>
        <v>178</v>
      </c>
      <c r="N69" s="27">
        <f t="shared" si="7"/>
        <v>6.3424257704725484E-2</v>
      </c>
      <c r="O69" s="27">
        <f t="shared" si="0"/>
        <v>9.8433242507096411E-2</v>
      </c>
      <c r="P69" s="28">
        <f t="shared" si="1"/>
        <v>7.9487497918565617E-2</v>
      </c>
      <c r="R69" s="32">
        <f t="shared" si="8"/>
        <v>15.687795987372914</v>
      </c>
      <c r="S69" s="32">
        <f t="shared" si="9"/>
        <v>24.373493975974043</v>
      </c>
      <c r="T69" s="32">
        <f t="shared" si="10"/>
        <v>19.670740368886136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8950.9999999420943</v>
      </c>
      <c r="F70" s="2">
        <v>7799.8504466267495</v>
      </c>
      <c r="G70" s="10">
        <f t="shared" ref="G70:G86" si="14">+E70+F70</f>
        <v>16750.850446568846</v>
      </c>
      <c r="H70" s="2">
        <v>452</v>
      </c>
      <c r="I70" s="2">
        <v>454</v>
      </c>
      <c r="J70" s="10">
        <f t="shared" ref="J70:J86" si="15">+H70+I70</f>
        <v>906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9.1681006226873307E-2</v>
      </c>
      <c r="O70" s="25">
        <f t="shared" si="0"/>
        <v>7.953836725635044E-2</v>
      </c>
      <c r="P70" s="26">
        <f t="shared" si="1"/>
        <v>8.5596284270341993E-2</v>
      </c>
      <c r="R70" s="32">
        <f t="shared" si="8"/>
        <v>19.803097345004634</v>
      </c>
      <c r="S70" s="32">
        <f t="shared" si="9"/>
        <v>17.180287327371694</v>
      </c>
      <c r="T70" s="32">
        <f t="shared" si="10"/>
        <v>18.488797402393871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12812.787920637407</v>
      </c>
      <c r="F71" s="2">
        <v>12057.136497782616</v>
      </c>
      <c r="G71" s="5">
        <f t="shared" si="14"/>
        <v>24869.924418420022</v>
      </c>
      <c r="H71" s="2">
        <v>452</v>
      </c>
      <c r="I71" s="2">
        <v>456</v>
      </c>
      <c r="J71" s="5">
        <f t="shared" si="15"/>
        <v>908</v>
      </c>
      <c r="K71" s="2">
        <v>0</v>
      </c>
      <c r="L71" s="2">
        <v>0</v>
      </c>
      <c r="M71" s="5">
        <f t="shared" si="16"/>
        <v>0</v>
      </c>
      <c r="N71" s="27">
        <f t="shared" si="17"/>
        <v>0.13123553671580432</v>
      </c>
      <c r="O71" s="27">
        <f t="shared" si="0"/>
        <v>0.12241244819873513</v>
      </c>
      <c r="P71" s="28">
        <f t="shared" si="1"/>
        <v>0.12680455834159335</v>
      </c>
      <c r="R71" s="32">
        <f t="shared" ref="R71:R86" si="18">+E71/(H71+K71)</f>
        <v>28.346875930613734</v>
      </c>
      <c r="S71" s="32">
        <f t="shared" ref="S71:S86" si="19">+F71/(I71+L71)</f>
        <v>26.441088810926789</v>
      </c>
      <c r="T71" s="32">
        <f t="shared" ref="T71:T86" si="20">+G71/(J71+M71)</f>
        <v>27.389784601784164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21075.454810599203</v>
      </c>
      <c r="F72" s="2">
        <v>20198.287111914076</v>
      </c>
      <c r="G72" s="5">
        <f t="shared" si="14"/>
        <v>41273.741922513276</v>
      </c>
      <c r="H72" s="2">
        <v>450</v>
      </c>
      <c r="I72" s="2">
        <v>450</v>
      </c>
      <c r="J72" s="5">
        <f t="shared" si="15"/>
        <v>900</v>
      </c>
      <c r="K72" s="2">
        <v>0</v>
      </c>
      <c r="L72" s="2">
        <v>0</v>
      </c>
      <c r="M72" s="5">
        <f t="shared" si="16"/>
        <v>0</v>
      </c>
      <c r="N72" s="27">
        <f t="shared" si="17"/>
        <v>0.21682566677571197</v>
      </c>
      <c r="O72" s="27">
        <f t="shared" si="0"/>
        <v>0.20780130773574151</v>
      </c>
      <c r="P72" s="28">
        <f t="shared" si="1"/>
        <v>0.21231348725572674</v>
      </c>
      <c r="R72" s="32">
        <f t="shared" si="18"/>
        <v>46.834344023553783</v>
      </c>
      <c r="S72" s="32">
        <f t="shared" si="19"/>
        <v>44.885082470920167</v>
      </c>
      <c r="T72" s="32">
        <f t="shared" si="20"/>
        <v>45.859713247236975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24280.490982597839</v>
      </c>
      <c r="F73" s="2">
        <v>22680.811213660083</v>
      </c>
      <c r="G73" s="5">
        <f t="shared" si="14"/>
        <v>46961.302196257922</v>
      </c>
      <c r="H73" s="2">
        <v>452</v>
      </c>
      <c r="I73" s="2">
        <v>458</v>
      </c>
      <c r="J73" s="5">
        <f t="shared" si="15"/>
        <v>910</v>
      </c>
      <c r="K73" s="2">
        <v>0</v>
      </c>
      <c r="L73" s="2">
        <v>0</v>
      </c>
      <c r="M73" s="5">
        <f t="shared" si="16"/>
        <v>0</v>
      </c>
      <c r="N73" s="27">
        <f t="shared" si="17"/>
        <v>0.24869398335174778</v>
      </c>
      <c r="O73" s="27">
        <f t="shared" si="0"/>
        <v>0.22926584196243815</v>
      </c>
      <c r="P73" s="28">
        <f t="shared" si="1"/>
        <v>0.23891586383932603</v>
      </c>
      <c r="R73" s="32">
        <f t="shared" si="18"/>
        <v>53.717900403977524</v>
      </c>
      <c r="S73" s="32">
        <f t="shared" si="19"/>
        <v>49.521421863886644</v>
      </c>
      <c r="T73" s="32">
        <f t="shared" si="20"/>
        <v>51.605826589294423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26026.122361932088</v>
      </c>
      <c r="F74" s="2">
        <v>25223.15362706982</v>
      </c>
      <c r="G74" s="5">
        <f t="shared" si="14"/>
        <v>51249.275989001908</v>
      </c>
      <c r="H74" s="2">
        <v>459</v>
      </c>
      <c r="I74" s="2">
        <v>455</v>
      </c>
      <c r="J74" s="5">
        <f t="shared" si="15"/>
        <v>914</v>
      </c>
      <c r="K74" s="2">
        <v>0</v>
      </c>
      <c r="L74" s="2">
        <v>0</v>
      </c>
      <c r="M74" s="5">
        <f t="shared" si="16"/>
        <v>0</v>
      </c>
      <c r="N74" s="27">
        <f t="shared" si="17"/>
        <v>0.262508294621279</v>
      </c>
      <c r="O74" s="27">
        <f t="shared" si="0"/>
        <v>0.25664584480128022</v>
      </c>
      <c r="P74" s="28">
        <f t="shared" si="1"/>
        <v>0.25958989782904768</v>
      </c>
      <c r="R74" s="32">
        <f t="shared" si="18"/>
        <v>56.701791638196269</v>
      </c>
      <c r="S74" s="32">
        <f t="shared" si="19"/>
        <v>55.435502477076525</v>
      </c>
      <c r="T74" s="32">
        <f t="shared" si="20"/>
        <v>56.071417931074301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26949.306658557769</v>
      </c>
      <c r="F75" s="2">
        <v>26751.957186357591</v>
      </c>
      <c r="G75" s="5">
        <f t="shared" si="14"/>
        <v>53701.26384491536</v>
      </c>
      <c r="H75" s="2">
        <v>451</v>
      </c>
      <c r="I75" s="2">
        <v>456</v>
      </c>
      <c r="J75" s="5">
        <f t="shared" si="15"/>
        <v>907</v>
      </c>
      <c r="K75" s="2">
        <v>0</v>
      </c>
      <c r="L75" s="2">
        <v>0</v>
      </c>
      <c r="M75" s="5">
        <f t="shared" si="16"/>
        <v>0</v>
      </c>
      <c r="N75" s="27">
        <f t="shared" si="17"/>
        <v>0.27664148249320203</v>
      </c>
      <c r="O75" s="27">
        <f t="shared" si="0"/>
        <v>0.27160450359768512</v>
      </c>
      <c r="P75" s="28">
        <f t="shared" si="1"/>
        <v>0.27410910942114503</v>
      </c>
      <c r="R75" s="32">
        <f t="shared" si="18"/>
        <v>59.754560218531637</v>
      </c>
      <c r="S75" s="32">
        <f t="shared" si="19"/>
        <v>58.666572777099979</v>
      </c>
      <c r="T75" s="32">
        <f t="shared" si="20"/>
        <v>59.207567634967319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30667.023791242405</v>
      </c>
      <c r="F76" s="2">
        <v>34379.456106334226</v>
      </c>
      <c r="G76" s="5">
        <f t="shared" si="14"/>
        <v>65046.479897576632</v>
      </c>
      <c r="H76" s="2">
        <v>454</v>
      </c>
      <c r="I76" s="2">
        <v>452</v>
      </c>
      <c r="J76" s="5">
        <f t="shared" si="15"/>
        <v>906</v>
      </c>
      <c r="K76" s="2">
        <v>0</v>
      </c>
      <c r="L76" s="2">
        <v>0</v>
      </c>
      <c r="M76" s="5">
        <f t="shared" si="16"/>
        <v>0</v>
      </c>
      <c r="N76" s="27">
        <f t="shared" si="17"/>
        <v>0.31272458589535818</v>
      </c>
      <c r="O76" s="27">
        <f t="shared" si="0"/>
        <v>0.35213307221335449</v>
      </c>
      <c r="P76" s="28">
        <f t="shared" si="1"/>
        <v>0.33238533182883978</v>
      </c>
      <c r="R76" s="32">
        <f t="shared" si="18"/>
        <v>67.548510553397364</v>
      </c>
      <c r="S76" s="32">
        <f t="shared" si="19"/>
        <v>76.060743598084571</v>
      </c>
      <c r="T76" s="32">
        <f t="shared" si="20"/>
        <v>71.795231675029399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33190.596297268268</v>
      </c>
      <c r="F77" s="2">
        <v>37220.67107041079</v>
      </c>
      <c r="G77" s="5">
        <f t="shared" si="14"/>
        <v>70411.267367679058</v>
      </c>
      <c r="H77" s="2">
        <v>451</v>
      </c>
      <c r="I77" s="2">
        <v>452</v>
      </c>
      <c r="J77" s="5">
        <f t="shared" si="15"/>
        <v>903</v>
      </c>
      <c r="K77" s="2">
        <v>0</v>
      </c>
      <c r="L77" s="2">
        <v>0</v>
      </c>
      <c r="M77" s="5">
        <f t="shared" si="16"/>
        <v>0</v>
      </c>
      <c r="N77" s="27">
        <f t="shared" si="17"/>
        <v>0.34070990696875531</v>
      </c>
      <c r="O77" s="27">
        <f t="shared" si="0"/>
        <v>0.38123433987228356</v>
      </c>
      <c r="P77" s="28">
        <f t="shared" si="1"/>
        <v>0.3609945621984284</v>
      </c>
      <c r="R77" s="32">
        <f t="shared" si="18"/>
        <v>73.593339905251156</v>
      </c>
      <c r="S77" s="32">
        <f t="shared" si="19"/>
        <v>82.346617412413252</v>
      </c>
      <c r="T77" s="32">
        <f t="shared" si="20"/>
        <v>77.974825434860534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26949.881960022292</v>
      </c>
      <c r="F78" s="2">
        <v>35038.366723072722</v>
      </c>
      <c r="G78" s="5">
        <f t="shared" si="14"/>
        <v>61988.248683095015</v>
      </c>
      <c r="H78" s="2">
        <v>455</v>
      </c>
      <c r="I78" s="2">
        <v>459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0.27421532315854996</v>
      </c>
      <c r="O78" s="27">
        <f t="shared" si="0"/>
        <v>0.3534088469607109</v>
      </c>
      <c r="P78" s="28">
        <f t="shared" si="1"/>
        <v>0.31398537504606844</v>
      </c>
      <c r="R78" s="32">
        <f t="shared" si="18"/>
        <v>59.230509802246793</v>
      </c>
      <c r="S78" s="32">
        <f t="shared" si="19"/>
        <v>76.336310943513553</v>
      </c>
      <c r="T78" s="32">
        <f t="shared" si="20"/>
        <v>67.820841009950783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25370.781341087786</v>
      </c>
      <c r="F79" s="2">
        <v>33340.772679981768</v>
      </c>
      <c r="G79" s="5">
        <f t="shared" si="14"/>
        <v>58711.554021069554</v>
      </c>
      <c r="H79" s="2">
        <v>451</v>
      </c>
      <c r="I79" s="2">
        <v>455</v>
      </c>
      <c r="J79" s="5">
        <f t="shared" si="15"/>
        <v>906</v>
      </c>
      <c r="K79" s="2">
        <v>0</v>
      </c>
      <c r="L79" s="2">
        <v>0</v>
      </c>
      <c r="M79" s="5">
        <f t="shared" si="16"/>
        <v>0</v>
      </c>
      <c r="N79" s="27">
        <f t="shared" si="17"/>
        <v>0.26043751889923406</v>
      </c>
      <c r="O79" s="27">
        <f t="shared" si="0"/>
        <v>0.33924270126151573</v>
      </c>
      <c r="P79" s="28">
        <f t="shared" si="1"/>
        <v>0.30001407295534682</v>
      </c>
      <c r="R79" s="32">
        <f t="shared" si="18"/>
        <v>56.254504082234561</v>
      </c>
      <c r="S79" s="32">
        <f t="shared" si="19"/>
        <v>73.276423472487409</v>
      </c>
      <c r="T79" s="32">
        <f t="shared" si="20"/>
        <v>64.803039758354913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20711.571688417796</v>
      </c>
      <c r="F80" s="2">
        <v>26974.6274163497</v>
      </c>
      <c r="G80" s="5">
        <f t="shared" si="14"/>
        <v>47686.199104767496</v>
      </c>
      <c r="H80" s="2">
        <v>451</v>
      </c>
      <c r="I80" s="2">
        <v>449</v>
      </c>
      <c r="J80" s="5">
        <f t="shared" si="15"/>
        <v>900</v>
      </c>
      <c r="K80" s="2">
        <v>0</v>
      </c>
      <c r="L80" s="2">
        <v>0</v>
      </c>
      <c r="M80" s="5">
        <f t="shared" si="16"/>
        <v>0</v>
      </c>
      <c r="N80" s="27">
        <f t="shared" si="17"/>
        <v>0.2126095475940071</v>
      </c>
      <c r="O80" s="27">
        <f t="shared" si="0"/>
        <v>0.27813482034510539</v>
      </c>
      <c r="P80" s="28">
        <f t="shared" si="1"/>
        <v>0.24529937811094391</v>
      </c>
      <c r="R80" s="32">
        <f t="shared" si="18"/>
        <v>45.923662280305535</v>
      </c>
      <c r="S80" s="32">
        <f t="shared" si="19"/>
        <v>60.077121194542762</v>
      </c>
      <c r="T80" s="32">
        <f t="shared" si="20"/>
        <v>52.984665671963882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18112.576369125418</v>
      </c>
      <c r="F81" s="2">
        <v>24384.450170267603</v>
      </c>
      <c r="G81" s="5">
        <f t="shared" si="14"/>
        <v>42497.026539393017</v>
      </c>
      <c r="H81" s="2">
        <v>445</v>
      </c>
      <c r="I81" s="2">
        <v>452</v>
      </c>
      <c r="J81" s="5">
        <f t="shared" si="15"/>
        <v>897</v>
      </c>
      <c r="K81" s="2">
        <v>0</v>
      </c>
      <c r="L81" s="2">
        <v>0</v>
      </c>
      <c r="M81" s="5">
        <f t="shared" si="16"/>
        <v>0</v>
      </c>
      <c r="N81" s="27">
        <f t="shared" si="17"/>
        <v>0.18843712410658986</v>
      </c>
      <c r="O81" s="27">
        <f t="shared" si="17"/>
        <v>0.24975878984623487</v>
      </c>
      <c r="P81" s="28">
        <f t="shared" si="17"/>
        <v>0.21933722769000072</v>
      </c>
      <c r="R81" s="32">
        <f t="shared" si="18"/>
        <v>40.702418807023413</v>
      </c>
      <c r="S81" s="32">
        <f t="shared" si="19"/>
        <v>53.94789860678673</v>
      </c>
      <c r="T81" s="32">
        <f t="shared" si="20"/>
        <v>47.376841181040156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16303.405846849746</v>
      </c>
      <c r="F82" s="2">
        <v>22428.304030299987</v>
      </c>
      <c r="G82" s="5">
        <f t="shared" si="14"/>
        <v>38731.709877149733</v>
      </c>
      <c r="H82" s="2">
        <v>445</v>
      </c>
      <c r="I82" s="2">
        <v>447</v>
      </c>
      <c r="J82" s="5">
        <f t="shared" si="15"/>
        <v>892</v>
      </c>
      <c r="K82" s="2">
        <v>0</v>
      </c>
      <c r="L82" s="2">
        <v>0</v>
      </c>
      <c r="M82" s="5">
        <f t="shared" si="16"/>
        <v>0</v>
      </c>
      <c r="N82" s="27">
        <f t="shared" si="17"/>
        <v>0.16961512533135401</v>
      </c>
      <c r="O82" s="27">
        <f t="shared" si="17"/>
        <v>0.23229248519243503</v>
      </c>
      <c r="P82" s="28">
        <f t="shared" si="17"/>
        <v>0.20102407136039349</v>
      </c>
      <c r="R82" s="32">
        <f t="shared" si="18"/>
        <v>36.63686707157246</v>
      </c>
      <c r="S82" s="32">
        <f t="shared" si="19"/>
        <v>50.175176801565968</v>
      </c>
      <c r="T82" s="32">
        <f t="shared" si="20"/>
        <v>43.421199413844995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12879.948305767555</v>
      </c>
      <c r="F83" s="2">
        <v>17354.864925228227</v>
      </c>
      <c r="G83" s="5">
        <f t="shared" si="14"/>
        <v>30234.81323099578</v>
      </c>
      <c r="H83" s="2">
        <v>451</v>
      </c>
      <c r="I83" s="2">
        <v>451</v>
      </c>
      <c r="J83" s="5">
        <f t="shared" si="15"/>
        <v>902</v>
      </c>
      <c r="K83" s="2">
        <v>0</v>
      </c>
      <c r="L83" s="2">
        <v>0</v>
      </c>
      <c r="M83" s="5">
        <f t="shared" si="16"/>
        <v>0</v>
      </c>
      <c r="N83" s="27">
        <f t="shared" si="17"/>
        <v>0.13221594302545325</v>
      </c>
      <c r="O83" s="27">
        <f t="shared" si="17"/>
        <v>0.17815209950345146</v>
      </c>
      <c r="P83" s="28">
        <f t="shared" si="17"/>
        <v>0.15518402126445235</v>
      </c>
      <c r="R83" s="32">
        <f t="shared" si="18"/>
        <v>28.558643693497906</v>
      </c>
      <c r="S83" s="32">
        <f t="shared" si="19"/>
        <v>38.480853492745517</v>
      </c>
      <c r="T83" s="32">
        <f t="shared" si="20"/>
        <v>33.519748593121705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5848.2167275103548</v>
      </c>
      <c r="F84" s="3">
        <v>7990.9999999585889</v>
      </c>
      <c r="G84" s="7">
        <f t="shared" si="14"/>
        <v>13839.216727468944</v>
      </c>
      <c r="H84" s="6">
        <v>449</v>
      </c>
      <c r="I84" s="3">
        <v>451</v>
      </c>
      <c r="J84" s="7">
        <f t="shared" si="15"/>
        <v>900</v>
      </c>
      <c r="K84" s="6">
        <v>0</v>
      </c>
      <c r="L84" s="3">
        <v>0</v>
      </c>
      <c r="M84" s="7">
        <f t="shared" si="16"/>
        <v>0</v>
      </c>
      <c r="N84" s="27">
        <f t="shared" si="17"/>
        <v>6.0300840628457836E-2</v>
      </c>
      <c r="O84" s="27">
        <f t="shared" si="17"/>
        <v>8.2029646053611197E-2</v>
      </c>
      <c r="P84" s="28">
        <f t="shared" si="17"/>
        <v>7.1189386458173576E-2</v>
      </c>
      <c r="R84" s="32">
        <f t="shared" si="18"/>
        <v>13.024981575746892</v>
      </c>
      <c r="S84" s="32">
        <f t="shared" si="19"/>
        <v>17.718403547580021</v>
      </c>
      <c r="T84" s="32">
        <f t="shared" si="20"/>
        <v>15.376907474965494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2953.2995194684509</v>
      </c>
      <c r="F85" s="2">
        <v>6023.7245598045201</v>
      </c>
      <c r="G85" s="5">
        <f t="shared" si="14"/>
        <v>8977.024079272971</v>
      </c>
      <c r="H85" s="2">
        <v>122</v>
      </c>
      <c r="I85" s="2">
        <v>122</v>
      </c>
      <c r="J85" s="5">
        <f t="shared" si="15"/>
        <v>244</v>
      </c>
      <c r="K85" s="2">
        <v>0</v>
      </c>
      <c r="L85" s="2">
        <v>0</v>
      </c>
      <c r="M85" s="5">
        <f t="shared" si="16"/>
        <v>0</v>
      </c>
      <c r="N85" s="25">
        <f t="shared" si="17"/>
        <v>0.11207117180739416</v>
      </c>
      <c r="O85" s="25">
        <f t="shared" si="17"/>
        <v>0.22858699756392381</v>
      </c>
      <c r="P85" s="26">
        <f t="shared" si="17"/>
        <v>0.17032908468565899</v>
      </c>
      <c r="R85" s="32">
        <f t="shared" si="18"/>
        <v>24.207373110397139</v>
      </c>
      <c r="S85" s="32">
        <f t="shared" si="19"/>
        <v>49.374791473807541</v>
      </c>
      <c r="T85" s="32">
        <f t="shared" si="20"/>
        <v>36.791082292102338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2699.8349026086457</v>
      </c>
      <c r="F86" s="3">
        <v>5737.9999999969714</v>
      </c>
      <c r="G86" s="7">
        <f t="shared" si="14"/>
        <v>8437.8349026056167</v>
      </c>
      <c r="H86" s="6">
        <v>122</v>
      </c>
      <c r="I86" s="3">
        <v>122</v>
      </c>
      <c r="J86" s="7">
        <f t="shared" si="15"/>
        <v>244</v>
      </c>
      <c r="K86" s="6">
        <v>0</v>
      </c>
      <c r="L86" s="3">
        <v>0</v>
      </c>
      <c r="M86" s="7">
        <f t="shared" si="16"/>
        <v>0</v>
      </c>
      <c r="N86" s="27">
        <f t="shared" si="17"/>
        <v>0.10245275131332141</v>
      </c>
      <c r="O86" s="27">
        <f t="shared" si="17"/>
        <v>0.21774438372787536</v>
      </c>
      <c r="P86" s="28">
        <f t="shared" si="17"/>
        <v>0.16009856752059837</v>
      </c>
      <c r="R86" s="32">
        <f t="shared" si="18"/>
        <v>22.129794283677423</v>
      </c>
      <c r="S86" s="32">
        <f t="shared" si="19"/>
        <v>47.032786885221078</v>
      </c>
      <c r="T86" s="32">
        <f t="shared" si="20"/>
        <v>34.581290584449249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1651300.2968651098</v>
      </c>
    </row>
    <row r="90" spans="2:20" x14ac:dyDescent="0.25">
      <c r="C90" s="49" t="s">
        <v>108</v>
      </c>
      <c r="D90" s="50">
        <f>+(SUMPRODUCT($D$5:$D$86,$J$5:$J$86)+SUMPRODUCT($D$5:$D$86,$M$5:$M$86))/1000</f>
        <v>31462.816290000006</v>
      </c>
    </row>
    <row r="91" spans="2:20" x14ac:dyDescent="0.25">
      <c r="C91" s="49" t="s">
        <v>107</v>
      </c>
      <c r="D91" s="50">
        <f>+(SUMPRODUCT($D$5:$D$86,$J$5:$J$86)*216+SUMPRODUCT($D$5:$D$86,$M$5:$M$86)*248)/1000</f>
        <v>7192006.4965600017</v>
      </c>
    </row>
    <row r="92" spans="2:20" x14ac:dyDescent="0.25">
      <c r="C92" s="49" t="s">
        <v>109</v>
      </c>
      <c r="D92" s="34">
        <f>+D89/D91</f>
        <v>0.22960216980545567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0.27226214217596451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1272.9999999955419</v>
      </c>
      <c r="F5" s="2">
        <v>1456.0692509546684</v>
      </c>
      <c r="G5" s="10">
        <f>+E5+F5</f>
        <v>2729.0692509502105</v>
      </c>
      <c r="H5" s="9">
        <v>113</v>
      </c>
      <c r="I5" s="9">
        <v>114</v>
      </c>
      <c r="J5" s="10">
        <f>+H5+I5</f>
        <v>227</v>
      </c>
      <c r="K5" s="9">
        <v>0</v>
      </c>
      <c r="L5" s="9">
        <v>0</v>
      </c>
      <c r="M5" s="10">
        <f>+K5+L5</f>
        <v>0</v>
      </c>
      <c r="N5" s="27">
        <f>+E5/(H5*216+K5*248)</f>
        <v>5.2155031137149373E-2</v>
      </c>
      <c r="O5" s="27">
        <f t="shared" ref="O5:O80" si="0">+F5/(I5*216+L5*248)</f>
        <v>5.9132117079055732E-2</v>
      </c>
      <c r="P5" s="28">
        <f t="shared" ref="P5:P80" si="1">+G5/(J5*216+M5*248)</f>
        <v>5.5658942138811604E-2</v>
      </c>
      <c r="R5" s="32">
        <f>+E5/(H5+K5)</f>
        <v>11.265486725624264</v>
      </c>
      <c r="S5" s="32">
        <f t="shared" ref="S5" si="2">+F5/(I5+L5)</f>
        <v>12.772537289076039</v>
      </c>
      <c r="T5" s="32">
        <f t="shared" ref="T5" si="3">+G5/(J5+M5)</f>
        <v>12.022331501983306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2141.437260186518</v>
      </c>
      <c r="F6" s="2">
        <v>2535.5419685847605</v>
      </c>
      <c r="G6" s="5">
        <f t="shared" ref="G6:G69" si="4">+E6+F6</f>
        <v>4676.9792287712789</v>
      </c>
      <c r="H6" s="2">
        <v>113</v>
      </c>
      <c r="I6" s="2">
        <v>114</v>
      </c>
      <c r="J6" s="5">
        <f t="shared" ref="J6:J69" si="5">+H6+I6</f>
        <v>227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8.7735056546481394E-2</v>
      </c>
      <c r="O6" s="27">
        <f t="shared" si="0"/>
        <v>0.10297035285025831</v>
      </c>
      <c r="P6" s="28">
        <f t="shared" si="1"/>
        <v>9.5386262619743825E-2</v>
      </c>
      <c r="R6" s="32">
        <f t="shared" ref="R6:R70" si="8">+E6/(H6+K6)</f>
        <v>18.950772214039983</v>
      </c>
      <c r="S6" s="32">
        <f t="shared" ref="S6:S70" si="9">+F6/(I6+L6)</f>
        <v>22.241596215655793</v>
      </c>
      <c r="T6" s="32">
        <f t="shared" ref="T6:T70" si="10">+G6/(J6+M6)</f>
        <v>20.603432725864664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2793.1544544088315</v>
      </c>
      <c r="F7" s="2">
        <v>3079.7685666063139</v>
      </c>
      <c r="G7" s="5">
        <f t="shared" si="4"/>
        <v>5872.9230210151454</v>
      </c>
      <c r="H7" s="2">
        <v>113</v>
      </c>
      <c r="I7" s="2">
        <v>114</v>
      </c>
      <c r="J7" s="5">
        <f t="shared" si="5"/>
        <v>227</v>
      </c>
      <c r="K7" s="2">
        <v>0</v>
      </c>
      <c r="L7" s="2">
        <v>0</v>
      </c>
      <c r="M7" s="5">
        <f t="shared" si="6"/>
        <v>0</v>
      </c>
      <c r="N7" s="27">
        <f t="shared" si="7"/>
        <v>0.11443602320586822</v>
      </c>
      <c r="O7" s="27">
        <f t="shared" si="0"/>
        <v>0.12507182288037338</v>
      </c>
      <c r="P7" s="28">
        <f t="shared" si="1"/>
        <v>0.11977734991465054</v>
      </c>
      <c r="R7" s="32">
        <f t="shared" si="8"/>
        <v>24.718181012467536</v>
      </c>
      <c r="S7" s="32">
        <f t="shared" si="9"/>
        <v>27.01551374216065</v>
      </c>
      <c r="T7" s="32">
        <f t="shared" si="10"/>
        <v>25.871907581564518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3406.216013088826</v>
      </c>
      <c r="F8" s="2">
        <v>3446.2951168713626</v>
      </c>
      <c r="G8" s="5">
        <f t="shared" si="4"/>
        <v>6852.5111299601886</v>
      </c>
      <c r="H8" s="2">
        <v>113</v>
      </c>
      <c r="I8" s="2">
        <v>113</v>
      </c>
      <c r="J8" s="5">
        <f t="shared" si="5"/>
        <v>226</v>
      </c>
      <c r="K8" s="2">
        <v>0</v>
      </c>
      <c r="L8" s="2">
        <v>0</v>
      </c>
      <c r="M8" s="5">
        <f t="shared" si="6"/>
        <v>0</v>
      </c>
      <c r="N8" s="27">
        <f t="shared" si="7"/>
        <v>0.13955326176207908</v>
      </c>
      <c r="O8" s="27">
        <f t="shared" si="0"/>
        <v>0.14119530960633245</v>
      </c>
      <c r="P8" s="28">
        <f t="shared" si="1"/>
        <v>0.14037428568420576</v>
      </c>
      <c r="R8" s="32">
        <f t="shared" si="8"/>
        <v>30.143504540609079</v>
      </c>
      <c r="S8" s="32">
        <f t="shared" si="9"/>
        <v>30.498186874967811</v>
      </c>
      <c r="T8" s="32">
        <f t="shared" si="10"/>
        <v>30.320845707788443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4628.7394995016393</v>
      </c>
      <c r="F9" s="2">
        <v>3947.9036696044368</v>
      </c>
      <c r="G9" s="5">
        <f t="shared" si="4"/>
        <v>8576.6431691060752</v>
      </c>
      <c r="H9" s="2">
        <v>113</v>
      </c>
      <c r="I9" s="2">
        <v>113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0.18964026136929038</v>
      </c>
      <c r="O9" s="27">
        <f t="shared" si="0"/>
        <v>0.16174629914800218</v>
      </c>
      <c r="P9" s="28">
        <f t="shared" si="1"/>
        <v>0.17569328025864625</v>
      </c>
      <c r="R9" s="32">
        <f t="shared" si="8"/>
        <v>40.962296455766719</v>
      </c>
      <c r="S9" s="32">
        <f t="shared" si="9"/>
        <v>34.937200615968464</v>
      </c>
      <c r="T9" s="32">
        <f t="shared" si="10"/>
        <v>37.949748535867592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5187.1068995419555</v>
      </c>
      <c r="F10" s="2">
        <v>4623.1666714660832</v>
      </c>
      <c r="G10" s="5">
        <f t="shared" si="4"/>
        <v>9810.2735710080378</v>
      </c>
      <c r="H10" s="2">
        <v>113</v>
      </c>
      <c r="I10" s="2">
        <v>113</v>
      </c>
      <c r="J10" s="5">
        <f t="shared" si="5"/>
        <v>226</v>
      </c>
      <c r="K10" s="2">
        <v>0</v>
      </c>
      <c r="L10" s="2">
        <v>0</v>
      </c>
      <c r="M10" s="5">
        <f t="shared" si="6"/>
        <v>0</v>
      </c>
      <c r="N10" s="27">
        <f t="shared" si="7"/>
        <v>0.21251667074491787</v>
      </c>
      <c r="O10" s="27">
        <f t="shared" si="0"/>
        <v>0.18941194163659797</v>
      </c>
      <c r="P10" s="28">
        <f t="shared" si="1"/>
        <v>0.20096430619075789</v>
      </c>
      <c r="R10" s="32">
        <f t="shared" si="8"/>
        <v>45.90360088090226</v>
      </c>
      <c r="S10" s="32">
        <f t="shared" si="9"/>
        <v>40.912979393505161</v>
      </c>
      <c r="T10" s="32">
        <f t="shared" si="10"/>
        <v>43.408290137203707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6619.5028223607633</v>
      </c>
      <c r="F11" s="2">
        <v>6513.1832169741574</v>
      </c>
      <c r="G11" s="5">
        <f t="shared" si="4"/>
        <v>13132.68603933492</v>
      </c>
      <c r="H11" s="2">
        <v>118</v>
      </c>
      <c r="I11" s="2">
        <v>117</v>
      </c>
      <c r="J11" s="5">
        <f t="shared" si="5"/>
        <v>235</v>
      </c>
      <c r="K11" s="2">
        <v>0</v>
      </c>
      <c r="L11" s="2">
        <v>0</v>
      </c>
      <c r="M11" s="5">
        <f t="shared" si="6"/>
        <v>0</v>
      </c>
      <c r="N11" s="27">
        <f t="shared" si="7"/>
        <v>0.259710562710325</v>
      </c>
      <c r="O11" s="27">
        <f t="shared" si="0"/>
        <v>0.25772329918384607</v>
      </c>
      <c r="P11" s="28">
        <f t="shared" si="1"/>
        <v>0.25872115916735461</v>
      </c>
      <c r="R11" s="32">
        <f t="shared" si="8"/>
        <v>56.097481545430199</v>
      </c>
      <c r="S11" s="32">
        <f t="shared" si="9"/>
        <v>55.66823262371075</v>
      </c>
      <c r="T11" s="32">
        <f t="shared" si="10"/>
        <v>55.883770380148597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7016.7831486417672</v>
      </c>
      <c r="F12" s="2">
        <v>6639.253669469419</v>
      </c>
      <c r="G12" s="5">
        <f t="shared" si="4"/>
        <v>13656.036818111186</v>
      </c>
      <c r="H12" s="2">
        <v>116</v>
      </c>
      <c r="I12" s="2">
        <v>118</v>
      </c>
      <c r="J12" s="5">
        <f t="shared" si="5"/>
        <v>234</v>
      </c>
      <c r="K12" s="2">
        <v>0</v>
      </c>
      <c r="L12" s="2">
        <v>0</v>
      </c>
      <c r="M12" s="5">
        <f t="shared" si="6"/>
        <v>0</v>
      </c>
      <c r="N12" s="27">
        <f t="shared" si="7"/>
        <v>0.28004402732446387</v>
      </c>
      <c r="O12" s="27">
        <f t="shared" si="0"/>
        <v>0.26048547039663444</v>
      </c>
      <c r="P12" s="28">
        <f t="shared" si="1"/>
        <v>0.27018116528393454</v>
      </c>
      <c r="R12" s="32">
        <f t="shared" si="8"/>
        <v>60.489509902084201</v>
      </c>
      <c r="S12" s="32">
        <f t="shared" si="9"/>
        <v>56.26486160567304</v>
      </c>
      <c r="T12" s="32">
        <f t="shared" si="10"/>
        <v>58.359131701329858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7265.4614245098583</v>
      </c>
      <c r="F13" s="2">
        <v>6716.9165700216636</v>
      </c>
      <c r="G13" s="5">
        <f t="shared" si="4"/>
        <v>13982.377994531522</v>
      </c>
      <c r="H13" s="2">
        <v>115</v>
      </c>
      <c r="I13" s="2">
        <v>111</v>
      </c>
      <c r="J13" s="5">
        <f t="shared" si="5"/>
        <v>226</v>
      </c>
      <c r="K13" s="2">
        <v>0</v>
      </c>
      <c r="L13" s="2">
        <v>0</v>
      </c>
      <c r="M13" s="5">
        <f t="shared" si="6"/>
        <v>0</v>
      </c>
      <c r="N13" s="27">
        <f t="shared" si="7"/>
        <v>0.292490395511669</v>
      </c>
      <c r="O13" s="27">
        <f t="shared" si="0"/>
        <v>0.28015167542632896</v>
      </c>
      <c r="P13" s="28">
        <f t="shared" si="1"/>
        <v>0.2864302276821436</v>
      </c>
      <c r="R13" s="32">
        <f t="shared" si="8"/>
        <v>63.17792543052051</v>
      </c>
      <c r="S13" s="32">
        <f t="shared" si="9"/>
        <v>60.512761892087056</v>
      </c>
      <c r="T13" s="32">
        <f t="shared" si="10"/>
        <v>61.86892917934302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8625.171347353933</v>
      </c>
      <c r="F14" s="2">
        <v>7938.8245169026604</v>
      </c>
      <c r="G14" s="5">
        <f t="shared" si="4"/>
        <v>16563.995864256594</v>
      </c>
      <c r="H14" s="2">
        <v>117</v>
      </c>
      <c r="I14" s="2">
        <v>111</v>
      </c>
      <c r="J14" s="5">
        <f t="shared" si="5"/>
        <v>228</v>
      </c>
      <c r="K14" s="2">
        <v>0</v>
      </c>
      <c r="L14" s="2">
        <v>0</v>
      </c>
      <c r="M14" s="5">
        <f t="shared" si="6"/>
        <v>0</v>
      </c>
      <c r="N14" s="27">
        <f t="shared" si="7"/>
        <v>0.34129357974651525</v>
      </c>
      <c r="O14" s="27">
        <f t="shared" si="0"/>
        <v>0.33111547034128547</v>
      </c>
      <c r="P14" s="28">
        <f t="shared" si="1"/>
        <v>0.33633844753607445</v>
      </c>
      <c r="R14" s="32">
        <f t="shared" si="8"/>
        <v>73.719413225247294</v>
      </c>
      <c r="S14" s="32">
        <f t="shared" si="9"/>
        <v>71.520941593717666</v>
      </c>
      <c r="T14" s="32">
        <f t="shared" si="10"/>
        <v>72.649104667792074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15463.634642990284</v>
      </c>
      <c r="F15" s="2">
        <v>13811.813791463375</v>
      </c>
      <c r="G15" s="5">
        <f t="shared" si="4"/>
        <v>29275.448434453661</v>
      </c>
      <c r="H15" s="2">
        <v>209</v>
      </c>
      <c r="I15" s="2">
        <v>209</v>
      </c>
      <c r="J15" s="5">
        <f t="shared" si="5"/>
        <v>418</v>
      </c>
      <c r="K15" s="2">
        <v>118</v>
      </c>
      <c r="L15" s="2">
        <v>114</v>
      </c>
      <c r="M15" s="5">
        <f t="shared" si="6"/>
        <v>232</v>
      </c>
      <c r="N15" s="27">
        <f t="shared" si="7"/>
        <v>0.20782220517942002</v>
      </c>
      <c r="O15" s="27">
        <f t="shared" si="0"/>
        <v>0.18813084057240079</v>
      </c>
      <c r="P15" s="28">
        <f t="shared" si="1"/>
        <v>0.19804259412851541</v>
      </c>
      <c r="R15" s="32">
        <f t="shared" si="8"/>
        <v>47.28940257795194</v>
      </c>
      <c r="S15" s="32">
        <f t="shared" si="9"/>
        <v>42.76103341010333</v>
      </c>
      <c r="T15" s="32">
        <f t="shared" si="10"/>
        <v>45.039151437621015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28839.923938266264</v>
      </c>
      <c r="F16" s="2">
        <v>25215.592735647992</v>
      </c>
      <c r="G16" s="5">
        <f t="shared" si="4"/>
        <v>54055.516673914259</v>
      </c>
      <c r="H16" s="2">
        <v>210</v>
      </c>
      <c r="I16" s="2">
        <v>212</v>
      </c>
      <c r="J16" s="5">
        <f t="shared" si="5"/>
        <v>422</v>
      </c>
      <c r="K16" s="2">
        <v>238</v>
      </c>
      <c r="L16" s="2">
        <v>238</v>
      </c>
      <c r="M16" s="5">
        <f t="shared" si="6"/>
        <v>476</v>
      </c>
      <c r="N16" s="27">
        <f t="shared" si="7"/>
        <v>0.27628682497572676</v>
      </c>
      <c r="O16" s="27">
        <f t="shared" si="0"/>
        <v>0.24057007265730415</v>
      </c>
      <c r="P16" s="28">
        <f t="shared" si="1"/>
        <v>0.25839157109901656</v>
      </c>
      <c r="R16" s="32">
        <f t="shared" si="8"/>
        <v>64.374830219344332</v>
      </c>
      <c r="S16" s="32">
        <f t="shared" si="9"/>
        <v>56.034650523662201</v>
      </c>
      <c r="T16" s="32">
        <f t="shared" si="10"/>
        <v>60.195452866274231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30999.817373073871</v>
      </c>
      <c r="F17" s="2">
        <v>27293.942397564151</v>
      </c>
      <c r="G17" s="5">
        <f t="shared" si="4"/>
        <v>58293.759770638018</v>
      </c>
      <c r="H17" s="2">
        <v>212</v>
      </c>
      <c r="I17" s="2">
        <v>212</v>
      </c>
      <c r="J17" s="5">
        <f t="shared" si="5"/>
        <v>424</v>
      </c>
      <c r="K17" s="2">
        <v>238</v>
      </c>
      <c r="L17" s="2">
        <v>242</v>
      </c>
      <c r="M17" s="5">
        <f t="shared" si="6"/>
        <v>480</v>
      </c>
      <c r="N17" s="27">
        <f t="shared" si="7"/>
        <v>0.29575463071548114</v>
      </c>
      <c r="O17" s="27">
        <f t="shared" si="0"/>
        <v>0.257957265968208</v>
      </c>
      <c r="P17" s="28">
        <f t="shared" si="1"/>
        <v>0.27676693905081101</v>
      </c>
      <c r="R17" s="32">
        <f t="shared" si="8"/>
        <v>68.888483051275273</v>
      </c>
      <c r="S17" s="32">
        <f t="shared" si="9"/>
        <v>60.118815853665531</v>
      </c>
      <c r="T17" s="32">
        <f t="shared" si="10"/>
        <v>64.484247533891619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39876.670402285934</v>
      </c>
      <c r="F18" s="2">
        <v>33746.157638553559</v>
      </c>
      <c r="G18" s="5">
        <f t="shared" si="4"/>
        <v>73622.828040839493</v>
      </c>
      <c r="H18" s="2">
        <v>215</v>
      </c>
      <c r="I18" s="2">
        <v>212</v>
      </c>
      <c r="J18" s="5">
        <f t="shared" si="5"/>
        <v>427</v>
      </c>
      <c r="K18" s="2">
        <v>238</v>
      </c>
      <c r="L18" s="2">
        <v>240</v>
      </c>
      <c r="M18" s="5">
        <f t="shared" si="6"/>
        <v>478</v>
      </c>
      <c r="N18" s="27">
        <f t="shared" si="7"/>
        <v>0.3781069407787106</v>
      </c>
      <c r="O18" s="27">
        <f t="shared" si="0"/>
        <v>0.32043981349279815</v>
      </c>
      <c r="P18" s="28">
        <f t="shared" si="1"/>
        <v>0.34929417030800231</v>
      </c>
      <c r="R18" s="32">
        <f t="shared" si="8"/>
        <v>88.027969982971157</v>
      </c>
      <c r="S18" s="32">
        <f t="shared" si="9"/>
        <v>74.659640793260081</v>
      </c>
      <c r="T18" s="32">
        <f t="shared" si="10"/>
        <v>81.351191205347504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47552.003996498679</v>
      </c>
      <c r="F19" s="2">
        <v>45375.511469019162</v>
      </c>
      <c r="G19" s="5">
        <f t="shared" si="4"/>
        <v>92927.515465517848</v>
      </c>
      <c r="H19" s="2">
        <v>214</v>
      </c>
      <c r="I19" s="2">
        <v>212</v>
      </c>
      <c r="J19" s="5">
        <f t="shared" si="5"/>
        <v>426</v>
      </c>
      <c r="K19" s="2">
        <v>238</v>
      </c>
      <c r="L19" s="2">
        <v>245</v>
      </c>
      <c r="M19" s="5">
        <f t="shared" si="6"/>
        <v>483</v>
      </c>
      <c r="N19" s="27">
        <f t="shared" si="7"/>
        <v>0.45180909847691814</v>
      </c>
      <c r="O19" s="27">
        <f t="shared" si="0"/>
        <v>0.42585321222519673</v>
      </c>
      <c r="P19" s="28">
        <f t="shared" si="1"/>
        <v>0.43875125337827126</v>
      </c>
      <c r="R19" s="32">
        <f t="shared" si="8"/>
        <v>105.20354866482009</v>
      </c>
      <c r="S19" s="32">
        <f t="shared" si="9"/>
        <v>99.2899594508078</v>
      </c>
      <c r="T19" s="32">
        <f t="shared" si="10"/>
        <v>102.23049006107574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57654.186471837151</v>
      </c>
      <c r="F20" s="2">
        <v>61361.343165125312</v>
      </c>
      <c r="G20" s="5">
        <f t="shared" si="4"/>
        <v>119015.52963696246</v>
      </c>
      <c r="H20" s="2">
        <v>336</v>
      </c>
      <c r="I20" s="2">
        <v>330</v>
      </c>
      <c r="J20" s="5">
        <f t="shared" si="5"/>
        <v>666</v>
      </c>
      <c r="K20" s="2">
        <v>238</v>
      </c>
      <c r="L20" s="2">
        <v>249</v>
      </c>
      <c r="M20" s="5">
        <f t="shared" si="6"/>
        <v>487</v>
      </c>
      <c r="N20" s="27">
        <f t="shared" si="7"/>
        <v>0.43810172091061667</v>
      </c>
      <c r="O20" s="27">
        <f t="shared" si="0"/>
        <v>0.46125250439838017</v>
      </c>
      <c r="P20" s="28">
        <f t="shared" si="1"/>
        <v>0.44973975043442388</v>
      </c>
      <c r="R20" s="32">
        <f t="shared" si="8"/>
        <v>100.44283357462918</v>
      </c>
      <c r="S20" s="32">
        <f t="shared" si="9"/>
        <v>105.97814018156357</v>
      </c>
      <c r="T20" s="32">
        <f t="shared" si="10"/>
        <v>103.22248884385296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52824.72285231619</v>
      </c>
      <c r="F21" s="2">
        <v>60824.813885683281</v>
      </c>
      <c r="G21" s="5">
        <f t="shared" si="4"/>
        <v>113649.53673799947</v>
      </c>
      <c r="H21" s="2">
        <v>337</v>
      </c>
      <c r="I21" s="2">
        <v>334</v>
      </c>
      <c r="J21" s="5">
        <f t="shared" si="5"/>
        <v>671</v>
      </c>
      <c r="K21" s="2">
        <v>239</v>
      </c>
      <c r="L21" s="2">
        <v>249</v>
      </c>
      <c r="M21" s="5">
        <f t="shared" si="6"/>
        <v>488</v>
      </c>
      <c r="N21" s="27">
        <f t="shared" si="7"/>
        <v>0.39999335816207437</v>
      </c>
      <c r="O21" s="27">
        <f t="shared" si="0"/>
        <v>0.45426908858877996</v>
      </c>
      <c r="P21" s="28">
        <f t="shared" si="1"/>
        <v>0.42731815588058158</v>
      </c>
      <c r="R21" s="32">
        <f t="shared" si="8"/>
        <v>91.709588285271167</v>
      </c>
      <c r="S21" s="32">
        <f t="shared" si="9"/>
        <v>104.33072707664371</v>
      </c>
      <c r="T21" s="32">
        <f t="shared" si="10"/>
        <v>98.058271559965036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51148.346073267458</v>
      </c>
      <c r="F22" s="2">
        <v>57377.385871566774</v>
      </c>
      <c r="G22" s="5">
        <f t="shared" si="4"/>
        <v>108525.73194483423</v>
      </c>
      <c r="H22" s="2">
        <v>337</v>
      </c>
      <c r="I22" s="2">
        <v>332</v>
      </c>
      <c r="J22" s="5">
        <f t="shared" si="5"/>
        <v>669</v>
      </c>
      <c r="K22" s="2">
        <v>238</v>
      </c>
      <c r="L22" s="2">
        <v>249</v>
      </c>
      <c r="M22" s="5">
        <f t="shared" si="6"/>
        <v>487</v>
      </c>
      <c r="N22" s="27">
        <f t="shared" si="7"/>
        <v>0.38802835826657961</v>
      </c>
      <c r="O22" s="27">
        <f t="shared" si="0"/>
        <v>0.42990908313527826</v>
      </c>
      <c r="P22" s="28">
        <f t="shared" si="1"/>
        <v>0.40909880859783709</v>
      </c>
      <c r="R22" s="32">
        <f t="shared" si="8"/>
        <v>88.953645344812969</v>
      </c>
      <c r="S22" s="32">
        <f t="shared" si="9"/>
        <v>98.756257954503909</v>
      </c>
      <c r="T22" s="32">
        <f t="shared" si="10"/>
        <v>93.88039095573896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47546.164765482528</v>
      </c>
      <c r="F23" s="2">
        <v>48279.514206423904</v>
      </c>
      <c r="G23" s="5">
        <f t="shared" si="4"/>
        <v>95825.678971906425</v>
      </c>
      <c r="H23" s="2">
        <v>330</v>
      </c>
      <c r="I23" s="2">
        <v>327</v>
      </c>
      <c r="J23" s="5">
        <f t="shared" si="5"/>
        <v>657</v>
      </c>
      <c r="K23" s="2">
        <v>239</v>
      </c>
      <c r="L23" s="2">
        <v>249</v>
      </c>
      <c r="M23" s="5">
        <f t="shared" si="6"/>
        <v>488</v>
      </c>
      <c r="N23" s="27">
        <f t="shared" si="7"/>
        <v>0.36419330814910938</v>
      </c>
      <c r="O23" s="27">
        <f t="shared" si="0"/>
        <v>0.36469297049812593</v>
      </c>
      <c r="P23" s="28">
        <f t="shared" si="1"/>
        <v>0.36444488001607395</v>
      </c>
      <c r="R23" s="32">
        <f t="shared" si="8"/>
        <v>83.560922259196005</v>
      </c>
      <c r="S23" s="32">
        <f t="shared" si="9"/>
        <v>83.818601052819275</v>
      </c>
      <c r="T23" s="32">
        <f t="shared" si="10"/>
        <v>83.690549320442287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45208.684690271359</v>
      </c>
      <c r="F24" s="2">
        <v>44554.713157531864</v>
      </c>
      <c r="G24" s="5">
        <f t="shared" si="4"/>
        <v>89763.397847803222</v>
      </c>
      <c r="H24" s="2">
        <v>337</v>
      </c>
      <c r="I24" s="2">
        <v>331</v>
      </c>
      <c r="J24" s="5">
        <f t="shared" si="5"/>
        <v>668</v>
      </c>
      <c r="K24" s="2">
        <v>240</v>
      </c>
      <c r="L24" s="2">
        <v>249</v>
      </c>
      <c r="M24" s="5">
        <f t="shared" si="6"/>
        <v>489</v>
      </c>
      <c r="N24" s="27">
        <f t="shared" si="7"/>
        <v>0.34168242253364289</v>
      </c>
      <c r="O24" s="27">
        <f t="shared" si="0"/>
        <v>0.33437434826437817</v>
      </c>
      <c r="P24" s="28">
        <f t="shared" si="1"/>
        <v>0.33801550628032545</v>
      </c>
      <c r="R24" s="32">
        <f t="shared" si="8"/>
        <v>78.351273293364571</v>
      </c>
      <c r="S24" s="32">
        <f t="shared" si="9"/>
        <v>76.818470961261838</v>
      </c>
      <c r="T24" s="32">
        <f t="shared" si="10"/>
        <v>77.582884915992409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43264.983354261683</v>
      </c>
      <c r="F25" s="2">
        <v>42664.775886950505</v>
      </c>
      <c r="G25" s="5">
        <f t="shared" si="4"/>
        <v>85929.759241212188</v>
      </c>
      <c r="H25" s="2">
        <v>340</v>
      </c>
      <c r="I25" s="2">
        <v>334</v>
      </c>
      <c r="J25" s="5">
        <f t="shared" si="5"/>
        <v>674</v>
      </c>
      <c r="K25" s="2">
        <v>235</v>
      </c>
      <c r="L25" s="2">
        <v>249</v>
      </c>
      <c r="M25" s="5">
        <f t="shared" si="6"/>
        <v>484</v>
      </c>
      <c r="N25" s="27">
        <f t="shared" si="7"/>
        <v>0.32846176248300701</v>
      </c>
      <c r="O25" s="27">
        <f t="shared" si="0"/>
        <v>0.31864115348442451</v>
      </c>
      <c r="P25" s="28">
        <f t="shared" si="1"/>
        <v>0.32351123140628646</v>
      </c>
      <c r="R25" s="32">
        <f t="shared" si="8"/>
        <v>75.243449311759449</v>
      </c>
      <c r="S25" s="32">
        <f t="shared" si="9"/>
        <v>73.181433768354211</v>
      </c>
      <c r="T25" s="32">
        <f t="shared" si="10"/>
        <v>74.205318861150417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41376.966902614375</v>
      </c>
      <c r="F26" s="2">
        <v>40087.424785090268</v>
      </c>
      <c r="G26" s="5">
        <f t="shared" si="4"/>
        <v>81464.391687704643</v>
      </c>
      <c r="H26" s="2">
        <v>342</v>
      </c>
      <c r="I26" s="2">
        <v>329</v>
      </c>
      <c r="J26" s="5">
        <f t="shared" si="5"/>
        <v>671</v>
      </c>
      <c r="K26" s="2">
        <v>237</v>
      </c>
      <c r="L26" s="2">
        <v>253</v>
      </c>
      <c r="M26" s="5">
        <f t="shared" si="6"/>
        <v>490</v>
      </c>
      <c r="N26" s="27">
        <f t="shared" si="7"/>
        <v>0.31193057492472087</v>
      </c>
      <c r="O26" s="27">
        <f t="shared" si="0"/>
        <v>0.29958914851944779</v>
      </c>
      <c r="P26" s="28">
        <f t="shared" si="1"/>
        <v>0.30573299789723124</v>
      </c>
      <c r="R26" s="32">
        <f t="shared" si="8"/>
        <v>71.462809849074915</v>
      </c>
      <c r="S26" s="32">
        <f t="shared" si="9"/>
        <v>68.878736744141349</v>
      </c>
      <c r="T26" s="32">
        <f t="shared" si="10"/>
        <v>70.167434700865329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34074.186261954346</v>
      </c>
      <c r="F27" s="2">
        <v>37511.758398765487</v>
      </c>
      <c r="G27" s="5">
        <f t="shared" si="4"/>
        <v>71585.944660719833</v>
      </c>
      <c r="H27" s="2">
        <v>338</v>
      </c>
      <c r="I27" s="2">
        <v>333</v>
      </c>
      <c r="J27" s="5">
        <f t="shared" si="5"/>
        <v>671</v>
      </c>
      <c r="K27" s="2">
        <v>247</v>
      </c>
      <c r="L27" s="2">
        <v>254</v>
      </c>
      <c r="M27" s="5">
        <f t="shared" si="6"/>
        <v>501</v>
      </c>
      <c r="N27" s="27">
        <f t="shared" si="7"/>
        <v>0.25378497781947762</v>
      </c>
      <c r="O27" s="27">
        <f t="shared" si="0"/>
        <v>0.27802963533031044</v>
      </c>
      <c r="P27" s="28">
        <f t="shared" si="1"/>
        <v>0.26593684862666367</v>
      </c>
      <c r="R27" s="32">
        <f t="shared" si="8"/>
        <v>58.246472242656999</v>
      </c>
      <c r="S27" s="32">
        <f t="shared" si="9"/>
        <v>63.904188072854325</v>
      </c>
      <c r="T27" s="32">
        <f t="shared" si="10"/>
        <v>61.080157560341156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11854.700887157553</v>
      </c>
      <c r="F28" s="2">
        <v>13192.366122532563</v>
      </c>
      <c r="G28" s="5">
        <f t="shared" si="4"/>
        <v>25047.067009690116</v>
      </c>
      <c r="H28" s="2">
        <v>212</v>
      </c>
      <c r="I28" s="2">
        <v>208</v>
      </c>
      <c r="J28" s="5">
        <f t="shared" si="5"/>
        <v>420</v>
      </c>
      <c r="K28" s="2">
        <v>0</v>
      </c>
      <c r="L28" s="2">
        <v>0</v>
      </c>
      <c r="M28" s="5">
        <f t="shared" si="6"/>
        <v>0</v>
      </c>
      <c r="N28" s="27">
        <f t="shared" si="7"/>
        <v>0.25888148338481726</v>
      </c>
      <c r="O28" s="27">
        <f t="shared" si="0"/>
        <v>0.29363350522018705</v>
      </c>
      <c r="P28" s="28">
        <f t="shared" si="1"/>
        <v>0.27609200848423848</v>
      </c>
      <c r="R28" s="32">
        <f t="shared" si="8"/>
        <v>55.91840041112053</v>
      </c>
      <c r="S28" s="32">
        <f t="shared" si="9"/>
        <v>63.424837127560401</v>
      </c>
      <c r="T28" s="32">
        <f t="shared" si="10"/>
        <v>59.635873832595514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11635.047860102664</v>
      </c>
      <c r="F29" s="2">
        <v>12541.289804587941</v>
      </c>
      <c r="G29" s="5">
        <f t="shared" si="4"/>
        <v>24176.337664690604</v>
      </c>
      <c r="H29" s="2">
        <v>211</v>
      </c>
      <c r="I29" s="2">
        <v>213</v>
      </c>
      <c r="J29" s="5">
        <f t="shared" si="5"/>
        <v>424</v>
      </c>
      <c r="K29" s="2">
        <v>0</v>
      </c>
      <c r="L29" s="2">
        <v>0</v>
      </c>
      <c r="M29" s="5">
        <f t="shared" si="6"/>
        <v>0</v>
      </c>
      <c r="N29" s="27">
        <f t="shared" si="7"/>
        <v>0.25528892092554556</v>
      </c>
      <c r="O29" s="27">
        <f t="shared" si="0"/>
        <v>0.27258932804268693</v>
      </c>
      <c r="P29" s="28">
        <f t="shared" si="1"/>
        <v>0.2639799273310906</v>
      </c>
      <c r="R29" s="32">
        <f t="shared" si="8"/>
        <v>55.142406919917839</v>
      </c>
      <c r="S29" s="32">
        <f t="shared" si="9"/>
        <v>58.87929485722038</v>
      </c>
      <c r="T29" s="32">
        <f t="shared" si="10"/>
        <v>57.019664303515576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11198.815032061642</v>
      </c>
      <c r="F30" s="2">
        <v>12187.117308582496</v>
      </c>
      <c r="G30" s="5">
        <f t="shared" si="4"/>
        <v>23385.93234064414</v>
      </c>
      <c r="H30" s="2">
        <v>212</v>
      </c>
      <c r="I30" s="2">
        <v>210</v>
      </c>
      <c r="J30" s="5">
        <f t="shared" si="5"/>
        <v>422</v>
      </c>
      <c r="K30" s="2">
        <v>0</v>
      </c>
      <c r="L30" s="2">
        <v>0</v>
      </c>
      <c r="M30" s="5">
        <f t="shared" si="6"/>
        <v>0</v>
      </c>
      <c r="N30" s="27">
        <f t="shared" si="7"/>
        <v>0.24455832966591637</v>
      </c>
      <c r="O30" s="27">
        <f t="shared" si="0"/>
        <v>0.26867542567421726</v>
      </c>
      <c r="P30" s="28">
        <f t="shared" si="1"/>
        <v>0.25655972815345951</v>
      </c>
      <c r="R30" s="32">
        <f t="shared" si="8"/>
        <v>52.824599207837935</v>
      </c>
      <c r="S30" s="32">
        <f t="shared" si="9"/>
        <v>58.033891945630934</v>
      </c>
      <c r="T30" s="32">
        <f t="shared" si="10"/>
        <v>55.416901281147254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10373.462800933026</v>
      </c>
      <c r="F31" s="2">
        <v>11369.738521099989</v>
      </c>
      <c r="G31" s="5">
        <f t="shared" si="4"/>
        <v>21743.201322033015</v>
      </c>
      <c r="H31" s="2">
        <v>212</v>
      </c>
      <c r="I31" s="2">
        <v>209</v>
      </c>
      <c r="J31" s="5">
        <f t="shared" si="5"/>
        <v>421</v>
      </c>
      <c r="K31" s="2">
        <v>0</v>
      </c>
      <c r="L31" s="2">
        <v>0</v>
      </c>
      <c r="M31" s="5">
        <f t="shared" si="6"/>
        <v>0</v>
      </c>
      <c r="N31" s="27">
        <f t="shared" si="7"/>
        <v>0.22653439030688824</v>
      </c>
      <c r="O31" s="27">
        <f t="shared" si="0"/>
        <v>0.25185492027954964</v>
      </c>
      <c r="P31" s="28">
        <f t="shared" si="1"/>
        <v>0.23910443962823322</v>
      </c>
      <c r="R31" s="32">
        <f t="shared" si="8"/>
        <v>48.931428306287863</v>
      </c>
      <c r="S31" s="32">
        <f t="shared" si="9"/>
        <v>54.400662780382724</v>
      </c>
      <c r="T31" s="32">
        <f t="shared" si="10"/>
        <v>51.646558959698375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10097.669770050858</v>
      </c>
      <c r="F32" s="2">
        <v>10359.171311198503</v>
      </c>
      <c r="G32" s="5">
        <f t="shared" si="4"/>
        <v>20456.84108124936</v>
      </c>
      <c r="H32" s="2">
        <v>215</v>
      </c>
      <c r="I32" s="2">
        <v>209</v>
      </c>
      <c r="J32" s="5">
        <f t="shared" si="5"/>
        <v>424</v>
      </c>
      <c r="K32" s="2">
        <v>0</v>
      </c>
      <c r="L32" s="2">
        <v>0</v>
      </c>
      <c r="M32" s="5">
        <f t="shared" si="6"/>
        <v>0</v>
      </c>
      <c r="N32" s="27">
        <f t="shared" si="7"/>
        <v>0.21743474957043191</v>
      </c>
      <c r="O32" s="27">
        <f t="shared" si="0"/>
        <v>0.22946950450111869</v>
      </c>
      <c r="P32" s="28">
        <f t="shared" si="1"/>
        <v>0.22336697546786949</v>
      </c>
      <c r="R32" s="32">
        <f t="shared" si="8"/>
        <v>46.965905907213291</v>
      </c>
      <c r="S32" s="32">
        <f t="shared" si="9"/>
        <v>49.565412972241639</v>
      </c>
      <c r="T32" s="32">
        <f t="shared" si="10"/>
        <v>48.247266701059814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7769.2702332698736</v>
      </c>
      <c r="F33" s="2">
        <v>7586.5380380382212</v>
      </c>
      <c r="G33" s="5">
        <f t="shared" si="4"/>
        <v>15355.808271308095</v>
      </c>
      <c r="H33" s="2">
        <v>217</v>
      </c>
      <c r="I33" s="2">
        <v>209</v>
      </c>
      <c r="J33" s="5">
        <f t="shared" si="5"/>
        <v>426</v>
      </c>
      <c r="K33" s="2">
        <v>0</v>
      </c>
      <c r="L33" s="2">
        <v>0</v>
      </c>
      <c r="M33" s="5">
        <f t="shared" si="6"/>
        <v>0</v>
      </c>
      <c r="N33" s="27">
        <f t="shared" si="7"/>
        <v>0.16575503996564844</v>
      </c>
      <c r="O33" s="27">
        <f t="shared" si="0"/>
        <v>0.16805196788140664</v>
      </c>
      <c r="P33" s="28">
        <f t="shared" si="1"/>
        <v>0.16688193652525751</v>
      </c>
      <c r="R33" s="32">
        <f t="shared" si="8"/>
        <v>35.803088632580064</v>
      </c>
      <c r="S33" s="32">
        <f t="shared" si="9"/>
        <v>36.299225062383833</v>
      </c>
      <c r="T33" s="32">
        <f t="shared" si="10"/>
        <v>36.04649828945562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3880.0793681623786</v>
      </c>
      <c r="F34" s="2">
        <v>4031.0137814523182</v>
      </c>
      <c r="G34" s="5">
        <f t="shared" si="4"/>
        <v>7911.0931496146968</v>
      </c>
      <c r="H34" s="2">
        <v>203</v>
      </c>
      <c r="I34" s="2">
        <v>211</v>
      </c>
      <c r="J34" s="5">
        <f t="shared" si="5"/>
        <v>414</v>
      </c>
      <c r="K34" s="2">
        <v>0</v>
      </c>
      <c r="L34" s="2">
        <v>0</v>
      </c>
      <c r="M34" s="5">
        <f t="shared" si="6"/>
        <v>0</v>
      </c>
      <c r="N34" s="27">
        <f t="shared" si="7"/>
        <v>8.8489312355463839E-2</v>
      </c>
      <c r="O34" s="27">
        <f t="shared" si="0"/>
        <v>8.8445975545293973E-2</v>
      </c>
      <c r="P34" s="28">
        <f t="shared" si="1"/>
        <v>8.8467225237237171E-2</v>
      </c>
      <c r="R34" s="32">
        <f t="shared" si="8"/>
        <v>19.113691468780189</v>
      </c>
      <c r="S34" s="32">
        <f t="shared" si="9"/>
        <v>19.104330717783498</v>
      </c>
      <c r="T34" s="32">
        <f t="shared" si="10"/>
        <v>19.108920651243228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1848.7982667085269</v>
      </c>
      <c r="F35" s="2">
        <v>2438.1958836331592</v>
      </c>
      <c r="G35" s="5">
        <f t="shared" si="4"/>
        <v>4286.9941503416858</v>
      </c>
      <c r="H35" s="2">
        <v>212</v>
      </c>
      <c r="I35" s="2">
        <v>208</v>
      </c>
      <c r="J35" s="5">
        <f t="shared" si="5"/>
        <v>420</v>
      </c>
      <c r="K35" s="2">
        <v>0</v>
      </c>
      <c r="L35" s="2">
        <v>0</v>
      </c>
      <c r="M35" s="5">
        <f t="shared" si="6"/>
        <v>0</v>
      </c>
      <c r="N35" s="27">
        <f t="shared" si="7"/>
        <v>4.0373826579064617E-2</v>
      </c>
      <c r="O35" s="27">
        <f t="shared" si="0"/>
        <v>5.4268961085139761E-2</v>
      </c>
      <c r="P35" s="28">
        <f t="shared" si="1"/>
        <v>4.7255226524930402E-2</v>
      </c>
      <c r="R35" s="32">
        <f t="shared" si="8"/>
        <v>8.7207465410779577</v>
      </c>
      <c r="S35" s="32">
        <f t="shared" si="9"/>
        <v>11.722095594390188</v>
      </c>
      <c r="T35" s="32">
        <f t="shared" si="10"/>
        <v>10.207128929384966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452.73894483345327</v>
      </c>
      <c r="F36" s="2">
        <v>567.99999999982276</v>
      </c>
      <c r="G36" s="7">
        <f t="shared" si="4"/>
        <v>1020.738944833276</v>
      </c>
      <c r="H36" s="3">
        <v>210</v>
      </c>
      <c r="I36" s="3">
        <v>208</v>
      </c>
      <c r="J36" s="7">
        <f t="shared" si="5"/>
        <v>418</v>
      </c>
      <c r="K36" s="3">
        <v>0</v>
      </c>
      <c r="L36" s="3">
        <v>0</v>
      </c>
      <c r="M36" s="7">
        <f t="shared" si="6"/>
        <v>0</v>
      </c>
      <c r="N36" s="27">
        <f t="shared" si="7"/>
        <v>9.9810173023248076E-3</v>
      </c>
      <c r="O36" s="27">
        <f t="shared" si="0"/>
        <v>1.2642450142446197E-2</v>
      </c>
      <c r="P36" s="28">
        <f t="shared" si="1"/>
        <v>1.1305366658174686E-2</v>
      </c>
      <c r="R36" s="32">
        <f t="shared" si="8"/>
        <v>2.1558997373021587</v>
      </c>
      <c r="S36" s="32">
        <f t="shared" si="9"/>
        <v>2.7307692307683786</v>
      </c>
      <c r="T36" s="32">
        <f t="shared" si="10"/>
        <v>2.441959198165732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15023.63374480793</v>
      </c>
      <c r="F37" s="9">
        <v>16273.677778822324</v>
      </c>
      <c r="G37" s="10">
        <f t="shared" si="4"/>
        <v>31297.311523630255</v>
      </c>
      <c r="H37" s="9">
        <v>119</v>
      </c>
      <c r="I37" s="9">
        <v>122</v>
      </c>
      <c r="J37" s="10">
        <f t="shared" si="5"/>
        <v>241</v>
      </c>
      <c r="K37" s="9">
        <v>118</v>
      </c>
      <c r="L37" s="9">
        <v>116</v>
      </c>
      <c r="M37" s="10">
        <f t="shared" si="6"/>
        <v>234</v>
      </c>
      <c r="N37" s="25">
        <f t="shared" si="7"/>
        <v>0.27331599739499218</v>
      </c>
      <c r="O37" s="25">
        <f t="shared" si="0"/>
        <v>0.29524088858531067</v>
      </c>
      <c r="P37" s="26">
        <f t="shared" si="1"/>
        <v>0.28429357898799373</v>
      </c>
      <c r="R37" s="32">
        <f t="shared" si="8"/>
        <v>63.390859682733883</v>
      </c>
      <c r="S37" s="32">
        <f t="shared" si="9"/>
        <v>68.37679739000977</v>
      </c>
      <c r="T37" s="32">
        <f t="shared" si="10"/>
        <v>65.889076891853165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14318.988640640506</v>
      </c>
      <c r="F38" s="2">
        <v>15667.410396740175</v>
      </c>
      <c r="G38" s="5">
        <f t="shared" si="4"/>
        <v>29986.399037380681</v>
      </c>
      <c r="H38" s="2">
        <v>121</v>
      </c>
      <c r="I38" s="2">
        <v>122</v>
      </c>
      <c r="J38" s="5">
        <f t="shared" si="5"/>
        <v>243</v>
      </c>
      <c r="K38" s="2">
        <v>118</v>
      </c>
      <c r="L38" s="2">
        <v>123</v>
      </c>
      <c r="M38" s="5">
        <f t="shared" si="6"/>
        <v>241</v>
      </c>
      <c r="N38" s="27">
        <f t="shared" si="7"/>
        <v>0.25846549892852899</v>
      </c>
      <c r="O38" s="27">
        <f t="shared" si="0"/>
        <v>0.27556300824433966</v>
      </c>
      <c r="P38" s="28">
        <f t="shared" si="1"/>
        <v>0.26712513395614201</v>
      </c>
      <c r="R38" s="32">
        <f t="shared" si="8"/>
        <v>59.912086362512575</v>
      </c>
      <c r="S38" s="32">
        <f t="shared" si="9"/>
        <v>63.948613864245615</v>
      </c>
      <c r="T38" s="32">
        <f t="shared" si="10"/>
        <v>61.955369911943556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13929.784534435448</v>
      </c>
      <c r="F39" s="2">
        <v>15296.85797243767</v>
      </c>
      <c r="G39" s="5">
        <f t="shared" si="4"/>
        <v>29226.642506873119</v>
      </c>
      <c r="H39" s="2">
        <v>122</v>
      </c>
      <c r="I39" s="2">
        <v>122</v>
      </c>
      <c r="J39" s="5">
        <f t="shared" si="5"/>
        <v>244</v>
      </c>
      <c r="K39" s="2">
        <v>118</v>
      </c>
      <c r="L39" s="2">
        <v>124</v>
      </c>
      <c r="M39" s="5">
        <f t="shared" si="6"/>
        <v>242</v>
      </c>
      <c r="N39" s="27">
        <f t="shared" si="7"/>
        <v>0.25046361720431976</v>
      </c>
      <c r="O39" s="27">
        <f t="shared" si="0"/>
        <v>0.2678771709939351</v>
      </c>
      <c r="P39" s="28">
        <f t="shared" si="1"/>
        <v>0.25928533096942086</v>
      </c>
      <c r="R39" s="32">
        <f t="shared" si="8"/>
        <v>58.040768893481037</v>
      </c>
      <c r="S39" s="32">
        <f t="shared" si="9"/>
        <v>62.182349481453947</v>
      </c>
      <c r="T39" s="32">
        <f t="shared" si="10"/>
        <v>60.137124499738924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13765.533957449343</v>
      </c>
      <c r="F40" s="2">
        <v>15098.04201647684</v>
      </c>
      <c r="G40" s="5">
        <f t="shared" si="4"/>
        <v>28863.575973926185</v>
      </c>
      <c r="H40" s="2">
        <v>122</v>
      </c>
      <c r="I40" s="2">
        <v>121</v>
      </c>
      <c r="J40" s="5">
        <f t="shared" si="5"/>
        <v>243</v>
      </c>
      <c r="K40" s="2">
        <v>118</v>
      </c>
      <c r="L40" s="2">
        <v>123</v>
      </c>
      <c r="M40" s="5">
        <f t="shared" si="6"/>
        <v>241</v>
      </c>
      <c r="N40" s="27">
        <f t="shared" si="7"/>
        <v>0.24751032000592171</v>
      </c>
      <c r="O40" s="27">
        <f t="shared" si="0"/>
        <v>0.26656147627960525</v>
      </c>
      <c r="P40" s="28">
        <f t="shared" si="1"/>
        <v>0.25712279053169707</v>
      </c>
      <c r="R40" s="32">
        <f t="shared" si="8"/>
        <v>57.356391489372264</v>
      </c>
      <c r="S40" s="32">
        <f t="shared" si="9"/>
        <v>61.877221379003444</v>
      </c>
      <c r="T40" s="32">
        <f t="shared" si="10"/>
        <v>59.635487549434266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13638.085994842349</v>
      </c>
      <c r="F41" s="2">
        <v>14900.3502686178</v>
      </c>
      <c r="G41" s="5">
        <f t="shared" si="4"/>
        <v>28538.436263460149</v>
      </c>
      <c r="H41" s="2">
        <v>122</v>
      </c>
      <c r="I41" s="2">
        <v>122</v>
      </c>
      <c r="J41" s="5">
        <f t="shared" si="5"/>
        <v>244</v>
      </c>
      <c r="K41" s="2">
        <v>118</v>
      </c>
      <c r="L41" s="2">
        <v>123</v>
      </c>
      <c r="M41" s="5">
        <f t="shared" si="6"/>
        <v>241</v>
      </c>
      <c r="N41" s="27">
        <f t="shared" si="7"/>
        <v>0.24521874990726319</v>
      </c>
      <c r="O41" s="27">
        <f t="shared" si="0"/>
        <v>0.26207172978432886</v>
      </c>
      <c r="P41" s="28">
        <f t="shared" si="1"/>
        <v>0.25373814161266939</v>
      </c>
      <c r="R41" s="32">
        <f t="shared" si="8"/>
        <v>56.825358311843125</v>
      </c>
      <c r="S41" s="32">
        <f t="shared" si="9"/>
        <v>60.817756198440001</v>
      </c>
      <c r="T41" s="32">
        <f t="shared" si="10"/>
        <v>58.842136625691026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10224.343487076545</v>
      </c>
      <c r="F42" s="2">
        <v>10389.558679635938</v>
      </c>
      <c r="G42" s="5">
        <f t="shared" si="4"/>
        <v>20613.902166712483</v>
      </c>
      <c r="H42" s="2">
        <v>0</v>
      </c>
      <c r="I42" s="2">
        <v>0</v>
      </c>
      <c r="J42" s="5">
        <f t="shared" si="5"/>
        <v>0</v>
      </c>
      <c r="K42" s="2">
        <v>119</v>
      </c>
      <c r="L42" s="2">
        <v>123</v>
      </c>
      <c r="M42" s="5">
        <f t="shared" si="6"/>
        <v>242</v>
      </c>
      <c r="N42" s="27">
        <f t="shared" si="7"/>
        <v>0.34644698722812906</v>
      </c>
      <c r="O42" s="27">
        <f t="shared" si="0"/>
        <v>0.34059659977825657</v>
      </c>
      <c r="P42" s="28">
        <f t="shared" si="1"/>
        <v>0.34347344319368972</v>
      </c>
      <c r="R42" s="32">
        <f t="shared" si="8"/>
        <v>85.918852832576007</v>
      </c>
      <c r="S42" s="32">
        <f t="shared" si="9"/>
        <v>84.467956745007626</v>
      </c>
      <c r="T42" s="32">
        <f t="shared" si="10"/>
        <v>85.181413912035055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9419.1816094430651</v>
      </c>
      <c r="F43" s="2">
        <v>9372.6514021057228</v>
      </c>
      <c r="G43" s="5">
        <f t="shared" si="4"/>
        <v>18791.833011548788</v>
      </c>
      <c r="H43" s="2">
        <v>0</v>
      </c>
      <c r="I43" s="2">
        <v>0</v>
      </c>
      <c r="J43" s="5">
        <f t="shared" si="5"/>
        <v>0</v>
      </c>
      <c r="K43" s="2">
        <v>119</v>
      </c>
      <c r="L43" s="2">
        <v>123</v>
      </c>
      <c r="M43" s="5">
        <f t="shared" si="6"/>
        <v>242</v>
      </c>
      <c r="N43" s="27">
        <f t="shared" si="7"/>
        <v>0.31916446223377154</v>
      </c>
      <c r="O43" s="27">
        <f t="shared" si="0"/>
        <v>0.30725974961007485</v>
      </c>
      <c r="P43" s="28">
        <f t="shared" si="1"/>
        <v>0.31311371986718189</v>
      </c>
      <c r="R43" s="32">
        <f t="shared" si="8"/>
        <v>79.152786633975339</v>
      </c>
      <c r="S43" s="32">
        <f t="shared" si="9"/>
        <v>76.200417903298558</v>
      </c>
      <c r="T43" s="32">
        <f t="shared" si="10"/>
        <v>77.652202527061107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9171.8438145823402</v>
      </c>
      <c r="F44" s="2">
        <v>9002.9075237480047</v>
      </c>
      <c r="G44" s="5">
        <f t="shared" si="4"/>
        <v>18174.751338330345</v>
      </c>
      <c r="H44" s="2">
        <v>0</v>
      </c>
      <c r="I44" s="2">
        <v>0</v>
      </c>
      <c r="J44" s="5">
        <f t="shared" si="5"/>
        <v>0</v>
      </c>
      <c r="K44" s="2">
        <v>119</v>
      </c>
      <c r="L44" s="2">
        <v>123</v>
      </c>
      <c r="M44" s="5">
        <f t="shared" si="6"/>
        <v>242</v>
      </c>
      <c r="N44" s="27">
        <f t="shared" si="7"/>
        <v>0.31078353939354636</v>
      </c>
      <c r="O44" s="27">
        <f t="shared" si="0"/>
        <v>0.29513858916037256</v>
      </c>
      <c r="P44" s="28">
        <f t="shared" si="1"/>
        <v>0.30283176716759441</v>
      </c>
      <c r="R44" s="32">
        <f t="shared" si="8"/>
        <v>77.074317769599503</v>
      </c>
      <c r="S44" s="32">
        <f t="shared" si="9"/>
        <v>73.1943701117724</v>
      </c>
      <c r="T44" s="32">
        <f t="shared" si="10"/>
        <v>75.102278257563412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8982.1383254729517</v>
      </c>
      <c r="F45" s="2">
        <v>8815.1924872469481</v>
      </c>
      <c r="G45" s="5">
        <f t="shared" si="4"/>
        <v>17797.330812719898</v>
      </c>
      <c r="H45" s="2">
        <v>0</v>
      </c>
      <c r="I45" s="2">
        <v>0</v>
      </c>
      <c r="J45" s="5">
        <f t="shared" si="5"/>
        <v>0</v>
      </c>
      <c r="K45" s="2">
        <v>119</v>
      </c>
      <c r="L45" s="2">
        <v>123</v>
      </c>
      <c r="M45" s="5">
        <f t="shared" si="6"/>
        <v>242</v>
      </c>
      <c r="N45" s="27">
        <f t="shared" si="7"/>
        <v>0.30435545965956057</v>
      </c>
      <c r="O45" s="27">
        <f t="shared" si="0"/>
        <v>0.28898480485336181</v>
      </c>
      <c r="P45" s="28">
        <f t="shared" si="1"/>
        <v>0.29654310205145124</v>
      </c>
      <c r="R45" s="32">
        <f t="shared" si="8"/>
        <v>75.48015399557103</v>
      </c>
      <c r="S45" s="32">
        <f t="shared" si="9"/>
        <v>71.668231603633728</v>
      </c>
      <c r="T45" s="32">
        <f t="shared" si="10"/>
        <v>73.542689308759904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8950.6470643636167</v>
      </c>
      <c r="F46" s="2">
        <v>8725.2292260922641</v>
      </c>
      <c r="G46" s="5">
        <f t="shared" si="4"/>
        <v>17675.876290455883</v>
      </c>
      <c r="H46" s="2">
        <v>0</v>
      </c>
      <c r="I46" s="2">
        <v>0</v>
      </c>
      <c r="J46" s="5">
        <f t="shared" si="5"/>
        <v>0</v>
      </c>
      <c r="K46" s="2">
        <v>119</v>
      </c>
      <c r="L46" s="2">
        <v>123</v>
      </c>
      <c r="M46" s="5">
        <f t="shared" si="6"/>
        <v>242</v>
      </c>
      <c r="N46" s="27">
        <f t="shared" si="7"/>
        <v>0.30328839334384716</v>
      </c>
      <c r="O46" s="27">
        <f t="shared" si="0"/>
        <v>0.2860355765175801</v>
      </c>
      <c r="P46" s="28">
        <f t="shared" si="1"/>
        <v>0.29451939966768664</v>
      </c>
      <c r="R46" s="32">
        <f t="shared" si="8"/>
        <v>75.215521549274087</v>
      </c>
      <c r="S46" s="32">
        <f t="shared" si="9"/>
        <v>70.936822976359863</v>
      </c>
      <c r="T46" s="32">
        <f t="shared" si="10"/>
        <v>73.040811117586287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8894.1181349398466</v>
      </c>
      <c r="F47" s="2">
        <v>8651.6418480173634</v>
      </c>
      <c r="G47" s="5">
        <f t="shared" si="4"/>
        <v>17545.75998295721</v>
      </c>
      <c r="H47" s="2">
        <v>0</v>
      </c>
      <c r="I47" s="2">
        <v>0</v>
      </c>
      <c r="J47" s="5">
        <f t="shared" si="5"/>
        <v>0</v>
      </c>
      <c r="K47" s="2">
        <v>119</v>
      </c>
      <c r="L47" s="2">
        <v>123</v>
      </c>
      <c r="M47" s="5">
        <f t="shared" si="6"/>
        <v>242</v>
      </c>
      <c r="N47" s="27">
        <f t="shared" si="7"/>
        <v>0.30137293761655753</v>
      </c>
      <c r="O47" s="27">
        <f t="shared" si="0"/>
        <v>0.28362319197539221</v>
      </c>
      <c r="P47" s="28">
        <f t="shared" si="1"/>
        <v>0.29235137268323796</v>
      </c>
      <c r="R47" s="32">
        <f t="shared" ref="R47" si="11">+E47/(H47+K47)</f>
        <v>74.740488528906269</v>
      </c>
      <c r="S47" s="32">
        <f t="shared" ref="S47" si="12">+F47/(I47+L47)</f>
        <v>70.338551609897266</v>
      </c>
      <c r="T47" s="32">
        <f t="shared" ref="T47" si="13">+G47/(J47+M47)</f>
        <v>72.503140425443021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7376.3448530898522</v>
      </c>
      <c r="F48" s="2">
        <v>8129.0459887951301</v>
      </c>
      <c r="G48" s="5">
        <f t="shared" si="4"/>
        <v>15505.390841884982</v>
      </c>
      <c r="H48" s="2">
        <v>0</v>
      </c>
      <c r="I48" s="2">
        <v>0</v>
      </c>
      <c r="J48" s="5">
        <f t="shared" si="5"/>
        <v>0</v>
      </c>
      <c r="K48" s="2">
        <v>119</v>
      </c>
      <c r="L48" s="2">
        <v>123</v>
      </c>
      <c r="M48" s="5">
        <f t="shared" si="6"/>
        <v>242</v>
      </c>
      <c r="N48" s="27">
        <f t="shared" si="7"/>
        <v>0.24994391613885375</v>
      </c>
      <c r="O48" s="27">
        <f t="shared" si="0"/>
        <v>0.26649114833448501</v>
      </c>
      <c r="P48" s="28">
        <f t="shared" si="1"/>
        <v>0.25835428622175721</v>
      </c>
      <c r="R48" s="32">
        <f t="shared" si="8"/>
        <v>61.98609120243573</v>
      </c>
      <c r="S48" s="32">
        <f t="shared" si="9"/>
        <v>66.089804786952271</v>
      </c>
      <c r="T48" s="32">
        <f t="shared" si="10"/>
        <v>64.071862982995796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7095.5297255268733</v>
      </c>
      <c r="F49" s="2">
        <v>7898.2632038332804</v>
      </c>
      <c r="G49" s="5">
        <f t="shared" si="4"/>
        <v>14993.792929360154</v>
      </c>
      <c r="H49" s="2">
        <v>0</v>
      </c>
      <c r="I49" s="2">
        <v>0</v>
      </c>
      <c r="J49" s="5">
        <f t="shared" si="5"/>
        <v>0</v>
      </c>
      <c r="K49" s="2">
        <v>118</v>
      </c>
      <c r="L49" s="2">
        <v>123</v>
      </c>
      <c r="M49" s="5">
        <f t="shared" si="6"/>
        <v>241</v>
      </c>
      <c r="N49" s="27">
        <f t="shared" si="7"/>
        <v>0.24246616065906484</v>
      </c>
      <c r="O49" s="27">
        <f t="shared" si="0"/>
        <v>0.25892549186445318</v>
      </c>
      <c r="P49" s="28">
        <f t="shared" si="1"/>
        <v>0.25086656621202236</v>
      </c>
      <c r="R49" s="32">
        <f t="shared" si="8"/>
        <v>60.13160784344808</v>
      </c>
      <c r="S49" s="32">
        <f t="shared" si="9"/>
        <v>64.213521982384393</v>
      </c>
      <c r="T49" s="32">
        <f t="shared" si="10"/>
        <v>62.214908420581551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7081.2636076366543</v>
      </c>
      <c r="F50" s="2">
        <v>7851.6985324854031</v>
      </c>
      <c r="G50" s="5">
        <f t="shared" si="4"/>
        <v>14932.962140122057</v>
      </c>
      <c r="H50" s="2">
        <v>0</v>
      </c>
      <c r="I50" s="2">
        <v>0</v>
      </c>
      <c r="J50" s="5">
        <f t="shared" si="5"/>
        <v>0</v>
      </c>
      <c r="K50" s="2">
        <v>118</v>
      </c>
      <c r="L50" s="2">
        <v>123</v>
      </c>
      <c r="M50" s="5">
        <f t="shared" si="6"/>
        <v>241</v>
      </c>
      <c r="N50" s="27">
        <f t="shared" si="7"/>
        <v>0.24197866346489388</v>
      </c>
      <c r="O50" s="27">
        <f t="shared" si="0"/>
        <v>0.25739898152653434</v>
      </c>
      <c r="P50" s="28">
        <f t="shared" si="1"/>
        <v>0.24984878430133278</v>
      </c>
      <c r="R50" s="32">
        <f t="shared" si="8"/>
        <v>60.010708539293681</v>
      </c>
      <c r="S50" s="32">
        <f t="shared" si="9"/>
        <v>63.834947418580512</v>
      </c>
      <c r="T50" s="32">
        <f t="shared" si="10"/>
        <v>61.962498506730526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6769.6796379367124</v>
      </c>
      <c r="F51" s="2">
        <v>7404.1717037277322</v>
      </c>
      <c r="G51" s="5">
        <f t="shared" si="4"/>
        <v>14173.851341664445</v>
      </c>
      <c r="H51" s="2">
        <v>0</v>
      </c>
      <c r="I51" s="2">
        <v>0</v>
      </c>
      <c r="J51" s="5">
        <f t="shared" si="5"/>
        <v>0</v>
      </c>
      <c r="K51" s="2">
        <v>117</v>
      </c>
      <c r="L51" s="2">
        <v>123</v>
      </c>
      <c r="M51" s="5">
        <f t="shared" si="6"/>
        <v>240</v>
      </c>
      <c r="N51" s="27">
        <f t="shared" si="7"/>
        <v>0.23330850695949518</v>
      </c>
      <c r="O51" s="27">
        <f t="shared" si="0"/>
        <v>0.24272789482453883</v>
      </c>
      <c r="P51" s="28">
        <f t="shared" si="1"/>
        <v>0.23813594324033008</v>
      </c>
      <c r="R51" s="32">
        <f t="shared" si="8"/>
        <v>57.860509725954806</v>
      </c>
      <c r="S51" s="32">
        <f t="shared" si="9"/>
        <v>60.196517916485625</v>
      </c>
      <c r="T51" s="32">
        <f t="shared" si="10"/>
        <v>59.05771392360186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6752.5027218624482</v>
      </c>
      <c r="F52" s="2">
        <v>7385.6098704709539</v>
      </c>
      <c r="G52" s="5">
        <f t="shared" si="4"/>
        <v>14138.112592333402</v>
      </c>
      <c r="H52" s="2">
        <v>0</v>
      </c>
      <c r="I52" s="2">
        <v>0</v>
      </c>
      <c r="J52" s="5">
        <f t="shared" si="5"/>
        <v>0</v>
      </c>
      <c r="K52" s="2">
        <v>114</v>
      </c>
      <c r="L52" s="2">
        <v>123</v>
      </c>
      <c r="M52" s="5">
        <f t="shared" si="6"/>
        <v>237</v>
      </c>
      <c r="N52" s="27">
        <f t="shared" si="7"/>
        <v>0.23884064522716639</v>
      </c>
      <c r="O52" s="27">
        <f t="shared" si="0"/>
        <v>0.24211938993151566</v>
      </c>
      <c r="P52" s="28">
        <f t="shared" si="1"/>
        <v>0.24054227222562613</v>
      </c>
      <c r="R52" s="32">
        <f t="shared" si="8"/>
        <v>59.232480016337263</v>
      </c>
      <c r="S52" s="32">
        <f t="shared" si="9"/>
        <v>60.045608703015887</v>
      </c>
      <c r="T52" s="32">
        <f t="shared" si="10"/>
        <v>59.654483511955284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6697.7752376669823</v>
      </c>
      <c r="F53" s="2">
        <v>7314.4667464549675</v>
      </c>
      <c r="G53" s="5">
        <f t="shared" si="4"/>
        <v>14012.241984121949</v>
      </c>
      <c r="H53" s="2">
        <v>0</v>
      </c>
      <c r="I53" s="2">
        <v>0</v>
      </c>
      <c r="J53" s="5">
        <f t="shared" si="5"/>
        <v>0</v>
      </c>
      <c r="K53" s="2">
        <v>109</v>
      </c>
      <c r="L53" s="2">
        <v>127</v>
      </c>
      <c r="M53" s="5">
        <f t="shared" si="6"/>
        <v>236</v>
      </c>
      <c r="N53" s="27">
        <f t="shared" si="7"/>
        <v>0.24777209372843231</v>
      </c>
      <c r="O53" s="27">
        <f t="shared" si="0"/>
        <v>0.23223478366951256</v>
      </c>
      <c r="P53" s="28">
        <f t="shared" si="1"/>
        <v>0.23941091416282717</v>
      </c>
      <c r="R53" s="32">
        <f t="shared" si="8"/>
        <v>61.447479244651213</v>
      </c>
      <c r="S53" s="32">
        <f t="shared" si="9"/>
        <v>57.594226350039115</v>
      </c>
      <c r="T53" s="32">
        <f t="shared" si="10"/>
        <v>59.373906712381142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6435.6571787415987</v>
      </c>
      <c r="F54" s="2">
        <v>7107.8667060664584</v>
      </c>
      <c r="G54" s="5">
        <f t="shared" si="4"/>
        <v>13543.523884808057</v>
      </c>
      <c r="H54" s="2">
        <v>0</v>
      </c>
      <c r="I54" s="2">
        <v>0</v>
      </c>
      <c r="J54" s="5">
        <f t="shared" si="5"/>
        <v>0</v>
      </c>
      <c r="K54" s="2">
        <v>113</v>
      </c>
      <c r="L54" s="2">
        <v>127</v>
      </c>
      <c r="M54" s="5">
        <f t="shared" si="6"/>
        <v>240</v>
      </c>
      <c r="N54" s="27">
        <f t="shared" si="7"/>
        <v>0.22964805804815869</v>
      </c>
      <c r="O54" s="27">
        <f t="shared" si="0"/>
        <v>0.22567521926804859</v>
      </c>
      <c r="P54" s="28">
        <f t="shared" si="1"/>
        <v>0.22754576419368375</v>
      </c>
      <c r="R54" s="32">
        <f t="shared" si="8"/>
        <v>56.95271839594335</v>
      </c>
      <c r="S54" s="32">
        <f t="shared" si="9"/>
        <v>55.967454378476049</v>
      </c>
      <c r="T54" s="32">
        <f t="shared" si="10"/>
        <v>56.431349520033571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4988.5784535348475</v>
      </c>
      <c r="F55" s="2">
        <v>5195.8775552808602</v>
      </c>
      <c r="G55" s="5">
        <f t="shared" si="4"/>
        <v>10184.456008815709</v>
      </c>
      <c r="H55" s="2">
        <v>0</v>
      </c>
      <c r="I55" s="2">
        <v>0</v>
      </c>
      <c r="J55" s="5">
        <f t="shared" si="5"/>
        <v>0</v>
      </c>
      <c r="K55" s="2">
        <v>113</v>
      </c>
      <c r="L55" s="2">
        <v>127</v>
      </c>
      <c r="M55" s="5">
        <f t="shared" si="6"/>
        <v>240</v>
      </c>
      <c r="N55" s="27">
        <f t="shared" si="7"/>
        <v>0.17801093539590521</v>
      </c>
      <c r="O55" s="27">
        <f t="shared" si="0"/>
        <v>0.16496944231905195</v>
      </c>
      <c r="P55" s="28">
        <f t="shared" si="1"/>
        <v>0.17110981197607036</v>
      </c>
      <c r="R55" s="32">
        <f t="shared" si="8"/>
        <v>44.146711978184491</v>
      </c>
      <c r="S55" s="32">
        <f t="shared" si="9"/>
        <v>40.912421695124884</v>
      </c>
      <c r="T55" s="32">
        <f t="shared" si="10"/>
        <v>42.435233370065454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4808.1827319354143</v>
      </c>
      <c r="F56" s="2">
        <v>4792.0576020048256</v>
      </c>
      <c r="G56" s="5">
        <f t="shared" si="4"/>
        <v>9600.2403339402408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127</v>
      </c>
      <c r="M56" s="5">
        <f t="shared" si="6"/>
        <v>239</v>
      </c>
      <c r="N56" s="27">
        <f t="shared" si="7"/>
        <v>0.17310565711173007</v>
      </c>
      <c r="O56" s="27">
        <f t="shared" si="0"/>
        <v>0.15214813315991954</v>
      </c>
      <c r="P56" s="28">
        <f t="shared" si="1"/>
        <v>0.16196923225030774</v>
      </c>
      <c r="R56" s="32">
        <f t="shared" si="8"/>
        <v>42.930202963709057</v>
      </c>
      <c r="S56" s="32">
        <f t="shared" si="9"/>
        <v>37.732737023660043</v>
      </c>
      <c r="T56" s="32">
        <f t="shared" si="10"/>
        <v>40.168369598076325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3939.1679560416746</v>
      </c>
      <c r="F57" s="2">
        <v>3764.3803365277145</v>
      </c>
      <c r="G57" s="5">
        <f t="shared" si="4"/>
        <v>7703.5482925693887</v>
      </c>
      <c r="H57" s="2">
        <v>0</v>
      </c>
      <c r="I57" s="2">
        <v>0</v>
      </c>
      <c r="J57" s="5">
        <f t="shared" si="5"/>
        <v>0</v>
      </c>
      <c r="K57" s="41">
        <v>107</v>
      </c>
      <c r="L57" s="2">
        <v>127</v>
      </c>
      <c r="M57" s="5">
        <f t="shared" si="6"/>
        <v>234</v>
      </c>
      <c r="N57" s="27">
        <f t="shared" si="7"/>
        <v>0.14844618465637904</v>
      </c>
      <c r="O57" s="27">
        <f t="shared" si="0"/>
        <v>0.11951931472338438</v>
      </c>
      <c r="P57" s="28">
        <f t="shared" si="1"/>
        <v>0.13274655866710416</v>
      </c>
      <c r="R57" s="32">
        <f t="shared" si="8"/>
        <v>36.814653794782004</v>
      </c>
      <c r="S57" s="32">
        <f t="shared" si="9"/>
        <v>29.640790051399325</v>
      </c>
      <c r="T57" s="32">
        <f t="shared" si="10"/>
        <v>32.921146549441829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3807.4824533907486</v>
      </c>
      <c r="F58" s="3">
        <v>3557.99999999992</v>
      </c>
      <c r="G58" s="7">
        <f t="shared" si="4"/>
        <v>7365.4824533906685</v>
      </c>
      <c r="H58" s="6">
        <v>0</v>
      </c>
      <c r="I58" s="3">
        <v>0</v>
      </c>
      <c r="J58" s="7">
        <f t="shared" si="5"/>
        <v>0</v>
      </c>
      <c r="K58" s="42">
        <v>114</v>
      </c>
      <c r="L58" s="3">
        <v>127</v>
      </c>
      <c r="M58" s="7">
        <f t="shared" si="6"/>
        <v>241</v>
      </c>
      <c r="N58" s="27">
        <f t="shared" si="7"/>
        <v>0.13467326165077634</v>
      </c>
      <c r="O58" s="27">
        <f t="shared" si="0"/>
        <v>0.11296672593344932</v>
      </c>
      <c r="P58" s="28">
        <f t="shared" si="1"/>
        <v>0.12323454780803554</v>
      </c>
      <c r="R58" s="32">
        <f t="shared" si="8"/>
        <v>33.398968889392535</v>
      </c>
      <c r="S58" s="32">
        <f t="shared" si="9"/>
        <v>28.015748031495434</v>
      </c>
      <c r="T58" s="32">
        <f t="shared" si="10"/>
        <v>30.562167856392815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9180.3950675534816</v>
      </c>
      <c r="F59" s="2">
        <v>10178.404568414289</v>
      </c>
      <c r="G59" s="5">
        <f t="shared" si="4"/>
        <v>19358.799635967771</v>
      </c>
      <c r="H59" s="2">
        <v>2</v>
      </c>
      <c r="I59" s="2">
        <v>2</v>
      </c>
      <c r="J59" s="10">
        <f t="shared" si="5"/>
        <v>4</v>
      </c>
      <c r="K59" s="2">
        <v>134</v>
      </c>
      <c r="L59" s="2">
        <v>134</v>
      </c>
      <c r="M59" s="10">
        <f t="shared" si="6"/>
        <v>268</v>
      </c>
      <c r="N59" s="25">
        <f t="shared" si="7"/>
        <v>0.27270660252951168</v>
      </c>
      <c r="O59" s="25">
        <f t="shared" si="0"/>
        <v>0.3023527973031811</v>
      </c>
      <c r="P59" s="26">
        <f t="shared" si="1"/>
        <v>0.28752969991634642</v>
      </c>
      <c r="R59" s="32">
        <f t="shared" si="8"/>
        <v>67.502904908481483</v>
      </c>
      <c r="S59" s="32">
        <f t="shared" si="9"/>
        <v>74.841210061869774</v>
      </c>
      <c r="T59" s="32">
        <f t="shared" si="10"/>
        <v>71.172057485175628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8750.5266485174816</v>
      </c>
      <c r="F60" s="2">
        <v>10024.071613726539</v>
      </c>
      <c r="G60" s="5">
        <f t="shared" si="4"/>
        <v>18774.598262244021</v>
      </c>
      <c r="H60" s="2">
        <v>2</v>
      </c>
      <c r="I60" s="2">
        <v>2</v>
      </c>
      <c r="J60" s="5">
        <f t="shared" si="5"/>
        <v>4</v>
      </c>
      <c r="K60" s="2">
        <v>134</v>
      </c>
      <c r="L60" s="2">
        <v>134</v>
      </c>
      <c r="M60" s="5">
        <f t="shared" si="6"/>
        <v>268</v>
      </c>
      <c r="N60" s="27">
        <f t="shared" si="7"/>
        <v>0.25993722221118942</v>
      </c>
      <c r="O60" s="27">
        <f t="shared" si="0"/>
        <v>0.29776828700470948</v>
      </c>
      <c r="P60" s="28">
        <f t="shared" si="1"/>
        <v>0.27885275460794945</v>
      </c>
      <c r="R60" s="32">
        <f t="shared" si="8"/>
        <v>64.342107709687369</v>
      </c>
      <c r="S60" s="32">
        <f t="shared" si="9"/>
        <v>73.706408924459851</v>
      </c>
      <c r="T60" s="32">
        <f t="shared" si="10"/>
        <v>69.024258317073603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8317.5290878983469</v>
      </c>
      <c r="F61" s="2">
        <v>9732.7919607622316</v>
      </c>
      <c r="G61" s="5">
        <f t="shared" si="4"/>
        <v>18050.321048660579</v>
      </c>
      <c r="H61" s="2">
        <v>2</v>
      </c>
      <c r="I61" s="2">
        <v>2</v>
      </c>
      <c r="J61" s="5">
        <f t="shared" si="5"/>
        <v>4</v>
      </c>
      <c r="K61" s="2">
        <v>134</v>
      </c>
      <c r="L61" s="2">
        <v>134</v>
      </c>
      <c r="M61" s="5">
        <f t="shared" si="6"/>
        <v>268</v>
      </c>
      <c r="N61" s="27">
        <f t="shared" si="7"/>
        <v>0.24707488973082067</v>
      </c>
      <c r="O61" s="27">
        <f t="shared" si="0"/>
        <v>0.28911573077359293</v>
      </c>
      <c r="P61" s="28">
        <f t="shared" si="1"/>
        <v>0.26809531025220679</v>
      </c>
      <c r="R61" s="32">
        <f t="shared" si="8"/>
        <v>61.158302116899613</v>
      </c>
      <c r="S61" s="32">
        <f t="shared" si="9"/>
        <v>71.564646770310532</v>
      </c>
      <c r="T61" s="32">
        <f t="shared" si="10"/>
        <v>66.361474443605061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8054.4980592876573</v>
      </c>
      <c r="F62" s="2">
        <v>9356.3439089642761</v>
      </c>
      <c r="G62" s="5">
        <f t="shared" si="4"/>
        <v>17410.841968251934</v>
      </c>
      <c r="H62" s="2">
        <v>2</v>
      </c>
      <c r="I62" s="2">
        <v>2</v>
      </c>
      <c r="J62" s="5">
        <f t="shared" si="5"/>
        <v>4</v>
      </c>
      <c r="K62" s="2">
        <v>134</v>
      </c>
      <c r="L62" s="2">
        <v>134</v>
      </c>
      <c r="M62" s="5">
        <f t="shared" si="6"/>
        <v>268</v>
      </c>
      <c r="N62" s="27">
        <f t="shared" si="7"/>
        <v>0.23926146801591186</v>
      </c>
      <c r="O62" s="27">
        <f t="shared" si="0"/>
        <v>0.27793321972921448</v>
      </c>
      <c r="P62" s="28">
        <f t="shared" si="1"/>
        <v>0.25859734387256317</v>
      </c>
      <c r="R62" s="32">
        <f t="shared" si="8"/>
        <v>59.224250435938657</v>
      </c>
      <c r="S62" s="32">
        <f t="shared" si="9"/>
        <v>68.796646389443211</v>
      </c>
      <c r="T62" s="32">
        <f t="shared" si="10"/>
        <v>64.010448412690934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7887.5902156690508</v>
      </c>
      <c r="F63" s="2">
        <v>8998.3689035225452</v>
      </c>
      <c r="G63" s="5">
        <f t="shared" si="4"/>
        <v>16885.959119191597</v>
      </c>
      <c r="H63" s="2">
        <v>2</v>
      </c>
      <c r="I63" s="2">
        <v>2</v>
      </c>
      <c r="J63" s="5">
        <f t="shared" si="5"/>
        <v>4</v>
      </c>
      <c r="K63" s="2">
        <v>134</v>
      </c>
      <c r="L63" s="2">
        <v>134</v>
      </c>
      <c r="M63" s="5">
        <f t="shared" si="6"/>
        <v>268</v>
      </c>
      <c r="N63" s="27">
        <f t="shared" si="7"/>
        <v>0.23430341657762152</v>
      </c>
      <c r="O63" s="27">
        <f t="shared" si="0"/>
        <v>0.26729945649722392</v>
      </c>
      <c r="P63" s="28">
        <f t="shared" si="1"/>
        <v>0.25080143653742271</v>
      </c>
      <c r="R63" s="32">
        <f t="shared" si="8"/>
        <v>57.99698687991949</v>
      </c>
      <c r="S63" s="32">
        <f t="shared" si="9"/>
        <v>66.164477231783422</v>
      </c>
      <c r="T63" s="32">
        <f t="shared" si="10"/>
        <v>62.080732055851456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7552.5101084075759</v>
      </c>
      <c r="F64" s="2">
        <v>8505.6386582256255</v>
      </c>
      <c r="G64" s="5">
        <f t="shared" si="4"/>
        <v>16058.148766633201</v>
      </c>
      <c r="H64" s="2">
        <v>2</v>
      </c>
      <c r="I64" s="2">
        <v>3</v>
      </c>
      <c r="J64" s="5">
        <f t="shared" si="5"/>
        <v>5</v>
      </c>
      <c r="K64" s="2">
        <v>133</v>
      </c>
      <c r="L64" s="2">
        <v>150</v>
      </c>
      <c r="M64" s="5">
        <f t="shared" si="6"/>
        <v>283</v>
      </c>
      <c r="N64" s="27">
        <f t="shared" si="7"/>
        <v>0.22601478658150514</v>
      </c>
      <c r="O64" s="27">
        <f t="shared" si="0"/>
        <v>0.22473152235852953</v>
      </c>
      <c r="P64" s="28">
        <f t="shared" si="1"/>
        <v>0.22533325054211384</v>
      </c>
      <c r="R64" s="32">
        <f t="shared" si="8"/>
        <v>55.944519321537598</v>
      </c>
      <c r="S64" s="32">
        <f t="shared" si="9"/>
        <v>55.592409530886442</v>
      </c>
      <c r="T64" s="32">
        <f t="shared" si="10"/>
        <v>55.757460995254171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6874.7816578494903</v>
      </c>
      <c r="F65" s="2">
        <v>7539.611074392009</v>
      </c>
      <c r="G65" s="5">
        <f t="shared" si="4"/>
        <v>14414.3927322415</v>
      </c>
      <c r="H65" s="2">
        <v>2</v>
      </c>
      <c r="I65" s="2">
        <v>3</v>
      </c>
      <c r="J65" s="5">
        <f t="shared" si="5"/>
        <v>5</v>
      </c>
      <c r="K65" s="2">
        <v>128</v>
      </c>
      <c r="L65" s="2">
        <v>149</v>
      </c>
      <c r="M65" s="5">
        <f t="shared" si="6"/>
        <v>277</v>
      </c>
      <c r="N65" s="27">
        <f t="shared" si="7"/>
        <v>0.21366178697940982</v>
      </c>
      <c r="O65" s="27">
        <f t="shared" si="0"/>
        <v>0.20052157112744703</v>
      </c>
      <c r="P65" s="28">
        <f t="shared" si="1"/>
        <v>0.20658095523161976</v>
      </c>
      <c r="R65" s="32">
        <f t="shared" si="8"/>
        <v>52.882935829611462</v>
      </c>
      <c r="S65" s="32">
        <f t="shared" si="9"/>
        <v>49.60270443678953</v>
      </c>
      <c r="T65" s="32">
        <f t="shared" si="10"/>
        <v>51.114867844828012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3290.158908207547</v>
      </c>
      <c r="F66" s="2">
        <v>4169.4863224512474</v>
      </c>
      <c r="G66" s="5">
        <f t="shared" si="4"/>
        <v>7459.6452306587944</v>
      </c>
      <c r="H66" s="2">
        <v>2</v>
      </c>
      <c r="I66" s="2">
        <v>3</v>
      </c>
      <c r="J66" s="5">
        <f t="shared" si="5"/>
        <v>5</v>
      </c>
      <c r="K66" s="2">
        <v>96</v>
      </c>
      <c r="L66" s="2">
        <v>115</v>
      </c>
      <c r="M66" s="5">
        <f t="shared" si="6"/>
        <v>211</v>
      </c>
      <c r="N66" s="27">
        <f t="shared" si="7"/>
        <v>0.13573262822638396</v>
      </c>
      <c r="O66" s="27">
        <f t="shared" si="0"/>
        <v>0.14294728203686394</v>
      </c>
      <c r="P66" s="28">
        <f t="shared" si="1"/>
        <v>0.13967280614624764</v>
      </c>
      <c r="R66" s="32">
        <f t="shared" si="8"/>
        <v>33.573050083750481</v>
      </c>
      <c r="S66" s="32">
        <f t="shared" si="9"/>
        <v>35.334629851281754</v>
      </c>
      <c r="T66" s="32">
        <f t="shared" si="10"/>
        <v>34.535394586383305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3174.1096452674014</v>
      </c>
      <c r="F67" s="2">
        <v>4050.7509191405948</v>
      </c>
      <c r="G67" s="5">
        <f t="shared" si="4"/>
        <v>7224.8605644079962</v>
      </c>
      <c r="H67" s="2">
        <v>2</v>
      </c>
      <c r="I67" s="2">
        <v>3</v>
      </c>
      <c r="J67" s="5">
        <f t="shared" si="5"/>
        <v>5</v>
      </c>
      <c r="K67" s="2">
        <v>96</v>
      </c>
      <c r="L67" s="2">
        <v>115</v>
      </c>
      <c r="M67" s="5">
        <f t="shared" si="6"/>
        <v>211</v>
      </c>
      <c r="N67" s="27">
        <f t="shared" si="7"/>
        <v>0.13094511737901821</v>
      </c>
      <c r="O67" s="27">
        <f t="shared" si="0"/>
        <v>0.13887654001441974</v>
      </c>
      <c r="P67" s="28">
        <f t="shared" si="1"/>
        <v>0.13527674813526055</v>
      </c>
      <c r="R67" s="32">
        <f t="shared" si="8"/>
        <v>32.388873931300012</v>
      </c>
      <c r="S67" s="32">
        <f t="shared" si="9"/>
        <v>34.328397619835549</v>
      </c>
      <c r="T67" s="32">
        <f t="shared" si="10"/>
        <v>33.44842853892591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3049.2642422267436</v>
      </c>
      <c r="F68" s="2">
        <v>3952.6780677587917</v>
      </c>
      <c r="G68" s="5">
        <f t="shared" si="4"/>
        <v>7001.9423099855358</v>
      </c>
      <c r="H68" s="2">
        <v>2</v>
      </c>
      <c r="I68" s="2">
        <v>3</v>
      </c>
      <c r="J68" s="5">
        <f t="shared" si="5"/>
        <v>5</v>
      </c>
      <c r="K68" s="2">
        <v>98</v>
      </c>
      <c r="L68" s="2">
        <v>115</v>
      </c>
      <c r="M68" s="5">
        <f t="shared" si="6"/>
        <v>213</v>
      </c>
      <c r="N68" s="27">
        <f t="shared" si="7"/>
        <v>0.12327232544577715</v>
      </c>
      <c r="O68" s="27">
        <f t="shared" si="0"/>
        <v>0.13551419595991468</v>
      </c>
      <c r="P68" s="28">
        <f t="shared" si="1"/>
        <v>0.12989652548949124</v>
      </c>
      <c r="R68" s="32">
        <f t="shared" si="8"/>
        <v>30.492642422267437</v>
      </c>
      <c r="S68" s="32">
        <f t="shared" si="9"/>
        <v>33.497271760667729</v>
      </c>
      <c r="T68" s="32">
        <f t="shared" si="10"/>
        <v>32.119001421951999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2108.3944834557078</v>
      </c>
      <c r="F69" s="2">
        <v>2664.000000006024</v>
      </c>
      <c r="G69" s="7">
        <f t="shared" si="4"/>
        <v>4772.3944834617323</v>
      </c>
      <c r="H69" s="6">
        <v>2</v>
      </c>
      <c r="I69" s="3">
        <v>3</v>
      </c>
      <c r="J69" s="7">
        <f t="shared" si="5"/>
        <v>5</v>
      </c>
      <c r="K69" s="6">
        <v>96</v>
      </c>
      <c r="L69" s="3">
        <v>115</v>
      </c>
      <c r="M69" s="7">
        <f t="shared" si="6"/>
        <v>211</v>
      </c>
      <c r="N69" s="27">
        <f t="shared" si="7"/>
        <v>8.6979970439591908E-2</v>
      </c>
      <c r="O69" s="27">
        <f t="shared" si="0"/>
        <v>9.1332967635971748E-2</v>
      </c>
      <c r="P69" s="28">
        <f t="shared" si="1"/>
        <v>8.9357296350017462E-2</v>
      </c>
      <c r="R69" s="32">
        <f t="shared" si="8"/>
        <v>21.514229423017426</v>
      </c>
      <c r="S69" s="32">
        <f t="shared" si="9"/>
        <v>22.576271186491731</v>
      </c>
      <c r="T69" s="32">
        <f t="shared" si="10"/>
        <v>22.094418904915429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11564.999999939007</v>
      </c>
      <c r="F70" s="2">
        <v>8563.849742863038</v>
      </c>
      <c r="G70" s="10">
        <f t="shared" ref="G70:G86" si="14">+E70+F70</f>
        <v>20128.849742802046</v>
      </c>
      <c r="H70" s="2">
        <v>472</v>
      </c>
      <c r="I70" s="2">
        <v>445</v>
      </c>
      <c r="J70" s="10">
        <f t="shared" ref="J70:J86" si="15">+H70+I70</f>
        <v>917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0.11343573446267859</v>
      </c>
      <c r="O70" s="25">
        <f t="shared" si="0"/>
        <v>8.9095398906190573E-2</v>
      </c>
      <c r="P70" s="26">
        <f t="shared" si="1"/>
        <v>0.10162390314028255</v>
      </c>
      <c r="R70" s="32">
        <f t="shared" si="8"/>
        <v>24.502118643938577</v>
      </c>
      <c r="S70" s="32">
        <f t="shared" si="9"/>
        <v>19.244606163737163</v>
      </c>
      <c r="T70" s="32">
        <f t="shared" si="10"/>
        <v>21.95076307830103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16831.633044002734</v>
      </c>
      <c r="F71" s="2">
        <v>12862.030227829226</v>
      </c>
      <c r="G71" s="5">
        <f t="shared" si="14"/>
        <v>29693.66327183196</v>
      </c>
      <c r="H71" s="2">
        <v>470</v>
      </c>
      <c r="I71" s="2">
        <v>443</v>
      </c>
      <c r="J71" s="5">
        <f t="shared" si="15"/>
        <v>913</v>
      </c>
      <c r="K71" s="2">
        <v>0</v>
      </c>
      <c r="L71" s="2">
        <v>0</v>
      </c>
      <c r="M71" s="5">
        <f t="shared" si="16"/>
        <v>0</v>
      </c>
      <c r="N71" s="27">
        <f t="shared" si="17"/>
        <v>0.1657962277778047</v>
      </c>
      <c r="O71" s="27">
        <f t="shared" si="0"/>
        <v>0.13441633462742691</v>
      </c>
      <c r="P71" s="28">
        <f t="shared" si="1"/>
        <v>0.15057027743211207</v>
      </c>
      <c r="R71" s="32">
        <f t="shared" ref="R71:R86" si="18">+E71/(H71+K71)</f>
        <v>35.811985200005815</v>
      </c>
      <c r="S71" s="32">
        <f t="shared" ref="S71:S86" si="19">+F71/(I71+L71)</f>
        <v>29.033928279524211</v>
      </c>
      <c r="T71" s="32">
        <f t="shared" ref="T71:T86" si="20">+G71/(J71+M71)</f>
        <v>32.523179925336208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27785.146334088458</v>
      </c>
      <c r="F72" s="2">
        <v>21729.299709650673</v>
      </c>
      <c r="G72" s="5">
        <f t="shared" si="14"/>
        <v>49514.446043739132</v>
      </c>
      <c r="H72" s="2">
        <v>458</v>
      </c>
      <c r="I72" s="2">
        <v>447</v>
      </c>
      <c r="J72" s="5">
        <f t="shared" si="15"/>
        <v>905</v>
      </c>
      <c r="K72" s="2">
        <v>0</v>
      </c>
      <c r="L72" s="2">
        <v>0</v>
      </c>
      <c r="M72" s="5">
        <f t="shared" si="16"/>
        <v>0</v>
      </c>
      <c r="N72" s="27">
        <f t="shared" si="17"/>
        <v>0.28086230727487121</v>
      </c>
      <c r="O72" s="27">
        <f t="shared" si="0"/>
        <v>0.22505281827047263</v>
      </c>
      <c r="P72" s="28">
        <f t="shared" si="1"/>
        <v>0.25329673646275391</v>
      </c>
      <c r="R72" s="32">
        <f t="shared" si="18"/>
        <v>60.66625837137218</v>
      </c>
      <c r="S72" s="32">
        <f t="shared" si="19"/>
        <v>48.611408746422086</v>
      </c>
      <c r="T72" s="32">
        <f t="shared" si="20"/>
        <v>54.712095075954842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31363.096855116746</v>
      </c>
      <c r="F73" s="2">
        <v>25055.67298316201</v>
      </c>
      <c r="G73" s="5">
        <f t="shared" si="14"/>
        <v>56418.769838278757</v>
      </c>
      <c r="H73" s="2">
        <v>461</v>
      </c>
      <c r="I73" s="2">
        <v>441</v>
      </c>
      <c r="J73" s="5">
        <f t="shared" si="15"/>
        <v>902</v>
      </c>
      <c r="K73" s="2">
        <v>0</v>
      </c>
      <c r="L73" s="2">
        <v>0</v>
      </c>
      <c r="M73" s="5">
        <f t="shared" si="16"/>
        <v>0</v>
      </c>
      <c r="N73" s="27">
        <f t="shared" si="17"/>
        <v>0.31496642619824805</v>
      </c>
      <c r="O73" s="27">
        <f t="shared" si="0"/>
        <v>0.2630351157214455</v>
      </c>
      <c r="P73" s="28">
        <f t="shared" si="1"/>
        <v>0.289576506109257</v>
      </c>
      <c r="R73" s="32">
        <f t="shared" si="18"/>
        <v>68.032748058821582</v>
      </c>
      <c r="S73" s="32">
        <f t="shared" si="19"/>
        <v>56.815584995832225</v>
      </c>
      <c r="T73" s="32">
        <f t="shared" si="20"/>
        <v>62.548525319599506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34120.289380727896</v>
      </c>
      <c r="F74" s="2">
        <v>27213.455772520687</v>
      </c>
      <c r="G74" s="5">
        <f t="shared" si="14"/>
        <v>61333.745153248587</v>
      </c>
      <c r="H74" s="2">
        <v>455</v>
      </c>
      <c r="I74" s="2">
        <v>443</v>
      </c>
      <c r="J74" s="5">
        <f t="shared" si="15"/>
        <v>898</v>
      </c>
      <c r="K74" s="2">
        <v>0</v>
      </c>
      <c r="L74" s="2">
        <v>0</v>
      </c>
      <c r="M74" s="5">
        <f t="shared" si="16"/>
        <v>0</v>
      </c>
      <c r="N74" s="27">
        <f t="shared" si="17"/>
        <v>0.34717429162319796</v>
      </c>
      <c r="O74" s="27">
        <f t="shared" si="0"/>
        <v>0.28439779044938435</v>
      </c>
      <c r="P74" s="28">
        <f t="shared" si="1"/>
        <v>0.31620548313767521</v>
      </c>
      <c r="R74" s="32">
        <f t="shared" si="18"/>
        <v>74.989646990610765</v>
      </c>
      <c r="S74" s="32">
        <f t="shared" si="19"/>
        <v>61.429922737067017</v>
      </c>
      <c r="T74" s="32">
        <f t="shared" si="20"/>
        <v>68.30038435773784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35014.98676418783</v>
      </c>
      <c r="F75" s="2">
        <v>29188.348405441662</v>
      </c>
      <c r="G75" s="5">
        <f t="shared" si="14"/>
        <v>64203.335169629492</v>
      </c>
      <c r="H75" s="2">
        <v>459</v>
      </c>
      <c r="I75" s="2">
        <v>439</v>
      </c>
      <c r="J75" s="5">
        <f t="shared" si="15"/>
        <v>898</v>
      </c>
      <c r="K75" s="2">
        <v>0</v>
      </c>
      <c r="L75" s="2">
        <v>0</v>
      </c>
      <c r="M75" s="5">
        <f t="shared" si="16"/>
        <v>0</v>
      </c>
      <c r="N75" s="27">
        <f t="shared" si="17"/>
        <v>0.3531730287681335</v>
      </c>
      <c r="O75" s="27">
        <f t="shared" si="0"/>
        <v>0.30781604240953409</v>
      </c>
      <c r="P75" s="28">
        <f t="shared" si="1"/>
        <v>0.33099962452378479</v>
      </c>
      <c r="R75" s="32">
        <f t="shared" si="18"/>
        <v>76.285374213916839</v>
      </c>
      <c r="S75" s="32">
        <f t="shared" si="19"/>
        <v>66.488265160459363</v>
      </c>
      <c r="T75" s="32">
        <f t="shared" si="20"/>
        <v>71.495918897137514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39667.028150956481</v>
      </c>
      <c r="F76" s="2">
        <v>38189.426190751852</v>
      </c>
      <c r="G76" s="5">
        <f t="shared" si="14"/>
        <v>77856.454341708333</v>
      </c>
      <c r="H76" s="2">
        <v>451</v>
      </c>
      <c r="I76" s="2">
        <v>436</v>
      </c>
      <c r="J76" s="5">
        <f t="shared" si="15"/>
        <v>887</v>
      </c>
      <c r="K76" s="2">
        <v>0</v>
      </c>
      <c r="L76" s="2">
        <v>0</v>
      </c>
      <c r="M76" s="5">
        <f t="shared" si="16"/>
        <v>0</v>
      </c>
      <c r="N76" s="27">
        <f t="shared" si="17"/>
        <v>0.4071921260466092</v>
      </c>
      <c r="O76" s="27">
        <f t="shared" si="0"/>
        <v>0.40551123631022606</v>
      </c>
      <c r="P76" s="28">
        <f t="shared" si="1"/>
        <v>0.40636589388757532</v>
      </c>
      <c r="R76" s="32">
        <f t="shared" si="18"/>
        <v>87.953499226067592</v>
      </c>
      <c r="S76" s="32">
        <f t="shared" si="19"/>
        <v>87.59042704300883</v>
      </c>
      <c r="T76" s="32">
        <f t="shared" si="20"/>
        <v>87.775033079716266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42009.308352447013</v>
      </c>
      <c r="F77" s="2">
        <v>42172.526948784027</v>
      </c>
      <c r="G77" s="5">
        <f t="shared" si="14"/>
        <v>84181.83530123104</v>
      </c>
      <c r="H77" s="2">
        <v>452</v>
      </c>
      <c r="I77" s="2">
        <v>450</v>
      </c>
      <c r="J77" s="5">
        <f t="shared" si="15"/>
        <v>902</v>
      </c>
      <c r="K77" s="2">
        <v>0</v>
      </c>
      <c r="L77" s="2">
        <v>0</v>
      </c>
      <c r="M77" s="5">
        <f t="shared" si="16"/>
        <v>0</v>
      </c>
      <c r="N77" s="27">
        <f t="shared" si="17"/>
        <v>0.43028216519631896</v>
      </c>
      <c r="O77" s="27">
        <f t="shared" si="0"/>
        <v>0.43387373404098795</v>
      </c>
      <c r="P77" s="28">
        <f t="shared" si="1"/>
        <v>0.4320739678350119</v>
      </c>
      <c r="R77" s="32">
        <f t="shared" si="18"/>
        <v>92.940947682404897</v>
      </c>
      <c r="S77" s="32">
        <f t="shared" si="19"/>
        <v>93.716726552853387</v>
      </c>
      <c r="T77" s="32">
        <f t="shared" si="20"/>
        <v>93.32797705236257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35619.016004759957</v>
      </c>
      <c r="F78" s="2">
        <v>39843.959408213508</v>
      </c>
      <c r="G78" s="5">
        <f t="shared" si="14"/>
        <v>75462.975412973465</v>
      </c>
      <c r="H78" s="2">
        <v>454</v>
      </c>
      <c r="I78" s="2">
        <v>448</v>
      </c>
      <c r="J78" s="5">
        <f t="shared" si="15"/>
        <v>902</v>
      </c>
      <c r="K78" s="2">
        <v>0</v>
      </c>
      <c r="L78" s="2">
        <v>0</v>
      </c>
      <c r="M78" s="5">
        <f t="shared" si="16"/>
        <v>0</v>
      </c>
      <c r="N78" s="27">
        <f t="shared" si="17"/>
        <v>0.36322214069138475</v>
      </c>
      <c r="O78" s="27">
        <f t="shared" si="0"/>
        <v>0.41174726570987835</v>
      </c>
      <c r="P78" s="28">
        <f t="shared" si="1"/>
        <v>0.38732331143227738</v>
      </c>
      <c r="R78" s="32">
        <f t="shared" si="18"/>
        <v>78.455982389339113</v>
      </c>
      <c r="S78" s="32">
        <f t="shared" si="19"/>
        <v>88.937409393333724</v>
      </c>
      <c r="T78" s="32">
        <f t="shared" si="20"/>
        <v>83.661835269371906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33748.780116074638</v>
      </c>
      <c r="F79" s="2">
        <v>38059.220630521078</v>
      </c>
      <c r="G79" s="5">
        <f t="shared" si="14"/>
        <v>71808.000746595717</v>
      </c>
      <c r="H79" s="2">
        <v>452</v>
      </c>
      <c r="I79" s="2">
        <v>445</v>
      </c>
      <c r="J79" s="5">
        <f t="shared" si="15"/>
        <v>897</v>
      </c>
      <c r="K79" s="2">
        <v>0</v>
      </c>
      <c r="L79" s="2">
        <v>0</v>
      </c>
      <c r="M79" s="5">
        <f t="shared" si="16"/>
        <v>0</v>
      </c>
      <c r="N79" s="27">
        <f t="shared" si="17"/>
        <v>0.3456733459938815</v>
      </c>
      <c r="O79" s="27">
        <f t="shared" si="0"/>
        <v>0.39595527081274529</v>
      </c>
      <c r="P79" s="28">
        <f t="shared" si="1"/>
        <v>0.370618113601902</v>
      </c>
      <c r="R79" s="32">
        <f t="shared" si="18"/>
        <v>74.665442734678408</v>
      </c>
      <c r="S79" s="32">
        <f t="shared" si="19"/>
        <v>85.526338495552992</v>
      </c>
      <c r="T79" s="32">
        <f t="shared" si="20"/>
        <v>80.053512538010835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28275.684737849304</v>
      </c>
      <c r="F80" s="2">
        <v>28750.533372219954</v>
      </c>
      <c r="G80" s="5">
        <f t="shared" si="14"/>
        <v>57026.218110069254</v>
      </c>
      <c r="H80" s="2">
        <v>450</v>
      </c>
      <c r="I80" s="2">
        <v>452</v>
      </c>
      <c r="J80" s="5">
        <f t="shared" si="15"/>
        <v>902</v>
      </c>
      <c r="K80" s="2">
        <v>0</v>
      </c>
      <c r="L80" s="2">
        <v>0</v>
      </c>
      <c r="M80" s="5">
        <f t="shared" si="16"/>
        <v>0</v>
      </c>
      <c r="N80" s="27">
        <f t="shared" si="17"/>
        <v>0.29090210635647434</v>
      </c>
      <c r="O80" s="27">
        <f t="shared" si="0"/>
        <v>0.29447858665417032</v>
      </c>
      <c r="P80" s="28">
        <f t="shared" si="1"/>
        <v>0.29269431156108472</v>
      </c>
      <c r="R80" s="32">
        <f t="shared" si="18"/>
        <v>62.83485497299845</v>
      </c>
      <c r="S80" s="32">
        <f t="shared" si="19"/>
        <v>63.607374717300786</v>
      </c>
      <c r="T80" s="32">
        <f t="shared" si="20"/>
        <v>63.221971297194294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25535.305343983884</v>
      </c>
      <c r="F81" s="2">
        <v>25266.200982157789</v>
      </c>
      <c r="G81" s="5">
        <f t="shared" si="14"/>
        <v>50801.506326141673</v>
      </c>
      <c r="H81" s="2">
        <v>446</v>
      </c>
      <c r="I81" s="2">
        <v>448</v>
      </c>
      <c r="J81" s="5">
        <f t="shared" si="15"/>
        <v>894</v>
      </c>
      <c r="K81" s="2">
        <v>0</v>
      </c>
      <c r="L81" s="2">
        <v>0</v>
      </c>
      <c r="M81" s="5">
        <f t="shared" si="16"/>
        <v>0</v>
      </c>
      <c r="N81" s="27">
        <f t="shared" si="17"/>
        <v>0.26506503637252826</v>
      </c>
      <c r="O81" s="27">
        <f t="shared" si="17"/>
        <v>0.26110078726601549</v>
      </c>
      <c r="P81" s="28">
        <f t="shared" si="17"/>
        <v>0.26307847753615499</v>
      </c>
      <c r="R81" s="32">
        <f t="shared" si="18"/>
        <v>57.254047856466109</v>
      </c>
      <c r="S81" s="32">
        <f t="shared" si="19"/>
        <v>56.397770049459346</v>
      </c>
      <c r="T81" s="32">
        <f t="shared" si="20"/>
        <v>56.824951147809479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23417.468700154339</v>
      </c>
      <c r="F82" s="2">
        <v>22883.767874138171</v>
      </c>
      <c r="G82" s="5">
        <f t="shared" si="14"/>
        <v>46301.23657429251</v>
      </c>
      <c r="H82" s="2">
        <v>447</v>
      </c>
      <c r="I82" s="2">
        <v>444</v>
      </c>
      <c r="J82" s="5">
        <f t="shared" si="15"/>
        <v>891</v>
      </c>
      <c r="K82" s="2">
        <v>0</v>
      </c>
      <c r="L82" s="2">
        <v>0</v>
      </c>
      <c r="M82" s="5">
        <f t="shared" si="16"/>
        <v>0</v>
      </c>
      <c r="N82" s="27">
        <f t="shared" si="17"/>
        <v>0.24253737571623932</v>
      </c>
      <c r="O82" s="27">
        <f t="shared" si="17"/>
        <v>0.2386111932154881</v>
      </c>
      <c r="P82" s="28">
        <f t="shared" si="17"/>
        <v>0.24058089420071346</v>
      </c>
      <c r="R82" s="32">
        <f t="shared" si="18"/>
        <v>52.388073154707691</v>
      </c>
      <c r="S82" s="32">
        <f t="shared" si="19"/>
        <v>51.54001773454543</v>
      </c>
      <c r="T82" s="32">
        <f t="shared" si="20"/>
        <v>51.96547314735411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17486.038152679266</v>
      </c>
      <c r="F83" s="2">
        <v>18218.609471128279</v>
      </c>
      <c r="G83" s="5">
        <f t="shared" si="14"/>
        <v>35704.647623807541</v>
      </c>
      <c r="H83" s="2">
        <v>441</v>
      </c>
      <c r="I83" s="2">
        <v>443</v>
      </c>
      <c r="J83" s="5">
        <f t="shared" si="15"/>
        <v>884</v>
      </c>
      <c r="K83" s="2">
        <v>0</v>
      </c>
      <c r="L83" s="2">
        <v>0</v>
      </c>
      <c r="M83" s="5">
        <f t="shared" si="16"/>
        <v>0</v>
      </c>
      <c r="N83" s="27">
        <f t="shared" si="17"/>
        <v>0.18356888965187773</v>
      </c>
      <c r="O83" s="27">
        <f t="shared" si="17"/>
        <v>0.19039596888981145</v>
      </c>
      <c r="P83" s="28">
        <f t="shared" si="17"/>
        <v>0.18699015221115897</v>
      </c>
      <c r="R83" s="32">
        <f t="shared" si="18"/>
        <v>39.650880164805592</v>
      </c>
      <c r="S83" s="32">
        <f t="shared" si="19"/>
        <v>41.125529280199274</v>
      </c>
      <c r="T83" s="32">
        <f t="shared" si="20"/>
        <v>40.389872877610344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7352.3191702134491</v>
      </c>
      <c r="F84" s="3">
        <v>9161.9999999486736</v>
      </c>
      <c r="G84" s="7">
        <f t="shared" si="14"/>
        <v>16514.319170162122</v>
      </c>
      <c r="H84" s="6">
        <v>439</v>
      </c>
      <c r="I84" s="3">
        <v>447</v>
      </c>
      <c r="J84" s="7">
        <f t="shared" si="15"/>
        <v>886</v>
      </c>
      <c r="K84" s="6">
        <v>0</v>
      </c>
      <c r="L84" s="3">
        <v>0</v>
      </c>
      <c r="M84" s="7">
        <f t="shared" si="16"/>
        <v>0</v>
      </c>
      <c r="N84" s="27">
        <f t="shared" si="17"/>
        <v>7.7536479901854485E-2</v>
      </c>
      <c r="O84" s="27">
        <f t="shared" si="17"/>
        <v>9.4891871736977731E-2</v>
      </c>
      <c r="P84" s="28">
        <f t="shared" si="17"/>
        <v>8.6292529732892947E-2</v>
      </c>
      <c r="R84" s="32">
        <f t="shared" si="18"/>
        <v>16.747879658800567</v>
      </c>
      <c r="S84" s="32">
        <f t="shared" si="19"/>
        <v>20.496644295187188</v>
      </c>
      <c r="T84" s="32">
        <f t="shared" si="20"/>
        <v>18.639186422304878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3575.7377319350235</v>
      </c>
      <c r="F85" s="2">
        <v>4818.3494744027075</v>
      </c>
      <c r="G85" s="5">
        <f t="shared" si="14"/>
        <v>8394.0872063377319</v>
      </c>
      <c r="H85" s="2">
        <v>122</v>
      </c>
      <c r="I85" s="2">
        <v>122</v>
      </c>
      <c r="J85" s="5">
        <f t="shared" si="15"/>
        <v>244</v>
      </c>
      <c r="K85" s="2">
        <v>0</v>
      </c>
      <c r="L85" s="2">
        <v>0</v>
      </c>
      <c r="M85" s="5">
        <f t="shared" si="16"/>
        <v>0</v>
      </c>
      <c r="N85" s="25">
        <f t="shared" si="17"/>
        <v>0.13569132255369701</v>
      </c>
      <c r="O85" s="25">
        <f t="shared" si="17"/>
        <v>0.1828456843656158</v>
      </c>
      <c r="P85" s="26">
        <f t="shared" si="17"/>
        <v>0.15926850345965643</v>
      </c>
      <c r="R85" s="32">
        <f t="shared" si="18"/>
        <v>29.309325671598554</v>
      </c>
      <c r="S85" s="32">
        <f t="shared" si="19"/>
        <v>39.494667822973014</v>
      </c>
      <c r="T85" s="32">
        <f t="shared" si="20"/>
        <v>34.401996747285786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3308.687534838713</v>
      </c>
      <c r="F86" s="3">
        <v>4469.0000000017335</v>
      </c>
      <c r="G86" s="7">
        <f t="shared" si="14"/>
        <v>7777.6875348404465</v>
      </c>
      <c r="H86" s="6">
        <v>122</v>
      </c>
      <c r="I86" s="3">
        <v>122</v>
      </c>
      <c r="J86" s="7">
        <f t="shared" si="15"/>
        <v>244</v>
      </c>
      <c r="K86" s="6">
        <v>0</v>
      </c>
      <c r="L86" s="3">
        <v>0</v>
      </c>
      <c r="M86" s="7">
        <f t="shared" si="16"/>
        <v>0</v>
      </c>
      <c r="N86" s="27">
        <f t="shared" si="17"/>
        <v>0.12555735939734036</v>
      </c>
      <c r="O86" s="27">
        <f t="shared" si="17"/>
        <v>0.16958864602313803</v>
      </c>
      <c r="P86" s="28">
        <f t="shared" si="17"/>
        <v>0.14757300271023918</v>
      </c>
      <c r="R86" s="32">
        <f t="shared" si="18"/>
        <v>27.120389629825517</v>
      </c>
      <c r="S86" s="32">
        <f t="shared" si="19"/>
        <v>36.631147540997816</v>
      </c>
      <c r="T86" s="32">
        <f t="shared" si="20"/>
        <v>31.875768585411667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1988762.8846482411</v>
      </c>
    </row>
    <row r="90" spans="2:20" x14ac:dyDescent="0.25">
      <c r="C90" s="49" t="s">
        <v>108</v>
      </c>
      <c r="D90" s="50">
        <f>+(SUMPRODUCT($D$5:$D$86,$J$5:$J$86)+SUMPRODUCT($D$5:$D$86,$M$5:$M$86))/1000</f>
        <v>31903.136950000004</v>
      </c>
    </row>
    <row r="91" spans="2:20" x14ac:dyDescent="0.25">
      <c r="C91" s="49" t="s">
        <v>107</v>
      </c>
      <c r="D91" s="50">
        <f>+(SUMPRODUCT($D$5:$D$86,$J$5:$J$86)*216+SUMPRODUCT($D$5:$D$86,$M$5:$M$86)*248)/1000</f>
        <v>7304588.3968800008</v>
      </c>
    </row>
    <row r="92" spans="2:20" x14ac:dyDescent="0.25">
      <c r="C92" s="49" t="s">
        <v>109</v>
      </c>
      <c r="D92" s="34">
        <f>+D89/D91</f>
        <v>0.27226214217596417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0.25769827474348789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1600.9999999959105</v>
      </c>
      <c r="F5" s="2">
        <v>1523.3654867757948</v>
      </c>
      <c r="G5" s="10">
        <f>+E5+F5</f>
        <v>3124.365486771705</v>
      </c>
      <c r="H5" s="9">
        <v>134</v>
      </c>
      <c r="I5" s="9">
        <v>113</v>
      </c>
      <c r="J5" s="10">
        <f>+H5+I5</f>
        <v>247</v>
      </c>
      <c r="K5" s="9">
        <v>0</v>
      </c>
      <c r="L5" s="9">
        <v>0</v>
      </c>
      <c r="M5" s="10">
        <f>+K5+L5</f>
        <v>0</v>
      </c>
      <c r="N5" s="27">
        <f>+E5/(H5*216+K5*248)</f>
        <v>5.5313709231478388E-2</v>
      </c>
      <c r="O5" s="27">
        <f t="shared" ref="O5:O80" si="0">+F5/(I5*216+L5*248)</f>
        <v>6.2412548622410476E-2</v>
      </c>
      <c r="P5" s="28">
        <f t="shared" ref="P5:P80" si="1">+G5/(J5*216+M5*248)</f>
        <v>5.856135640222869E-2</v>
      </c>
      <c r="R5" s="32">
        <f>+E5/(H5+K5)</f>
        <v>11.947761193999332</v>
      </c>
      <c r="S5" s="32">
        <f t="shared" ref="S5" si="2">+F5/(I5+L5)</f>
        <v>13.481110502440663</v>
      </c>
      <c r="T5" s="32">
        <f t="shared" ref="T5" si="3">+G5/(J5+M5)</f>
        <v>12.649252982881396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2778.2682198358384</v>
      </c>
      <c r="F6" s="2">
        <v>2623.5351075238177</v>
      </c>
      <c r="G6" s="5">
        <f t="shared" ref="G6:G69" si="4">+E6+F6</f>
        <v>5401.8033273596557</v>
      </c>
      <c r="H6" s="2">
        <v>134</v>
      </c>
      <c r="I6" s="2">
        <v>113</v>
      </c>
      <c r="J6" s="5">
        <f t="shared" ref="J6:J69" si="5">+H6+I6</f>
        <v>247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9.5987707982166895E-2</v>
      </c>
      <c r="O6" s="27">
        <f t="shared" si="0"/>
        <v>0.10748668909881259</v>
      </c>
      <c r="P6" s="28">
        <f t="shared" si="1"/>
        <v>0.10124837545658374</v>
      </c>
      <c r="R6" s="32">
        <f t="shared" ref="R6:R70" si="8">+E6/(H6+K6)</f>
        <v>20.733344924148049</v>
      </c>
      <c r="S6" s="32">
        <f t="shared" ref="S6:S70" si="9">+F6/(I6+L6)</f>
        <v>23.21712484534352</v>
      </c>
      <c r="T6" s="32">
        <f t="shared" ref="T6:T70" si="10">+G6/(J6+M6)</f>
        <v>21.869649098622087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3487.4376009294738</v>
      </c>
      <c r="F7" s="2">
        <v>3134.7035646865679</v>
      </c>
      <c r="G7" s="5">
        <f t="shared" si="4"/>
        <v>6622.1411656160417</v>
      </c>
      <c r="H7" s="2">
        <v>130</v>
      </c>
      <c r="I7" s="2">
        <v>115</v>
      </c>
      <c r="J7" s="5">
        <f t="shared" si="5"/>
        <v>245</v>
      </c>
      <c r="K7" s="2">
        <v>0</v>
      </c>
      <c r="L7" s="2">
        <v>0</v>
      </c>
      <c r="M7" s="5">
        <f t="shared" si="6"/>
        <v>0</v>
      </c>
      <c r="N7" s="27">
        <f t="shared" si="7"/>
        <v>0.12419649575959664</v>
      </c>
      <c r="O7" s="27">
        <f t="shared" si="0"/>
        <v>0.12619579567981351</v>
      </c>
      <c r="P7" s="28">
        <f t="shared" si="1"/>
        <v>0.12513494266092293</v>
      </c>
      <c r="R7" s="32">
        <f t="shared" si="8"/>
        <v>26.826443084072874</v>
      </c>
      <c r="S7" s="32">
        <f t="shared" si="9"/>
        <v>27.25829186683972</v>
      </c>
      <c r="T7" s="32">
        <f t="shared" si="10"/>
        <v>27.029147614759353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4170.2967204081833</v>
      </c>
      <c r="F8" s="2">
        <v>3425.6889241069994</v>
      </c>
      <c r="G8" s="5">
        <f t="shared" si="4"/>
        <v>7595.9856445151827</v>
      </c>
      <c r="H8" s="2">
        <v>130</v>
      </c>
      <c r="I8" s="2">
        <v>115</v>
      </c>
      <c r="J8" s="5">
        <f t="shared" si="5"/>
        <v>245</v>
      </c>
      <c r="K8" s="2">
        <v>0</v>
      </c>
      <c r="L8" s="2">
        <v>0</v>
      </c>
      <c r="M8" s="5">
        <f t="shared" si="6"/>
        <v>0</v>
      </c>
      <c r="N8" s="27">
        <f t="shared" si="7"/>
        <v>0.14851484047037689</v>
      </c>
      <c r="O8" s="27">
        <f t="shared" si="0"/>
        <v>0.13791018212991141</v>
      </c>
      <c r="P8" s="28">
        <f t="shared" si="1"/>
        <v>0.14353714369832166</v>
      </c>
      <c r="R8" s="32">
        <f t="shared" si="8"/>
        <v>32.079205541601411</v>
      </c>
      <c r="S8" s="32">
        <f t="shared" si="9"/>
        <v>29.788599340060863</v>
      </c>
      <c r="T8" s="32">
        <f t="shared" si="10"/>
        <v>31.004023038837481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5508.004396010585</v>
      </c>
      <c r="F9" s="2">
        <v>4150.8139001571772</v>
      </c>
      <c r="G9" s="5">
        <f t="shared" si="4"/>
        <v>9658.818296167763</v>
      </c>
      <c r="H9" s="2">
        <v>130</v>
      </c>
      <c r="I9" s="2">
        <v>116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0.19615400270692968</v>
      </c>
      <c r="O9" s="27">
        <f t="shared" si="0"/>
        <v>0.16566147430384648</v>
      </c>
      <c r="P9" s="28">
        <f t="shared" si="1"/>
        <v>0.18177541207783354</v>
      </c>
      <c r="R9" s="32">
        <f t="shared" si="8"/>
        <v>42.369264584696808</v>
      </c>
      <c r="S9" s="32">
        <f t="shared" si="9"/>
        <v>35.782878449630836</v>
      </c>
      <c r="T9" s="32">
        <f t="shared" si="10"/>
        <v>39.263489008812044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6230.2192930231486</v>
      </c>
      <c r="F10" s="2">
        <v>4702.1291396026409</v>
      </c>
      <c r="G10" s="5">
        <f t="shared" si="4"/>
        <v>10932.348432625789</v>
      </c>
      <c r="H10" s="2">
        <v>130</v>
      </c>
      <c r="I10" s="2">
        <v>117</v>
      </c>
      <c r="J10" s="5">
        <f t="shared" si="5"/>
        <v>247</v>
      </c>
      <c r="K10" s="2">
        <v>0</v>
      </c>
      <c r="L10" s="2">
        <v>0</v>
      </c>
      <c r="M10" s="5">
        <f t="shared" si="6"/>
        <v>0</v>
      </c>
      <c r="N10" s="27">
        <f t="shared" si="7"/>
        <v>0.22187390644669333</v>
      </c>
      <c r="O10" s="27">
        <f t="shared" si="0"/>
        <v>0.18606082382093386</v>
      </c>
      <c r="P10" s="28">
        <f t="shared" si="1"/>
        <v>0.20490981467659675</v>
      </c>
      <c r="R10" s="32">
        <f t="shared" si="8"/>
        <v>47.924763792485756</v>
      </c>
      <c r="S10" s="32">
        <f t="shared" si="9"/>
        <v>40.189137945321718</v>
      </c>
      <c r="T10" s="32">
        <f t="shared" si="10"/>
        <v>44.260519970144898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7967.5106255326018</v>
      </c>
      <c r="F11" s="2">
        <v>6793.3936860562399</v>
      </c>
      <c r="G11" s="5">
        <f t="shared" si="4"/>
        <v>14760.904311588842</v>
      </c>
      <c r="H11" s="2">
        <v>134</v>
      </c>
      <c r="I11" s="2">
        <v>121</v>
      </c>
      <c r="J11" s="5">
        <f t="shared" si="5"/>
        <v>255</v>
      </c>
      <c r="K11" s="2">
        <v>0</v>
      </c>
      <c r="L11" s="2">
        <v>0</v>
      </c>
      <c r="M11" s="5">
        <f t="shared" si="6"/>
        <v>0</v>
      </c>
      <c r="N11" s="27">
        <f t="shared" si="7"/>
        <v>0.27527330795787042</v>
      </c>
      <c r="O11" s="27">
        <f t="shared" si="0"/>
        <v>0.25992476607194059</v>
      </c>
      <c r="P11" s="28">
        <f t="shared" si="1"/>
        <v>0.26799027435709588</v>
      </c>
      <c r="R11" s="32">
        <f t="shared" si="8"/>
        <v>59.459034518900012</v>
      </c>
      <c r="S11" s="32">
        <f t="shared" si="9"/>
        <v>56.143749471539174</v>
      </c>
      <c r="T11" s="32">
        <f t="shared" si="10"/>
        <v>57.885899261132714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8272.7396450332999</v>
      </c>
      <c r="F12" s="2">
        <v>6943.7389459579827</v>
      </c>
      <c r="G12" s="5">
        <f t="shared" si="4"/>
        <v>15216.478590991283</v>
      </c>
      <c r="H12" s="2">
        <v>136</v>
      </c>
      <c r="I12" s="2">
        <v>120</v>
      </c>
      <c r="J12" s="5">
        <f t="shared" si="5"/>
        <v>256</v>
      </c>
      <c r="K12" s="2">
        <v>0</v>
      </c>
      <c r="L12" s="2">
        <v>0</v>
      </c>
      <c r="M12" s="5">
        <f t="shared" si="6"/>
        <v>0</v>
      </c>
      <c r="N12" s="27">
        <f t="shared" si="7"/>
        <v>0.28161559249160201</v>
      </c>
      <c r="O12" s="27">
        <f t="shared" si="0"/>
        <v>0.26789116303850241</v>
      </c>
      <c r="P12" s="28">
        <f t="shared" si="1"/>
        <v>0.27518226618546154</v>
      </c>
      <c r="R12" s="32">
        <f t="shared" si="8"/>
        <v>60.828967978186029</v>
      </c>
      <c r="S12" s="32">
        <f t="shared" si="9"/>
        <v>57.864491216316523</v>
      </c>
      <c r="T12" s="32">
        <f t="shared" si="10"/>
        <v>59.439369496059697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8545.1861255756121</v>
      </c>
      <c r="F13" s="2">
        <v>6997.4798677647404</v>
      </c>
      <c r="G13" s="5">
        <f t="shared" si="4"/>
        <v>15542.665993340353</v>
      </c>
      <c r="H13" s="2">
        <v>131</v>
      </c>
      <c r="I13" s="2">
        <v>128</v>
      </c>
      <c r="J13" s="5">
        <f t="shared" si="5"/>
        <v>259</v>
      </c>
      <c r="K13" s="2">
        <v>0</v>
      </c>
      <c r="L13" s="2">
        <v>0</v>
      </c>
      <c r="M13" s="5">
        <f t="shared" si="6"/>
        <v>0</v>
      </c>
      <c r="N13" s="27">
        <f t="shared" si="7"/>
        <v>0.30199272425698376</v>
      </c>
      <c r="O13" s="27">
        <f t="shared" si="0"/>
        <v>0.2530917197542224</v>
      </c>
      <c r="P13" s="28">
        <f t="shared" si="1"/>
        <v>0.2778254324563913</v>
      </c>
      <c r="R13" s="32">
        <f t="shared" si="8"/>
        <v>65.230428439508486</v>
      </c>
      <c r="S13" s="32">
        <f t="shared" si="9"/>
        <v>54.667811466912035</v>
      </c>
      <c r="T13" s="32">
        <f t="shared" si="10"/>
        <v>60.010293410580516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10056.823678291134</v>
      </c>
      <c r="F14" s="2">
        <v>7961.1122932501412</v>
      </c>
      <c r="G14" s="5">
        <f t="shared" si="4"/>
        <v>18017.935971541276</v>
      </c>
      <c r="H14" s="2">
        <v>125</v>
      </c>
      <c r="I14" s="2">
        <v>130</v>
      </c>
      <c r="J14" s="5">
        <f t="shared" si="5"/>
        <v>255</v>
      </c>
      <c r="K14" s="2">
        <v>0</v>
      </c>
      <c r="L14" s="2">
        <v>0</v>
      </c>
      <c r="M14" s="5">
        <f t="shared" si="6"/>
        <v>0</v>
      </c>
      <c r="N14" s="27">
        <f t="shared" si="7"/>
        <v>0.37247495104781975</v>
      </c>
      <c r="O14" s="27">
        <f t="shared" si="0"/>
        <v>0.28351539505876572</v>
      </c>
      <c r="P14" s="28">
        <f t="shared" si="1"/>
        <v>0.32712302054359615</v>
      </c>
      <c r="R14" s="32">
        <f t="shared" si="8"/>
        <v>80.454589426329065</v>
      </c>
      <c r="S14" s="32">
        <f t="shared" si="9"/>
        <v>61.239325332693397</v>
      </c>
      <c r="T14" s="32">
        <f t="shared" si="10"/>
        <v>70.658572437416765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17326.733031619955</v>
      </c>
      <c r="F15" s="2">
        <v>14128.286158583427</v>
      </c>
      <c r="G15" s="5">
        <f t="shared" si="4"/>
        <v>31455.019190203384</v>
      </c>
      <c r="H15" s="2">
        <v>234</v>
      </c>
      <c r="I15" s="2">
        <v>218</v>
      </c>
      <c r="J15" s="5">
        <f t="shared" si="5"/>
        <v>452</v>
      </c>
      <c r="K15" s="2">
        <v>123</v>
      </c>
      <c r="L15" s="2">
        <v>127</v>
      </c>
      <c r="M15" s="5">
        <f t="shared" si="6"/>
        <v>250</v>
      </c>
      <c r="N15" s="27">
        <f t="shared" si="7"/>
        <v>0.21378359776453404</v>
      </c>
      <c r="O15" s="27">
        <f t="shared" si="0"/>
        <v>0.17978578538358225</v>
      </c>
      <c r="P15" s="28">
        <f t="shared" si="1"/>
        <v>0.19704707821867409</v>
      </c>
      <c r="R15" s="32">
        <f t="shared" si="8"/>
        <v>48.534266195013878</v>
      </c>
      <c r="S15" s="32">
        <f t="shared" si="9"/>
        <v>40.951554082850514</v>
      </c>
      <c r="T15" s="32">
        <f t="shared" si="10"/>
        <v>44.807719644164365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31066.022929730912</v>
      </c>
      <c r="F16" s="2">
        <v>23894.936688041009</v>
      </c>
      <c r="G16" s="5">
        <f t="shared" si="4"/>
        <v>54960.959617771921</v>
      </c>
      <c r="H16" s="2">
        <v>239</v>
      </c>
      <c r="I16" s="2">
        <v>219</v>
      </c>
      <c r="J16" s="5">
        <f t="shared" si="5"/>
        <v>458</v>
      </c>
      <c r="K16" s="2">
        <v>271</v>
      </c>
      <c r="L16" s="2">
        <v>265</v>
      </c>
      <c r="M16" s="5">
        <f t="shared" si="6"/>
        <v>536</v>
      </c>
      <c r="N16" s="27">
        <f t="shared" si="7"/>
        <v>0.26142809116846399</v>
      </c>
      <c r="O16" s="27">
        <f t="shared" si="0"/>
        <v>0.21141471446808649</v>
      </c>
      <c r="P16" s="28">
        <f t="shared" si="1"/>
        <v>0.2370478211379991</v>
      </c>
      <c r="R16" s="32">
        <f t="shared" si="8"/>
        <v>60.913770450452766</v>
      </c>
      <c r="S16" s="32">
        <f t="shared" si="9"/>
        <v>49.369703900911176</v>
      </c>
      <c r="T16" s="32">
        <f t="shared" si="10"/>
        <v>55.292715913251428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33146.735432880123</v>
      </c>
      <c r="F17" s="2">
        <v>25914.838225209824</v>
      </c>
      <c r="G17" s="5">
        <f t="shared" si="4"/>
        <v>59061.573658089947</v>
      </c>
      <c r="H17" s="2">
        <v>239</v>
      </c>
      <c r="I17" s="2">
        <v>219</v>
      </c>
      <c r="J17" s="5">
        <f t="shared" si="5"/>
        <v>458</v>
      </c>
      <c r="K17" s="2">
        <v>271</v>
      </c>
      <c r="L17" s="2">
        <v>269</v>
      </c>
      <c r="M17" s="5">
        <f t="shared" si="6"/>
        <v>540</v>
      </c>
      <c r="N17" s="27">
        <f t="shared" si="7"/>
        <v>0.27893778976100819</v>
      </c>
      <c r="O17" s="27">
        <f t="shared" si="0"/>
        <v>0.22729124180123689</v>
      </c>
      <c r="P17" s="28">
        <f t="shared" si="1"/>
        <v>0.25364861909095182</v>
      </c>
      <c r="R17" s="32">
        <f t="shared" si="8"/>
        <v>64.993598888000236</v>
      </c>
      <c r="S17" s="32">
        <f t="shared" si="9"/>
        <v>53.104176691003737</v>
      </c>
      <c r="T17" s="32">
        <f t="shared" si="10"/>
        <v>59.179933525140228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41582.690558557813</v>
      </c>
      <c r="F18" s="2">
        <v>31718.229272953879</v>
      </c>
      <c r="G18" s="5">
        <f t="shared" si="4"/>
        <v>73300.919831511696</v>
      </c>
      <c r="H18" s="2">
        <v>234</v>
      </c>
      <c r="I18" s="2">
        <v>219</v>
      </c>
      <c r="J18" s="5">
        <f t="shared" si="5"/>
        <v>453</v>
      </c>
      <c r="K18" s="2">
        <v>271</v>
      </c>
      <c r="L18" s="2">
        <v>266</v>
      </c>
      <c r="M18" s="5">
        <f t="shared" si="6"/>
        <v>537</v>
      </c>
      <c r="N18" s="27">
        <f t="shared" si="7"/>
        <v>0.35313787076701725</v>
      </c>
      <c r="O18" s="27">
        <f t="shared" si="0"/>
        <v>0.28001826817707709</v>
      </c>
      <c r="P18" s="28">
        <f t="shared" si="1"/>
        <v>0.31728703438392414</v>
      </c>
      <c r="R18" s="32">
        <f t="shared" si="8"/>
        <v>82.341961502094676</v>
      </c>
      <c r="S18" s="32">
        <f t="shared" si="9"/>
        <v>65.398410872069846</v>
      </c>
      <c r="T18" s="32">
        <f t="shared" si="10"/>
        <v>74.041333163143122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49505.504359773448</v>
      </c>
      <c r="F19" s="2">
        <v>44636.75429973955</v>
      </c>
      <c r="G19" s="5">
        <f t="shared" si="4"/>
        <v>94142.258659512998</v>
      </c>
      <c r="H19" s="2">
        <v>237</v>
      </c>
      <c r="I19" s="2">
        <v>219</v>
      </c>
      <c r="J19" s="5">
        <f t="shared" si="5"/>
        <v>456</v>
      </c>
      <c r="K19" s="2">
        <v>271</v>
      </c>
      <c r="L19" s="2">
        <v>261</v>
      </c>
      <c r="M19" s="5">
        <f t="shared" si="6"/>
        <v>532</v>
      </c>
      <c r="N19" s="27">
        <f t="shared" si="7"/>
        <v>0.41812081384943789</v>
      </c>
      <c r="O19" s="27">
        <f t="shared" si="0"/>
        <v>0.3984286123584293</v>
      </c>
      <c r="P19" s="28">
        <f t="shared" si="1"/>
        <v>0.4085468105971089</v>
      </c>
      <c r="R19" s="32">
        <f t="shared" si="8"/>
        <v>97.451780235774507</v>
      </c>
      <c r="S19" s="32">
        <f t="shared" si="9"/>
        <v>92.993238124457392</v>
      </c>
      <c r="T19" s="32">
        <f t="shared" si="10"/>
        <v>95.285686902341098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56572.812780286433</v>
      </c>
      <c r="F20" s="2">
        <v>62045.226705821631</v>
      </c>
      <c r="G20" s="5">
        <f t="shared" si="4"/>
        <v>118618.03948610806</v>
      </c>
      <c r="H20" s="2">
        <v>359</v>
      </c>
      <c r="I20" s="2">
        <v>345</v>
      </c>
      <c r="J20" s="5">
        <f t="shared" si="5"/>
        <v>704</v>
      </c>
      <c r="K20" s="2">
        <v>271</v>
      </c>
      <c r="L20" s="2">
        <v>260</v>
      </c>
      <c r="M20" s="5">
        <f t="shared" si="6"/>
        <v>531</v>
      </c>
      <c r="N20" s="27">
        <f t="shared" si="7"/>
        <v>0.39082577636430882</v>
      </c>
      <c r="O20" s="27">
        <f t="shared" si="0"/>
        <v>0.44636853745195421</v>
      </c>
      <c r="P20" s="28">
        <f t="shared" si="1"/>
        <v>0.4180341970668332</v>
      </c>
      <c r="R20" s="32">
        <f t="shared" si="8"/>
        <v>89.798115524264176</v>
      </c>
      <c r="S20" s="32">
        <f t="shared" si="9"/>
        <v>102.55409372863079</v>
      </c>
      <c r="T20" s="32">
        <f t="shared" si="10"/>
        <v>96.046995535310174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51742.234049343766</v>
      </c>
      <c r="F21" s="2">
        <v>61872.800961325134</v>
      </c>
      <c r="G21" s="5">
        <f t="shared" si="4"/>
        <v>113615.0350106689</v>
      </c>
      <c r="H21" s="2">
        <v>358</v>
      </c>
      <c r="I21" s="2">
        <v>345</v>
      </c>
      <c r="J21" s="5">
        <f t="shared" si="5"/>
        <v>703</v>
      </c>
      <c r="K21" s="2">
        <v>271</v>
      </c>
      <c r="L21" s="2">
        <v>261</v>
      </c>
      <c r="M21" s="5">
        <f t="shared" si="6"/>
        <v>532</v>
      </c>
      <c r="N21" s="27">
        <f t="shared" si="7"/>
        <v>0.357988556825592</v>
      </c>
      <c r="O21" s="27">
        <f t="shared" si="0"/>
        <v>0.44433529358644386</v>
      </c>
      <c r="P21" s="28">
        <f t="shared" si="1"/>
        <v>0.40035743738430957</v>
      </c>
      <c r="R21" s="32">
        <f t="shared" si="8"/>
        <v>82.261103417080705</v>
      </c>
      <c r="S21" s="32">
        <f t="shared" si="9"/>
        <v>102.10033161934841</v>
      </c>
      <c r="T21" s="32">
        <f t="shared" si="10"/>
        <v>91.995979765723803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49592.439613621813</v>
      </c>
      <c r="F22" s="2">
        <v>59063.067813707275</v>
      </c>
      <c r="G22" s="5">
        <f t="shared" si="4"/>
        <v>108655.50742732908</v>
      </c>
      <c r="H22" s="2">
        <v>350</v>
      </c>
      <c r="I22" s="2">
        <v>342</v>
      </c>
      <c r="J22" s="5">
        <f t="shared" si="5"/>
        <v>692</v>
      </c>
      <c r="K22" s="2">
        <v>277</v>
      </c>
      <c r="L22" s="2">
        <v>261</v>
      </c>
      <c r="M22" s="5">
        <f t="shared" si="6"/>
        <v>538</v>
      </c>
      <c r="N22" s="27">
        <f t="shared" si="7"/>
        <v>0.34368547716930348</v>
      </c>
      <c r="O22" s="27">
        <f t="shared" si="0"/>
        <v>0.42614046041635839</v>
      </c>
      <c r="P22" s="28">
        <f t="shared" si="1"/>
        <v>0.38408286941960679</v>
      </c>
      <c r="R22" s="32">
        <f t="shared" si="8"/>
        <v>79.094800021725376</v>
      </c>
      <c r="S22" s="32">
        <f t="shared" si="9"/>
        <v>97.948702841968952</v>
      </c>
      <c r="T22" s="32">
        <f t="shared" si="10"/>
        <v>88.337810916527715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45499.921079941974</v>
      </c>
      <c r="F23" s="2">
        <v>50154.75007799505</v>
      </c>
      <c r="G23" s="5">
        <f t="shared" si="4"/>
        <v>95654.671157937031</v>
      </c>
      <c r="H23" s="2">
        <v>348</v>
      </c>
      <c r="I23" s="2">
        <v>348</v>
      </c>
      <c r="J23" s="5">
        <f t="shared" si="5"/>
        <v>696</v>
      </c>
      <c r="K23" s="2">
        <v>277</v>
      </c>
      <c r="L23" s="2">
        <v>261</v>
      </c>
      <c r="M23" s="5">
        <f t="shared" si="6"/>
        <v>538</v>
      </c>
      <c r="N23" s="27">
        <f t="shared" si="7"/>
        <v>0.31627037396389629</v>
      </c>
      <c r="O23" s="27">
        <f t="shared" si="0"/>
        <v>0.35851453992962667</v>
      </c>
      <c r="P23" s="28">
        <f t="shared" si="1"/>
        <v>0.33709709317006281</v>
      </c>
      <c r="R23" s="32">
        <f t="shared" si="8"/>
        <v>72.799873727907155</v>
      </c>
      <c r="S23" s="32">
        <f t="shared" si="9"/>
        <v>82.355911458119948</v>
      </c>
      <c r="T23" s="32">
        <f t="shared" si="10"/>
        <v>77.515940970775546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43446.151369988023</v>
      </c>
      <c r="F24" s="2">
        <v>46918.982244530307</v>
      </c>
      <c r="G24" s="5">
        <f t="shared" si="4"/>
        <v>90365.13361451833</v>
      </c>
      <c r="H24" s="2">
        <v>347</v>
      </c>
      <c r="I24" s="2">
        <v>344</v>
      </c>
      <c r="J24" s="5">
        <f t="shared" si="5"/>
        <v>691</v>
      </c>
      <c r="K24" s="2">
        <v>278</v>
      </c>
      <c r="L24" s="2">
        <v>261</v>
      </c>
      <c r="M24" s="5">
        <f t="shared" si="6"/>
        <v>539</v>
      </c>
      <c r="N24" s="27">
        <f t="shared" si="7"/>
        <v>0.30192744322279996</v>
      </c>
      <c r="O24" s="27">
        <f t="shared" si="0"/>
        <v>0.33746894416055517</v>
      </c>
      <c r="P24" s="28">
        <f t="shared" si="1"/>
        <v>0.31939268511606606</v>
      </c>
      <c r="R24" s="32">
        <f t="shared" si="8"/>
        <v>69.513842191980842</v>
      </c>
      <c r="S24" s="32">
        <f t="shared" si="9"/>
        <v>77.552036767818691</v>
      </c>
      <c r="T24" s="32">
        <f t="shared" si="10"/>
        <v>73.467588304486441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42310.99318343187</v>
      </c>
      <c r="F25" s="2">
        <v>44861.404509983935</v>
      </c>
      <c r="G25" s="5">
        <f t="shared" si="4"/>
        <v>87172.397693415813</v>
      </c>
      <c r="H25" s="2">
        <v>347</v>
      </c>
      <c r="I25" s="2">
        <v>333</v>
      </c>
      <c r="J25" s="5">
        <f t="shared" si="5"/>
        <v>680</v>
      </c>
      <c r="K25" s="2">
        <v>278</v>
      </c>
      <c r="L25" s="2">
        <v>261</v>
      </c>
      <c r="M25" s="5">
        <f t="shared" si="6"/>
        <v>539</v>
      </c>
      <c r="N25" s="27">
        <f t="shared" si="7"/>
        <v>0.29403870283699246</v>
      </c>
      <c r="O25" s="27">
        <f t="shared" si="0"/>
        <v>0.32827980117948669</v>
      </c>
      <c r="P25" s="28">
        <f t="shared" si="1"/>
        <v>0.31071743453411776</v>
      </c>
      <c r="R25" s="32">
        <f t="shared" si="8"/>
        <v>67.69758909349099</v>
      </c>
      <c r="S25" s="32">
        <f t="shared" si="9"/>
        <v>75.524250016807969</v>
      </c>
      <c r="T25" s="32">
        <f t="shared" si="10"/>
        <v>71.51140089697769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40753.04109763528</v>
      </c>
      <c r="F26" s="2">
        <v>42364.469619405492</v>
      </c>
      <c r="G26" s="5">
        <f t="shared" si="4"/>
        <v>83117.510717040772</v>
      </c>
      <c r="H26" s="2">
        <v>348</v>
      </c>
      <c r="I26" s="2">
        <v>347</v>
      </c>
      <c r="J26" s="5">
        <f t="shared" si="5"/>
        <v>695</v>
      </c>
      <c r="K26" s="2">
        <v>279</v>
      </c>
      <c r="L26" s="2">
        <v>257</v>
      </c>
      <c r="M26" s="5">
        <f t="shared" si="6"/>
        <v>536</v>
      </c>
      <c r="N26" s="27">
        <f t="shared" si="7"/>
        <v>0.28230147615430368</v>
      </c>
      <c r="O26" s="27">
        <f t="shared" si="0"/>
        <v>0.30546600729266765</v>
      </c>
      <c r="P26" s="28">
        <f t="shared" si="1"/>
        <v>0.29365164465758731</v>
      </c>
      <c r="R26" s="32">
        <f t="shared" si="8"/>
        <v>64.996875753804275</v>
      </c>
      <c r="S26" s="32">
        <f t="shared" si="9"/>
        <v>70.139850363254126</v>
      </c>
      <c r="T26" s="32">
        <f t="shared" si="10"/>
        <v>67.520317398083492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31897.454548339829</v>
      </c>
      <c r="F27" s="2">
        <v>39693.786490250786</v>
      </c>
      <c r="G27" s="5">
        <f t="shared" si="4"/>
        <v>71591.241038590611</v>
      </c>
      <c r="H27" s="2">
        <v>351</v>
      </c>
      <c r="I27" s="2">
        <v>350</v>
      </c>
      <c r="J27" s="5">
        <f t="shared" si="5"/>
        <v>701</v>
      </c>
      <c r="K27" s="2">
        <v>262</v>
      </c>
      <c r="L27" s="2">
        <v>266</v>
      </c>
      <c r="M27" s="5">
        <f t="shared" si="6"/>
        <v>528</v>
      </c>
      <c r="N27" s="27">
        <f t="shared" si="7"/>
        <v>0.22655729408162273</v>
      </c>
      <c r="O27" s="27">
        <f t="shared" si="0"/>
        <v>0.28038671514926244</v>
      </c>
      <c r="P27" s="28">
        <f t="shared" si="1"/>
        <v>0.25354597336234103</v>
      </c>
      <c r="R27" s="32">
        <f t="shared" si="8"/>
        <v>52.034999263197108</v>
      </c>
      <c r="S27" s="32">
        <f t="shared" si="9"/>
        <v>64.437965081575953</v>
      </c>
      <c r="T27" s="32">
        <f t="shared" si="10"/>
        <v>58.251620047673406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11694.947084745394</v>
      </c>
      <c r="F28" s="2">
        <v>14107.380803896089</v>
      </c>
      <c r="G28" s="5">
        <f t="shared" si="4"/>
        <v>25802.327888641485</v>
      </c>
      <c r="H28" s="2">
        <v>228</v>
      </c>
      <c r="I28" s="2">
        <v>227</v>
      </c>
      <c r="J28" s="5">
        <f t="shared" si="5"/>
        <v>455</v>
      </c>
      <c r="K28" s="2">
        <v>0</v>
      </c>
      <c r="L28" s="2">
        <v>0</v>
      </c>
      <c r="M28" s="5">
        <f t="shared" si="6"/>
        <v>0</v>
      </c>
      <c r="N28" s="27">
        <f t="shared" si="7"/>
        <v>0.23747049798459621</v>
      </c>
      <c r="O28" s="27">
        <f t="shared" si="0"/>
        <v>0.28771783333121409</v>
      </c>
      <c r="P28" s="28">
        <f t="shared" si="1"/>
        <v>0.26253894880587592</v>
      </c>
      <c r="R28" s="32">
        <f t="shared" si="8"/>
        <v>51.293627564672782</v>
      </c>
      <c r="S28" s="32">
        <f t="shared" si="9"/>
        <v>62.147051999542242</v>
      </c>
      <c r="T28" s="32">
        <f t="shared" si="10"/>
        <v>56.708412942069195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11913.254470002026</v>
      </c>
      <c r="F29" s="2">
        <v>12979.667552441391</v>
      </c>
      <c r="G29" s="5">
        <f t="shared" si="4"/>
        <v>24892.922022443418</v>
      </c>
      <c r="H29" s="2">
        <v>224</v>
      </c>
      <c r="I29" s="2">
        <v>212</v>
      </c>
      <c r="J29" s="5">
        <f t="shared" si="5"/>
        <v>436</v>
      </c>
      <c r="K29" s="2">
        <v>0</v>
      </c>
      <c r="L29" s="2">
        <v>0</v>
      </c>
      <c r="M29" s="5">
        <f t="shared" si="6"/>
        <v>0</v>
      </c>
      <c r="N29" s="27">
        <f t="shared" si="7"/>
        <v>0.24622301731981702</v>
      </c>
      <c r="O29" s="27">
        <f t="shared" si="0"/>
        <v>0.2834483654883253</v>
      </c>
      <c r="P29" s="28">
        <f t="shared" si="1"/>
        <v>0.26432341597055958</v>
      </c>
      <c r="R29" s="32">
        <f t="shared" si="8"/>
        <v>53.184171741080476</v>
      </c>
      <c r="S29" s="32">
        <f t="shared" si="9"/>
        <v>61.224846945478262</v>
      </c>
      <c r="T29" s="32">
        <f t="shared" si="10"/>
        <v>57.093857849640862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11699.528938871181</v>
      </c>
      <c r="F30" s="2">
        <v>12694.711980472683</v>
      </c>
      <c r="G30" s="5">
        <f t="shared" si="4"/>
        <v>24394.240919343865</v>
      </c>
      <c r="H30" s="2">
        <v>222</v>
      </c>
      <c r="I30" s="2">
        <v>227</v>
      </c>
      <c r="J30" s="5">
        <f t="shared" si="5"/>
        <v>449</v>
      </c>
      <c r="K30" s="2">
        <v>0</v>
      </c>
      <c r="L30" s="2">
        <v>0</v>
      </c>
      <c r="M30" s="5">
        <f t="shared" si="6"/>
        <v>0</v>
      </c>
      <c r="N30" s="27">
        <f t="shared" si="7"/>
        <v>0.24398417039687981</v>
      </c>
      <c r="O30" s="27">
        <f t="shared" si="0"/>
        <v>0.25890667279476021</v>
      </c>
      <c r="P30" s="28">
        <f t="shared" si="1"/>
        <v>0.25152850902565232</v>
      </c>
      <c r="R30" s="32">
        <f t="shared" si="8"/>
        <v>52.700580805726041</v>
      </c>
      <c r="S30" s="32">
        <f t="shared" si="9"/>
        <v>55.923841323668206</v>
      </c>
      <c r="T30" s="32">
        <f t="shared" si="10"/>
        <v>54.330157949540904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10945.409250941677</v>
      </c>
      <c r="F31" s="2">
        <v>11627.900838150097</v>
      </c>
      <c r="G31" s="5">
        <f t="shared" si="4"/>
        <v>22573.310089091774</v>
      </c>
      <c r="H31" s="2">
        <v>222</v>
      </c>
      <c r="I31" s="2">
        <v>227</v>
      </c>
      <c r="J31" s="5">
        <f t="shared" si="5"/>
        <v>449</v>
      </c>
      <c r="K31" s="2">
        <v>0</v>
      </c>
      <c r="L31" s="2">
        <v>0</v>
      </c>
      <c r="M31" s="5">
        <f t="shared" si="6"/>
        <v>0</v>
      </c>
      <c r="N31" s="27">
        <f t="shared" si="7"/>
        <v>0.22825761701162989</v>
      </c>
      <c r="O31" s="27">
        <f t="shared" si="0"/>
        <v>0.23714922577398631</v>
      </c>
      <c r="P31" s="28">
        <f t="shared" si="1"/>
        <v>0.23275292923669649</v>
      </c>
      <c r="R31" s="32">
        <f t="shared" si="8"/>
        <v>49.303645274512057</v>
      </c>
      <c r="S31" s="32">
        <f t="shared" si="9"/>
        <v>51.224232767181043</v>
      </c>
      <c r="T31" s="32">
        <f t="shared" si="10"/>
        <v>50.274632715126444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10580.477638980976</v>
      </c>
      <c r="F32" s="2">
        <v>11049.636597432933</v>
      </c>
      <c r="G32" s="5">
        <f t="shared" si="4"/>
        <v>21630.114236413909</v>
      </c>
      <c r="H32" s="2">
        <v>219</v>
      </c>
      <c r="I32" s="2">
        <v>227</v>
      </c>
      <c r="J32" s="5">
        <f t="shared" si="5"/>
        <v>446</v>
      </c>
      <c r="K32" s="2">
        <v>0</v>
      </c>
      <c r="L32" s="2">
        <v>0</v>
      </c>
      <c r="M32" s="5">
        <f t="shared" si="6"/>
        <v>0</v>
      </c>
      <c r="N32" s="27">
        <f t="shared" si="7"/>
        <v>0.22366983001397295</v>
      </c>
      <c r="O32" s="27">
        <f t="shared" si="0"/>
        <v>0.22535561668773318</v>
      </c>
      <c r="P32" s="28">
        <f t="shared" si="1"/>
        <v>0.22452784251384642</v>
      </c>
      <c r="R32" s="32">
        <f t="shared" si="8"/>
        <v>48.312683283018153</v>
      </c>
      <c r="S32" s="32">
        <f t="shared" si="9"/>
        <v>48.676813204550363</v>
      </c>
      <c r="T32" s="32">
        <f t="shared" si="10"/>
        <v>48.498013982990827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7852.0535697539672</v>
      </c>
      <c r="F33" s="2">
        <v>8515.6935120520047</v>
      </c>
      <c r="G33" s="5">
        <f t="shared" si="4"/>
        <v>16367.747081805972</v>
      </c>
      <c r="H33" s="2">
        <v>214</v>
      </c>
      <c r="I33" s="2">
        <v>227</v>
      </c>
      <c r="J33" s="5">
        <f t="shared" si="5"/>
        <v>441</v>
      </c>
      <c r="K33" s="2">
        <v>0</v>
      </c>
      <c r="L33" s="2">
        <v>0</v>
      </c>
      <c r="M33" s="5">
        <f t="shared" si="6"/>
        <v>0</v>
      </c>
      <c r="N33" s="27">
        <f t="shared" si="7"/>
        <v>0.16986962551388818</v>
      </c>
      <c r="O33" s="27">
        <f t="shared" si="0"/>
        <v>0.17367624229180953</v>
      </c>
      <c r="P33" s="28">
        <f t="shared" si="1"/>
        <v>0.17182904049934883</v>
      </c>
      <c r="R33" s="32">
        <f t="shared" si="8"/>
        <v>36.691839110999844</v>
      </c>
      <c r="S33" s="32">
        <f t="shared" si="9"/>
        <v>37.514068335030856</v>
      </c>
      <c r="T33" s="32">
        <f t="shared" si="10"/>
        <v>37.115072747859344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4127.7132022426231</v>
      </c>
      <c r="F34" s="2">
        <v>4911.7913194374305</v>
      </c>
      <c r="G34" s="5">
        <f t="shared" si="4"/>
        <v>9039.5045216800536</v>
      </c>
      <c r="H34" s="2">
        <v>219</v>
      </c>
      <c r="I34" s="2">
        <v>230</v>
      </c>
      <c r="J34" s="5">
        <f t="shared" si="5"/>
        <v>449</v>
      </c>
      <c r="K34" s="2">
        <v>0</v>
      </c>
      <c r="L34" s="2">
        <v>0</v>
      </c>
      <c r="M34" s="5">
        <f t="shared" si="6"/>
        <v>0</v>
      </c>
      <c r="N34" s="27">
        <f t="shared" si="7"/>
        <v>8.7259284674501586E-2</v>
      </c>
      <c r="O34" s="27">
        <f t="shared" si="0"/>
        <v>9.8868585334891915E-2</v>
      </c>
      <c r="P34" s="28">
        <f t="shared" si="1"/>
        <v>9.3206142473810663E-2</v>
      </c>
      <c r="R34" s="32">
        <f t="shared" si="8"/>
        <v>18.848005489692344</v>
      </c>
      <c r="S34" s="32">
        <f t="shared" si="9"/>
        <v>21.355614432336655</v>
      </c>
      <c r="T34" s="32">
        <f t="shared" si="10"/>
        <v>20.132526774343102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1910.249924569421</v>
      </c>
      <c r="F35" s="2">
        <v>2935.2470182905445</v>
      </c>
      <c r="G35" s="5">
        <f t="shared" si="4"/>
        <v>4845.4969428599652</v>
      </c>
      <c r="H35" s="2">
        <v>219</v>
      </c>
      <c r="I35" s="2">
        <v>233</v>
      </c>
      <c r="J35" s="5">
        <f t="shared" si="5"/>
        <v>452</v>
      </c>
      <c r="K35" s="2">
        <v>0</v>
      </c>
      <c r="L35" s="2">
        <v>0</v>
      </c>
      <c r="M35" s="5">
        <f t="shared" si="6"/>
        <v>0</v>
      </c>
      <c r="N35" s="27">
        <f t="shared" si="7"/>
        <v>4.0382418496732221E-2</v>
      </c>
      <c r="O35" s="27">
        <f t="shared" si="0"/>
        <v>5.8322345777510422E-2</v>
      </c>
      <c r="P35" s="28">
        <f t="shared" si="1"/>
        <v>4.9630212869345762E-2</v>
      </c>
      <c r="R35" s="32">
        <f t="shared" si="8"/>
        <v>8.7226023952941603</v>
      </c>
      <c r="S35" s="32">
        <f t="shared" si="9"/>
        <v>12.597626687942251</v>
      </c>
      <c r="T35" s="32">
        <f t="shared" si="10"/>
        <v>10.720125979778684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456.33540095782234</v>
      </c>
      <c r="F36" s="2">
        <v>583.00000000010937</v>
      </c>
      <c r="G36" s="7">
        <f t="shared" si="4"/>
        <v>1039.3354009579316</v>
      </c>
      <c r="H36" s="3">
        <v>219</v>
      </c>
      <c r="I36" s="3">
        <v>236</v>
      </c>
      <c r="J36" s="7">
        <f t="shared" si="5"/>
        <v>455</v>
      </c>
      <c r="K36" s="3">
        <v>0</v>
      </c>
      <c r="L36" s="3">
        <v>0</v>
      </c>
      <c r="M36" s="7">
        <f t="shared" si="6"/>
        <v>0</v>
      </c>
      <c r="N36" s="27">
        <f t="shared" si="7"/>
        <v>9.6468670928002362E-3</v>
      </c>
      <c r="O36" s="27">
        <f t="shared" si="0"/>
        <v>1.1436754551163476E-2</v>
      </c>
      <c r="P36" s="28">
        <f t="shared" si="1"/>
        <v>1.0575248279995234E-2</v>
      </c>
      <c r="R36" s="32">
        <f t="shared" si="8"/>
        <v>2.083723292044851</v>
      </c>
      <c r="S36" s="32">
        <f t="shared" si="9"/>
        <v>2.4703389830513109</v>
      </c>
      <c r="T36" s="32">
        <f t="shared" si="10"/>
        <v>2.2842536284789707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14544.092562125692</v>
      </c>
      <c r="F37" s="9">
        <v>16130.281471665339</v>
      </c>
      <c r="G37" s="10">
        <f t="shared" si="4"/>
        <v>30674.374033791031</v>
      </c>
      <c r="H37" s="9">
        <v>123</v>
      </c>
      <c r="I37" s="9">
        <v>122</v>
      </c>
      <c r="J37" s="10">
        <f t="shared" si="5"/>
        <v>245</v>
      </c>
      <c r="K37" s="9">
        <v>123</v>
      </c>
      <c r="L37" s="9">
        <v>133</v>
      </c>
      <c r="M37" s="10">
        <f t="shared" si="6"/>
        <v>256</v>
      </c>
      <c r="N37" s="25">
        <f t="shared" si="7"/>
        <v>0.2548376184841199</v>
      </c>
      <c r="O37" s="25">
        <f t="shared" si="0"/>
        <v>0.27184645867037449</v>
      </c>
      <c r="P37" s="26">
        <f t="shared" si="1"/>
        <v>0.26350743964152834</v>
      </c>
      <c r="R37" s="32">
        <f t="shared" si="8"/>
        <v>59.122327488315818</v>
      </c>
      <c r="S37" s="32">
        <f t="shared" si="9"/>
        <v>63.256005771236623</v>
      </c>
      <c r="T37" s="32">
        <f t="shared" si="10"/>
        <v>61.226295476628806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13924.455856751354</v>
      </c>
      <c r="F38" s="2">
        <v>15491.991544774774</v>
      </c>
      <c r="G38" s="5">
        <f t="shared" si="4"/>
        <v>29416.447401526129</v>
      </c>
      <c r="H38" s="2">
        <v>122</v>
      </c>
      <c r="I38" s="2">
        <v>122</v>
      </c>
      <c r="J38" s="5">
        <f t="shared" si="5"/>
        <v>244</v>
      </c>
      <c r="K38" s="2">
        <v>123</v>
      </c>
      <c r="L38" s="2">
        <v>128</v>
      </c>
      <c r="M38" s="5">
        <f t="shared" si="6"/>
        <v>251</v>
      </c>
      <c r="N38" s="27">
        <f t="shared" si="7"/>
        <v>0.24490741270492744</v>
      </c>
      <c r="O38" s="27">
        <f t="shared" si="0"/>
        <v>0.26666193102407693</v>
      </c>
      <c r="P38" s="28">
        <f t="shared" si="1"/>
        <v>0.25590200606797731</v>
      </c>
      <c r="R38" s="32">
        <f t="shared" si="8"/>
        <v>56.834513701025934</v>
      </c>
      <c r="S38" s="32">
        <f t="shared" si="9"/>
        <v>61.967966179099093</v>
      </c>
      <c r="T38" s="32">
        <f t="shared" si="10"/>
        <v>59.427166467729556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13630.735809173188</v>
      </c>
      <c r="F39" s="2">
        <v>15113.594061556279</v>
      </c>
      <c r="G39" s="5">
        <f t="shared" si="4"/>
        <v>28744.329870729467</v>
      </c>
      <c r="H39" s="2">
        <v>122</v>
      </c>
      <c r="I39" s="2">
        <v>122</v>
      </c>
      <c r="J39" s="5">
        <f t="shared" si="5"/>
        <v>244</v>
      </c>
      <c r="K39" s="2">
        <v>122</v>
      </c>
      <c r="L39" s="2">
        <v>127</v>
      </c>
      <c r="M39" s="5">
        <f t="shared" si="6"/>
        <v>249</v>
      </c>
      <c r="N39" s="27">
        <f t="shared" si="7"/>
        <v>0.24079168684944155</v>
      </c>
      <c r="O39" s="27">
        <f t="shared" si="0"/>
        <v>0.26126389955670515</v>
      </c>
      <c r="P39" s="28">
        <f t="shared" si="1"/>
        <v>0.25113868972119824</v>
      </c>
      <c r="R39" s="32">
        <f t="shared" si="8"/>
        <v>55.863671349070444</v>
      </c>
      <c r="S39" s="32">
        <f t="shared" si="9"/>
        <v>60.69716490584851</v>
      </c>
      <c r="T39" s="32">
        <f t="shared" si="10"/>
        <v>58.304928743873155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13481.281256194759</v>
      </c>
      <c r="F40" s="2">
        <v>14911.476969765599</v>
      </c>
      <c r="G40" s="5">
        <f t="shared" si="4"/>
        <v>28392.758225960359</v>
      </c>
      <c r="H40" s="2">
        <v>122</v>
      </c>
      <c r="I40" s="2">
        <v>122</v>
      </c>
      <c r="J40" s="5">
        <f t="shared" si="5"/>
        <v>244</v>
      </c>
      <c r="K40" s="2">
        <v>120</v>
      </c>
      <c r="L40" s="2">
        <v>127</v>
      </c>
      <c r="M40" s="5">
        <f t="shared" si="6"/>
        <v>247</v>
      </c>
      <c r="N40" s="27">
        <f t="shared" si="7"/>
        <v>0.2402566519852217</v>
      </c>
      <c r="O40" s="27">
        <f t="shared" si="0"/>
        <v>0.25776996559545012</v>
      </c>
      <c r="P40" s="28">
        <f t="shared" si="1"/>
        <v>0.24914670257950472</v>
      </c>
      <c r="R40" s="32">
        <f t="shared" si="8"/>
        <v>55.707773785928758</v>
      </c>
      <c r="S40" s="32">
        <f t="shared" si="9"/>
        <v>59.885449677773494</v>
      </c>
      <c r="T40" s="32">
        <f t="shared" si="10"/>
        <v>57.826391498900932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13401.816064155066</v>
      </c>
      <c r="F41" s="2">
        <v>14754.891033805619</v>
      </c>
      <c r="G41" s="5">
        <f t="shared" si="4"/>
        <v>28156.707097960687</v>
      </c>
      <c r="H41" s="2">
        <v>122</v>
      </c>
      <c r="I41" s="2">
        <v>121</v>
      </c>
      <c r="J41" s="5">
        <f t="shared" si="5"/>
        <v>243</v>
      </c>
      <c r="K41" s="2">
        <v>119</v>
      </c>
      <c r="L41" s="2">
        <v>127</v>
      </c>
      <c r="M41" s="5">
        <f t="shared" si="6"/>
        <v>246</v>
      </c>
      <c r="N41" s="27">
        <f t="shared" si="7"/>
        <v>0.2399007601345243</v>
      </c>
      <c r="O41" s="27">
        <f t="shared" si="0"/>
        <v>0.25601906985365108</v>
      </c>
      <c r="P41" s="28">
        <f t="shared" si="1"/>
        <v>0.24808545761930542</v>
      </c>
      <c r="R41" s="32">
        <f t="shared" si="8"/>
        <v>55.609195286950481</v>
      </c>
      <c r="S41" s="32">
        <f t="shared" si="9"/>
        <v>59.49552836211943</v>
      </c>
      <c r="T41" s="32">
        <f t="shared" si="10"/>
        <v>57.580178114439036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9922.2425538794469</v>
      </c>
      <c r="F42" s="2">
        <v>10649.521985871259</v>
      </c>
      <c r="G42" s="5">
        <f t="shared" si="4"/>
        <v>20571.764539750708</v>
      </c>
      <c r="H42" s="2">
        <v>0</v>
      </c>
      <c r="I42" s="2">
        <v>0</v>
      </c>
      <c r="J42" s="5">
        <f t="shared" si="5"/>
        <v>0</v>
      </c>
      <c r="K42" s="2">
        <v>118</v>
      </c>
      <c r="L42" s="2">
        <v>127</v>
      </c>
      <c r="M42" s="5">
        <f t="shared" si="6"/>
        <v>245</v>
      </c>
      <c r="N42" s="27">
        <f t="shared" si="7"/>
        <v>0.33905968267767383</v>
      </c>
      <c r="O42" s="27">
        <f t="shared" si="0"/>
        <v>0.33812299929741108</v>
      </c>
      <c r="P42" s="28">
        <f t="shared" si="1"/>
        <v>0.33857413659892538</v>
      </c>
      <c r="R42" s="32">
        <f t="shared" si="8"/>
        <v>84.086801304063115</v>
      </c>
      <c r="S42" s="32">
        <f t="shared" si="9"/>
        <v>83.854503825757945</v>
      </c>
      <c r="T42" s="32">
        <f t="shared" si="10"/>
        <v>83.966385876533494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9354.7120994621291</v>
      </c>
      <c r="F43" s="2">
        <v>9388.3079477591727</v>
      </c>
      <c r="G43" s="5">
        <f t="shared" si="4"/>
        <v>18743.020047221304</v>
      </c>
      <c r="H43" s="2">
        <v>0</v>
      </c>
      <c r="I43" s="2">
        <v>0</v>
      </c>
      <c r="J43" s="5">
        <f t="shared" si="5"/>
        <v>0</v>
      </c>
      <c r="K43" s="2">
        <v>118</v>
      </c>
      <c r="L43" s="2">
        <v>127</v>
      </c>
      <c r="M43" s="5">
        <f t="shared" si="6"/>
        <v>245</v>
      </c>
      <c r="N43" s="27">
        <f t="shared" si="7"/>
        <v>0.31966621444307441</v>
      </c>
      <c r="O43" s="27">
        <f t="shared" si="0"/>
        <v>0.29807937350010072</v>
      </c>
      <c r="P43" s="28">
        <f t="shared" si="1"/>
        <v>0.30847630097467582</v>
      </c>
      <c r="R43" s="32">
        <f t="shared" si="8"/>
        <v>79.277221181882453</v>
      </c>
      <c r="S43" s="32">
        <f t="shared" si="9"/>
        <v>73.923684628024986</v>
      </c>
      <c r="T43" s="32">
        <f t="shared" si="10"/>
        <v>76.502122641719609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9071.8065889261215</v>
      </c>
      <c r="F44" s="2">
        <v>9114.9183723299029</v>
      </c>
      <c r="G44" s="5">
        <f t="shared" si="4"/>
        <v>18186.724961256026</v>
      </c>
      <c r="H44" s="2">
        <v>0</v>
      </c>
      <c r="I44" s="2">
        <v>0</v>
      </c>
      <c r="J44" s="5">
        <f t="shared" si="5"/>
        <v>0</v>
      </c>
      <c r="K44" s="2">
        <v>118</v>
      </c>
      <c r="L44" s="2">
        <v>126</v>
      </c>
      <c r="M44" s="5">
        <f t="shared" si="6"/>
        <v>244</v>
      </c>
      <c r="N44" s="27">
        <f t="shared" si="7"/>
        <v>0.30999885828752466</v>
      </c>
      <c r="O44" s="27">
        <f t="shared" si="0"/>
        <v>0.29169605646217045</v>
      </c>
      <c r="P44" s="28">
        <f t="shared" si="1"/>
        <v>0.3005474114432844</v>
      </c>
      <c r="R44" s="32">
        <f t="shared" si="8"/>
        <v>76.879716855306114</v>
      </c>
      <c r="S44" s="32">
        <f t="shared" si="9"/>
        <v>72.340622002618275</v>
      </c>
      <c r="T44" s="32">
        <f t="shared" si="10"/>
        <v>74.535758037934528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8957.2284333613934</v>
      </c>
      <c r="F45" s="2">
        <v>8817.1442780441739</v>
      </c>
      <c r="G45" s="5">
        <f t="shared" si="4"/>
        <v>17774.372711405565</v>
      </c>
      <c r="H45" s="2">
        <v>0</v>
      </c>
      <c r="I45" s="2">
        <v>0</v>
      </c>
      <c r="J45" s="5">
        <f t="shared" si="5"/>
        <v>0</v>
      </c>
      <c r="K45" s="2">
        <v>118</v>
      </c>
      <c r="L45" s="2">
        <v>117</v>
      </c>
      <c r="M45" s="5">
        <f t="shared" si="6"/>
        <v>235</v>
      </c>
      <c r="N45" s="27">
        <f t="shared" si="7"/>
        <v>0.30608353039097164</v>
      </c>
      <c r="O45" s="27">
        <f t="shared" si="0"/>
        <v>0.30387180445423811</v>
      </c>
      <c r="P45" s="28">
        <f t="shared" si="1"/>
        <v>0.30498237322247024</v>
      </c>
      <c r="R45" s="32">
        <f t="shared" si="8"/>
        <v>75.908715536960955</v>
      </c>
      <c r="S45" s="32">
        <f t="shared" si="9"/>
        <v>75.360207504651058</v>
      </c>
      <c r="T45" s="32">
        <f t="shared" si="10"/>
        <v>75.635628559172616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8918.8575982478033</v>
      </c>
      <c r="F46" s="2">
        <v>8744.3285172552351</v>
      </c>
      <c r="G46" s="5">
        <f t="shared" si="4"/>
        <v>17663.186115503038</v>
      </c>
      <c r="H46" s="2">
        <v>0</v>
      </c>
      <c r="I46" s="2">
        <v>0</v>
      </c>
      <c r="J46" s="5">
        <f t="shared" si="5"/>
        <v>0</v>
      </c>
      <c r="K46" s="2">
        <v>118</v>
      </c>
      <c r="L46" s="2">
        <v>127</v>
      </c>
      <c r="M46" s="5">
        <f t="shared" si="6"/>
        <v>245</v>
      </c>
      <c r="N46" s="27">
        <f t="shared" si="7"/>
        <v>0.3047723345492005</v>
      </c>
      <c r="O46" s="27">
        <f t="shared" si="0"/>
        <v>0.27763298568882511</v>
      </c>
      <c r="P46" s="28">
        <f t="shared" si="1"/>
        <v>0.29070418228280182</v>
      </c>
      <c r="R46" s="32">
        <f t="shared" si="8"/>
        <v>75.583538968201722</v>
      </c>
      <c r="S46" s="32">
        <f t="shared" si="9"/>
        <v>68.852980450828625</v>
      </c>
      <c r="T46" s="32">
        <f t="shared" si="10"/>
        <v>72.094637206134848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8888.2984868747571</v>
      </c>
      <c r="F47" s="2">
        <v>8667.4155731802366</v>
      </c>
      <c r="G47" s="5">
        <f t="shared" si="4"/>
        <v>17555.714060054994</v>
      </c>
      <c r="H47" s="2">
        <v>0</v>
      </c>
      <c r="I47" s="2">
        <v>0</v>
      </c>
      <c r="J47" s="5">
        <f t="shared" si="5"/>
        <v>0</v>
      </c>
      <c r="K47" s="2">
        <v>118</v>
      </c>
      <c r="L47" s="2">
        <v>127</v>
      </c>
      <c r="M47" s="5">
        <f t="shared" si="6"/>
        <v>245</v>
      </c>
      <c r="N47" s="27">
        <f t="shared" si="7"/>
        <v>0.30372807841972244</v>
      </c>
      <c r="O47" s="27">
        <f t="shared" si="0"/>
        <v>0.27519099483046217</v>
      </c>
      <c r="P47" s="28">
        <f t="shared" si="1"/>
        <v>0.28893538611018754</v>
      </c>
      <c r="R47" s="32">
        <f t="shared" ref="R47" si="11">+E47/(H47+K47)</f>
        <v>75.324563448091169</v>
      </c>
      <c r="S47" s="32">
        <f t="shared" ref="S47" si="12">+F47/(I47+L47)</f>
        <v>68.24736671795462</v>
      </c>
      <c r="T47" s="32">
        <f t="shared" ref="T47" si="13">+G47/(J47+M47)</f>
        <v>71.655975755326509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7017.5660083041948</v>
      </c>
      <c r="F48" s="2">
        <v>8136.4720563783485</v>
      </c>
      <c r="G48" s="5">
        <f t="shared" si="4"/>
        <v>15154.038064682543</v>
      </c>
      <c r="H48" s="2">
        <v>0</v>
      </c>
      <c r="I48" s="2">
        <v>0</v>
      </c>
      <c r="J48" s="5">
        <f t="shared" si="5"/>
        <v>0</v>
      </c>
      <c r="K48" s="2">
        <v>118</v>
      </c>
      <c r="L48" s="2">
        <v>127</v>
      </c>
      <c r="M48" s="5">
        <f t="shared" si="6"/>
        <v>245</v>
      </c>
      <c r="N48" s="27">
        <f t="shared" si="7"/>
        <v>0.23980200957846484</v>
      </c>
      <c r="O48" s="27">
        <f t="shared" si="0"/>
        <v>0.25833350445702147</v>
      </c>
      <c r="P48" s="28">
        <f t="shared" si="1"/>
        <v>0.24940813141347173</v>
      </c>
      <c r="R48" s="32">
        <f t="shared" si="8"/>
        <v>59.470898375459278</v>
      </c>
      <c r="S48" s="32">
        <f t="shared" si="9"/>
        <v>64.066709105341332</v>
      </c>
      <c r="T48" s="32">
        <f t="shared" si="10"/>
        <v>61.853216590540995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6973.6276925603206</v>
      </c>
      <c r="F49" s="2">
        <v>7802.5811562983008</v>
      </c>
      <c r="G49" s="5">
        <f t="shared" si="4"/>
        <v>14776.208848858621</v>
      </c>
      <c r="H49" s="2">
        <v>0</v>
      </c>
      <c r="I49" s="2">
        <v>0</v>
      </c>
      <c r="J49" s="5">
        <f t="shared" si="5"/>
        <v>0</v>
      </c>
      <c r="K49" s="2">
        <v>119</v>
      </c>
      <c r="L49" s="2">
        <v>127</v>
      </c>
      <c r="M49" s="5">
        <f t="shared" si="6"/>
        <v>246</v>
      </c>
      <c r="N49" s="27">
        <f t="shared" si="7"/>
        <v>0.23629803783411224</v>
      </c>
      <c r="O49" s="27">
        <f t="shared" si="0"/>
        <v>0.24773244717736539</v>
      </c>
      <c r="P49" s="28">
        <f t="shared" si="1"/>
        <v>0.24220116786091367</v>
      </c>
      <c r="R49" s="32">
        <f t="shared" si="8"/>
        <v>58.601913382859834</v>
      </c>
      <c r="S49" s="32">
        <f t="shared" si="9"/>
        <v>61.437646899986618</v>
      </c>
      <c r="T49" s="32">
        <f t="shared" si="10"/>
        <v>60.065889629506593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6919.6554283738415</v>
      </c>
      <c r="F50" s="2">
        <v>7776.7490783175299</v>
      </c>
      <c r="G50" s="5">
        <f t="shared" si="4"/>
        <v>14696.404506691371</v>
      </c>
      <c r="H50" s="2">
        <v>0</v>
      </c>
      <c r="I50" s="2">
        <v>0</v>
      </c>
      <c r="J50" s="5">
        <f t="shared" si="5"/>
        <v>0</v>
      </c>
      <c r="K50" s="2">
        <v>118</v>
      </c>
      <c r="L50" s="2">
        <v>127</v>
      </c>
      <c r="M50" s="5">
        <f t="shared" si="6"/>
        <v>245</v>
      </c>
      <c r="N50" s="27">
        <f t="shared" si="7"/>
        <v>0.23645624071807825</v>
      </c>
      <c r="O50" s="27">
        <f t="shared" si="0"/>
        <v>0.24691227706113569</v>
      </c>
      <c r="P50" s="28">
        <f t="shared" si="1"/>
        <v>0.24187630853672434</v>
      </c>
      <c r="R50" s="32">
        <f t="shared" si="8"/>
        <v>58.641147698083401</v>
      </c>
      <c r="S50" s="32">
        <f t="shared" si="9"/>
        <v>61.234244711161651</v>
      </c>
      <c r="T50" s="32">
        <f t="shared" si="10"/>
        <v>59.985324517107635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6748.8284408540312</v>
      </c>
      <c r="F51" s="2">
        <v>7421.8291462450088</v>
      </c>
      <c r="G51" s="5">
        <f t="shared" si="4"/>
        <v>14170.65758709904</v>
      </c>
      <c r="H51" s="2">
        <v>0</v>
      </c>
      <c r="I51" s="2">
        <v>0</v>
      </c>
      <c r="J51" s="5">
        <f t="shared" si="5"/>
        <v>0</v>
      </c>
      <c r="K51" s="2">
        <v>117</v>
      </c>
      <c r="L51" s="2">
        <v>127</v>
      </c>
      <c r="M51" s="5">
        <f t="shared" si="6"/>
        <v>244</v>
      </c>
      <c r="N51" s="27">
        <f t="shared" si="7"/>
        <v>0.23258989663820068</v>
      </c>
      <c r="O51" s="27">
        <f t="shared" si="0"/>
        <v>0.23564354668037238</v>
      </c>
      <c r="P51" s="28">
        <f t="shared" si="1"/>
        <v>0.23417929645523269</v>
      </c>
      <c r="R51" s="32">
        <f t="shared" si="8"/>
        <v>57.682294366273773</v>
      </c>
      <c r="S51" s="32">
        <f t="shared" si="9"/>
        <v>58.439599576732356</v>
      </c>
      <c r="T51" s="32">
        <f t="shared" si="10"/>
        <v>58.076465520897706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6781.5115859605612</v>
      </c>
      <c r="F52" s="2">
        <v>7364.1829269646396</v>
      </c>
      <c r="G52" s="5">
        <f t="shared" si="4"/>
        <v>14145.694512925202</v>
      </c>
      <c r="H52" s="2">
        <v>0</v>
      </c>
      <c r="I52" s="2">
        <v>0</v>
      </c>
      <c r="J52" s="5">
        <f t="shared" si="5"/>
        <v>0</v>
      </c>
      <c r="K52" s="2">
        <v>120</v>
      </c>
      <c r="L52" s="2">
        <v>129</v>
      </c>
      <c r="M52" s="5">
        <f t="shared" si="6"/>
        <v>249</v>
      </c>
      <c r="N52" s="27">
        <f t="shared" si="7"/>
        <v>0.22787337318415865</v>
      </c>
      <c r="O52" s="27">
        <f t="shared" si="0"/>
        <v>0.23018826353352836</v>
      </c>
      <c r="P52" s="28">
        <f t="shared" si="1"/>
        <v>0.22907265372660321</v>
      </c>
      <c r="R52" s="32">
        <f t="shared" si="8"/>
        <v>56.512596549671343</v>
      </c>
      <c r="S52" s="32">
        <f t="shared" si="9"/>
        <v>57.086689356315034</v>
      </c>
      <c r="T52" s="32">
        <f t="shared" si="10"/>
        <v>56.810018124197597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6801.9731937744009</v>
      </c>
      <c r="F53" s="2">
        <v>7256.338192200963</v>
      </c>
      <c r="G53" s="5">
        <f t="shared" si="4"/>
        <v>14058.311385975365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125</v>
      </c>
      <c r="M53" s="5">
        <f t="shared" si="6"/>
        <v>251</v>
      </c>
      <c r="N53" s="27">
        <f t="shared" si="7"/>
        <v>0.21767707353348698</v>
      </c>
      <c r="O53" s="27">
        <f t="shared" si="0"/>
        <v>0.23407542555486976</v>
      </c>
      <c r="P53" s="28">
        <f t="shared" si="1"/>
        <v>0.22584358350429515</v>
      </c>
      <c r="R53" s="32">
        <f t="shared" si="8"/>
        <v>53.98391423630477</v>
      </c>
      <c r="S53" s="32">
        <f t="shared" si="9"/>
        <v>58.050705537607705</v>
      </c>
      <c r="T53" s="32">
        <f t="shared" si="10"/>
        <v>56.009208709065199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6507.7076135723437</v>
      </c>
      <c r="F54" s="2">
        <v>7031.3431100950256</v>
      </c>
      <c r="G54" s="5">
        <f t="shared" si="4"/>
        <v>13539.050723667369</v>
      </c>
      <c r="H54" s="2">
        <v>0</v>
      </c>
      <c r="I54" s="2">
        <v>0</v>
      </c>
      <c r="J54" s="5">
        <f t="shared" si="5"/>
        <v>0</v>
      </c>
      <c r="K54" s="2">
        <v>119</v>
      </c>
      <c r="L54" s="2">
        <v>126</v>
      </c>
      <c r="M54" s="5">
        <f t="shared" si="6"/>
        <v>245</v>
      </c>
      <c r="N54" s="27">
        <f t="shared" si="7"/>
        <v>0.22051055887680754</v>
      </c>
      <c r="O54" s="27">
        <f t="shared" si="0"/>
        <v>0.2250173806354015</v>
      </c>
      <c r="P54" s="28">
        <f t="shared" si="1"/>
        <v>0.22282835292408443</v>
      </c>
      <c r="R54" s="32">
        <f t="shared" si="8"/>
        <v>54.686618601448266</v>
      </c>
      <c r="S54" s="32">
        <f t="shared" si="9"/>
        <v>55.80431039757957</v>
      </c>
      <c r="T54" s="32">
        <f t="shared" si="10"/>
        <v>55.261431525172938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5321.1311028957207</v>
      </c>
      <c r="F55" s="2">
        <v>5489.0195332342182</v>
      </c>
      <c r="G55" s="5">
        <f t="shared" si="4"/>
        <v>10810.15063612994</v>
      </c>
      <c r="H55" s="2">
        <v>0</v>
      </c>
      <c r="I55" s="2">
        <v>0</v>
      </c>
      <c r="J55" s="5">
        <f t="shared" si="5"/>
        <v>0</v>
      </c>
      <c r="K55" s="2">
        <v>117</v>
      </c>
      <c r="L55" s="2">
        <v>126</v>
      </c>
      <c r="M55" s="5">
        <f t="shared" si="6"/>
        <v>243</v>
      </c>
      <c r="N55" s="27">
        <f t="shared" si="7"/>
        <v>0.18338610087178525</v>
      </c>
      <c r="O55" s="27">
        <f t="shared" si="0"/>
        <v>0.17565986729500185</v>
      </c>
      <c r="P55" s="28">
        <f t="shared" si="1"/>
        <v>0.1793799056838235</v>
      </c>
      <c r="R55" s="32">
        <f t="shared" si="8"/>
        <v>45.479753016202743</v>
      </c>
      <c r="S55" s="32">
        <f t="shared" si="9"/>
        <v>43.563647089160462</v>
      </c>
      <c r="T55" s="32">
        <f t="shared" si="10"/>
        <v>44.486216609588233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5219.1999483044519</v>
      </c>
      <c r="F56" s="2">
        <v>5234.4578815381456</v>
      </c>
      <c r="G56" s="5">
        <f t="shared" si="4"/>
        <v>10453.657829842597</v>
      </c>
      <c r="H56" s="2">
        <v>0</v>
      </c>
      <c r="I56" s="2">
        <v>0</v>
      </c>
      <c r="J56" s="5">
        <f t="shared" si="5"/>
        <v>0</v>
      </c>
      <c r="K56" s="2">
        <v>118</v>
      </c>
      <c r="L56" s="2">
        <v>126</v>
      </c>
      <c r="M56" s="5">
        <f t="shared" si="6"/>
        <v>244</v>
      </c>
      <c r="N56" s="27">
        <f t="shared" si="7"/>
        <v>0.1783488227277355</v>
      </c>
      <c r="O56" s="27">
        <f t="shared" si="0"/>
        <v>0.16751337306509684</v>
      </c>
      <c r="P56" s="28">
        <f t="shared" si="1"/>
        <v>0.17275346757407783</v>
      </c>
      <c r="R56" s="32">
        <f t="shared" si="8"/>
        <v>44.230508036478405</v>
      </c>
      <c r="S56" s="32">
        <f t="shared" si="9"/>
        <v>41.54331652014401</v>
      </c>
      <c r="T56" s="32">
        <f t="shared" si="10"/>
        <v>42.842859958371299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4540.7597703197407</v>
      </c>
      <c r="F57" s="2">
        <v>4244.7745386783245</v>
      </c>
      <c r="G57" s="5">
        <f t="shared" si="4"/>
        <v>8785.5343089980652</v>
      </c>
      <c r="H57" s="2">
        <v>0</v>
      </c>
      <c r="I57" s="2">
        <v>0</v>
      </c>
      <c r="J57" s="5">
        <f t="shared" si="5"/>
        <v>0</v>
      </c>
      <c r="K57" s="41">
        <v>117</v>
      </c>
      <c r="L57" s="2">
        <v>126</v>
      </c>
      <c r="M57" s="5">
        <f t="shared" si="6"/>
        <v>243</v>
      </c>
      <c r="N57" s="27">
        <f t="shared" si="7"/>
        <v>0.15649158293078785</v>
      </c>
      <c r="O57" s="27">
        <f t="shared" si="0"/>
        <v>0.13584147909236829</v>
      </c>
      <c r="P57" s="28">
        <f t="shared" si="1"/>
        <v>0.14578412168123697</v>
      </c>
      <c r="R57" s="32">
        <f t="shared" si="8"/>
        <v>38.809912566835393</v>
      </c>
      <c r="S57" s="32">
        <f t="shared" si="9"/>
        <v>33.688686814907335</v>
      </c>
      <c r="T57" s="32">
        <f t="shared" si="10"/>
        <v>36.154462176946772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4407.9228710555317</v>
      </c>
      <c r="F58" s="3">
        <v>4090.9999999986853</v>
      </c>
      <c r="G58" s="7">
        <f t="shared" si="4"/>
        <v>8498.9228710542175</v>
      </c>
      <c r="H58" s="6">
        <v>0</v>
      </c>
      <c r="I58" s="3">
        <v>0</v>
      </c>
      <c r="J58" s="7">
        <f t="shared" si="5"/>
        <v>0</v>
      </c>
      <c r="K58" s="42">
        <v>118</v>
      </c>
      <c r="L58" s="3">
        <v>126</v>
      </c>
      <c r="M58" s="7">
        <f t="shared" si="6"/>
        <v>244</v>
      </c>
      <c r="N58" s="27">
        <f t="shared" si="7"/>
        <v>0.15062612325914201</v>
      </c>
      <c r="O58" s="27">
        <f t="shared" si="0"/>
        <v>0.1309203789042078</v>
      </c>
      <c r="P58" s="28">
        <f t="shared" si="1"/>
        <v>0.14045020609224976</v>
      </c>
      <c r="R58" s="32">
        <f t="shared" si="8"/>
        <v>37.355278568267217</v>
      </c>
      <c r="S58" s="32">
        <f t="shared" si="9"/>
        <v>32.468253968243538</v>
      </c>
      <c r="T58" s="32">
        <f t="shared" si="10"/>
        <v>34.831651110877942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7994.4671065292941</v>
      </c>
      <c r="F59" s="2">
        <v>11067.008782692572</v>
      </c>
      <c r="G59" s="5">
        <f t="shared" si="4"/>
        <v>19061.475889221867</v>
      </c>
      <c r="H59" s="2">
        <v>2</v>
      </c>
      <c r="I59" s="2">
        <v>4</v>
      </c>
      <c r="J59" s="10">
        <f t="shared" si="5"/>
        <v>6</v>
      </c>
      <c r="K59" s="2">
        <v>134</v>
      </c>
      <c r="L59" s="2">
        <v>147</v>
      </c>
      <c r="M59" s="10">
        <f t="shared" si="6"/>
        <v>281</v>
      </c>
      <c r="N59" s="25">
        <f t="shared" si="7"/>
        <v>0.23747822916258596</v>
      </c>
      <c r="O59" s="25">
        <f t="shared" si="0"/>
        <v>0.29654364369487063</v>
      </c>
      <c r="P59" s="26">
        <f t="shared" si="1"/>
        <v>0.26853200565228597</v>
      </c>
      <c r="R59" s="32">
        <f t="shared" si="8"/>
        <v>58.78284637153893</v>
      </c>
      <c r="S59" s="32">
        <f t="shared" si="9"/>
        <v>73.291448892003785</v>
      </c>
      <c r="T59" s="32">
        <f t="shared" si="10"/>
        <v>66.416292296940298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7704.2567159094115</v>
      </c>
      <c r="F60" s="2">
        <v>10913.116659582673</v>
      </c>
      <c r="G60" s="5">
        <f t="shared" si="4"/>
        <v>18617.373375492083</v>
      </c>
      <c r="H60" s="2">
        <v>2</v>
      </c>
      <c r="I60" s="2">
        <v>4</v>
      </c>
      <c r="J60" s="5">
        <f t="shared" si="5"/>
        <v>6</v>
      </c>
      <c r="K60" s="2">
        <v>134</v>
      </c>
      <c r="L60" s="2">
        <v>147</v>
      </c>
      <c r="M60" s="5">
        <f t="shared" si="6"/>
        <v>281</v>
      </c>
      <c r="N60" s="27">
        <f t="shared" si="7"/>
        <v>0.22885743571498965</v>
      </c>
      <c r="O60" s="27">
        <f t="shared" si="0"/>
        <v>0.29242006054615949</v>
      </c>
      <c r="P60" s="28">
        <f t="shared" si="1"/>
        <v>0.2622756307828818</v>
      </c>
      <c r="R60" s="32">
        <f t="shared" si="8"/>
        <v>56.648946440510379</v>
      </c>
      <c r="S60" s="32">
        <f t="shared" si="9"/>
        <v>72.272295758825649</v>
      </c>
      <c r="T60" s="32">
        <f t="shared" si="10"/>
        <v>64.868896778718053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7303.9021151741235</v>
      </c>
      <c r="F61" s="2">
        <v>10484.716820202309</v>
      </c>
      <c r="G61" s="5">
        <f t="shared" si="4"/>
        <v>17788.618935376435</v>
      </c>
      <c r="H61" s="2">
        <v>2</v>
      </c>
      <c r="I61" s="2">
        <v>4</v>
      </c>
      <c r="J61" s="5">
        <f t="shared" si="5"/>
        <v>6</v>
      </c>
      <c r="K61" s="2">
        <v>134</v>
      </c>
      <c r="L61" s="2">
        <v>147</v>
      </c>
      <c r="M61" s="5">
        <f t="shared" si="6"/>
        <v>281</v>
      </c>
      <c r="N61" s="27">
        <f t="shared" si="7"/>
        <v>0.21696477290797658</v>
      </c>
      <c r="O61" s="27">
        <f t="shared" si="0"/>
        <v>0.2809409651715517</v>
      </c>
      <c r="P61" s="28">
        <f t="shared" si="1"/>
        <v>0.25060040199730127</v>
      </c>
      <c r="R61" s="32">
        <f t="shared" si="8"/>
        <v>53.705162611574437</v>
      </c>
      <c r="S61" s="32">
        <f t="shared" si="9"/>
        <v>69.435210729816617</v>
      </c>
      <c r="T61" s="32">
        <f t="shared" si="10"/>
        <v>61.981250645910926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7068.7333932899082</v>
      </c>
      <c r="F62" s="2">
        <v>10092.575202770784</v>
      </c>
      <c r="G62" s="5">
        <f t="shared" si="4"/>
        <v>17161.308596060691</v>
      </c>
      <c r="H62" s="2">
        <v>2</v>
      </c>
      <c r="I62" s="2">
        <v>4</v>
      </c>
      <c r="J62" s="5">
        <f t="shared" si="5"/>
        <v>6</v>
      </c>
      <c r="K62" s="2">
        <v>133</v>
      </c>
      <c r="L62" s="2">
        <v>147</v>
      </c>
      <c r="M62" s="5">
        <f t="shared" si="6"/>
        <v>280</v>
      </c>
      <c r="N62" s="27">
        <f t="shared" si="7"/>
        <v>0.21153738907379424</v>
      </c>
      <c r="O62" s="27">
        <f t="shared" si="0"/>
        <v>0.2704334191524862</v>
      </c>
      <c r="P62" s="28">
        <f t="shared" si="1"/>
        <v>0.24261067343447029</v>
      </c>
      <c r="R62" s="32">
        <f t="shared" si="8"/>
        <v>52.360988098443762</v>
      </c>
      <c r="S62" s="32">
        <f t="shared" si="9"/>
        <v>66.838246375965454</v>
      </c>
      <c r="T62" s="32">
        <f t="shared" si="10"/>
        <v>60.00457551070172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6955.4686601905869</v>
      </c>
      <c r="F63" s="2">
        <v>9634.8186795370984</v>
      </c>
      <c r="G63" s="5">
        <f t="shared" si="4"/>
        <v>16590.287339727685</v>
      </c>
      <c r="H63" s="2">
        <v>2</v>
      </c>
      <c r="I63" s="2">
        <v>4</v>
      </c>
      <c r="J63" s="5">
        <f t="shared" si="5"/>
        <v>6</v>
      </c>
      <c r="K63" s="2">
        <v>132</v>
      </c>
      <c r="L63" s="2">
        <v>147</v>
      </c>
      <c r="M63" s="5">
        <f t="shared" si="6"/>
        <v>279</v>
      </c>
      <c r="N63" s="27">
        <f t="shared" si="7"/>
        <v>0.20970419260101866</v>
      </c>
      <c r="O63" s="27">
        <f t="shared" si="0"/>
        <v>0.25816770309584935</v>
      </c>
      <c r="P63" s="28">
        <f t="shared" si="1"/>
        <v>0.23536328651299065</v>
      </c>
      <c r="R63" s="32">
        <f t="shared" si="8"/>
        <v>51.906482538735723</v>
      </c>
      <c r="S63" s="32">
        <f t="shared" si="9"/>
        <v>63.806746222099989</v>
      </c>
      <c r="T63" s="32">
        <f t="shared" si="10"/>
        <v>58.2115345253603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6679.1916121274435</v>
      </c>
      <c r="F64" s="2">
        <v>9044.8485703266197</v>
      </c>
      <c r="G64" s="5">
        <f t="shared" si="4"/>
        <v>15724.040182454064</v>
      </c>
      <c r="H64" s="2">
        <v>2</v>
      </c>
      <c r="I64" s="2">
        <v>3</v>
      </c>
      <c r="J64" s="5">
        <f t="shared" si="5"/>
        <v>5</v>
      </c>
      <c r="K64" s="2">
        <v>130</v>
      </c>
      <c r="L64" s="2">
        <v>138</v>
      </c>
      <c r="M64" s="5">
        <f t="shared" si="6"/>
        <v>268</v>
      </c>
      <c r="N64" s="27">
        <f t="shared" si="7"/>
        <v>0.20443167275120724</v>
      </c>
      <c r="O64" s="27">
        <f t="shared" si="0"/>
        <v>0.25937280827961173</v>
      </c>
      <c r="P64" s="28">
        <f t="shared" si="1"/>
        <v>0.23279699429192918</v>
      </c>
      <c r="R64" s="32">
        <f t="shared" si="8"/>
        <v>50.599936455510935</v>
      </c>
      <c r="S64" s="32">
        <f t="shared" si="9"/>
        <v>64.147862200898018</v>
      </c>
      <c r="T64" s="32">
        <f t="shared" si="10"/>
        <v>57.597216785546024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6080.036981373356</v>
      </c>
      <c r="F65" s="2">
        <v>8026.8852715226976</v>
      </c>
      <c r="G65" s="5">
        <f t="shared" si="4"/>
        <v>14106.922252896053</v>
      </c>
      <c r="H65" s="2">
        <v>2</v>
      </c>
      <c r="I65" s="2">
        <v>3</v>
      </c>
      <c r="J65" s="5">
        <f t="shared" si="5"/>
        <v>5</v>
      </c>
      <c r="K65" s="2">
        <v>135</v>
      </c>
      <c r="L65" s="2">
        <v>133</v>
      </c>
      <c r="M65" s="5">
        <f t="shared" si="6"/>
        <v>268</v>
      </c>
      <c r="N65" s="27">
        <f t="shared" si="7"/>
        <v>0.17928865833254765</v>
      </c>
      <c r="O65" s="27">
        <f t="shared" si="0"/>
        <v>0.23866809204099362</v>
      </c>
      <c r="P65" s="28">
        <f t="shared" si="1"/>
        <v>0.20885529807082867</v>
      </c>
      <c r="R65" s="32">
        <f t="shared" si="8"/>
        <v>44.379831980827419</v>
      </c>
      <c r="S65" s="32">
        <f t="shared" si="9"/>
        <v>59.021215231784538</v>
      </c>
      <c r="T65" s="32">
        <f t="shared" si="10"/>
        <v>51.673707886066126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2683.9252129532501</v>
      </c>
      <c r="F66" s="2">
        <v>3821.1591875414074</v>
      </c>
      <c r="G66" s="5">
        <f t="shared" si="4"/>
        <v>6505.0844004946575</v>
      </c>
      <c r="H66" s="2">
        <v>0</v>
      </c>
      <c r="I66" s="2">
        <v>1</v>
      </c>
      <c r="J66" s="5">
        <f t="shared" si="5"/>
        <v>1</v>
      </c>
      <c r="K66" s="2">
        <v>62</v>
      </c>
      <c r="L66" s="2">
        <v>61</v>
      </c>
      <c r="M66" s="5">
        <f t="shared" si="6"/>
        <v>123</v>
      </c>
      <c r="N66" s="27">
        <f t="shared" si="7"/>
        <v>0.17455288845949857</v>
      </c>
      <c r="O66" s="27">
        <f t="shared" si="0"/>
        <v>0.24903279376573301</v>
      </c>
      <c r="P66" s="28">
        <f t="shared" si="1"/>
        <v>0.2117540494952688</v>
      </c>
      <c r="R66" s="32">
        <f t="shared" si="8"/>
        <v>43.289116337955647</v>
      </c>
      <c r="S66" s="32">
        <f t="shared" si="9"/>
        <v>61.63159979905496</v>
      </c>
      <c r="T66" s="32">
        <f t="shared" si="10"/>
        <v>52.4603580685053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2508.2132808575484</v>
      </c>
      <c r="F67" s="2">
        <v>3724.8804899262354</v>
      </c>
      <c r="G67" s="5">
        <f t="shared" si="4"/>
        <v>6233.0937707837838</v>
      </c>
      <c r="H67" s="2">
        <v>0</v>
      </c>
      <c r="I67" s="2">
        <v>1</v>
      </c>
      <c r="J67" s="5">
        <f t="shared" si="5"/>
        <v>1</v>
      </c>
      <c r="K67" s="2">
        <v>62</v>
      </c>
      <c r="L67" s="2">
        <v>61</v>
      </c>
      <c r="M67" s="5">
        <f t="shared" si="6"/>
        <v>123</v>
      </c>
      <c r="N67" s="27">
        <f t="shared" si="7"/>
        <v>0.16312521337523078</v>
      </c>
      <c r="O67" s="27">
        <f t="shared" si="0"/>
        <v>0.24275811326422286</v>
      </c>
      <c r="P67" s="28">
        <f t="shared" si="1"/>
        <v>0.20290018785103464</v>
      </c>
      <c r="R67" s="32">
        <f t="shared" si="8"/>
        <v>40.45505291705723</v>
      </c>
      <c r="S67" s="32">
        <f t="shared" si="9"/>
        <v>60.078717579455407</v>
      </c>
      <c r="T67" s="32">
        <f t="shared" si="10"/>
        <v>50.266885248256322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2390.3634466910498</v>
      </c>
      <c r="F68" s="2">
        <v>3611.9749152001364</v>
      </c>
      <c r="G68" s="5">
        <f t="shared" si="4"/>
        <v>6002.3383618911867</v>
      </c>
      <c r="H68" s="2">
        <v>0</v>
      </c>
      <c r="I68" s="2">
        <v>1</v>
      </c>
      <c r="J68" s="5">
        <f t="shared" si="5"/>
        <v>1</v>
      </c>
      <c r="K68" s="2">
        <v>62</v>
      </c>
      <c r="L68" s="2">
        <v>61</v>
      </c>
      <c r="M68" s="5">
        <f t="shared" si="6"/>
        <v>123</v>
      </c>
      <c r="N68" s="27">
        <f t="shared" si="7"/>
        <v>0.15546068201684768</v>
      </c>
      <c r="O68" s="27">
        <f t="shared" si="0"/>
        <v>0.2353998250260777</v>
      </c>
      <c r="P68" s="28">
        <f t="shared" si="1"/>
        <v>0.19538861855114539</v>
      </c>
      <c r="R68" s="32">
        <f t="shared" si="8"/>
        <v>38.554249140178221</v>
      </c>
      <c r="S68" s="32">
        <f t="shared" si="9"/>
        <v>58.257659922582846</v>
      </c>
      <c r="T68" s="32">
        <f t="shared" si="10"/>
        <v>48.405954531380537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1521.4567896181197</v>
      </c>
      <c r="F69" s="2">
        <v>2399.0000000071354</v>
      </c>
      <c r="G69" s="7">
        <f t="shared" si="4"/>
        <v>3920.4567896252552</v>
      </c>
      <c r="H69" s="6">
        <v>0</v>
      </c>
      <c r="I69" s="3">
        <v>1</v>
      </c>
      <c r="J69" s="7">
        <f t="shared" si="5"/>
        <v>1</v>
      </c>
      <c r="K69" s="6">
        <v>68</v>
      </c>
      <c r="L69" s="3">
        <v>61</v>
      </c>
      <c r="M69" s="7">
        <f t="shared" si="6"/>
        <v>129</v>
      </c>
      <c r="N69" s="27">
        <f t="shared" si="7"/>
        <v>9.0219211908095329E-2</v>
      </c>
      <c r="O69" s="27">
        <f t="shared" si="0"/>
        <v>0.15634775808179976</v>
      </c>
      <c r="P69" s="28">
        <f t="shared" si="1"/>
        <v>0.12172307469030226</v>
      </c>
      <c r="R69" s="32">
        <f t="shared" si="8"/>
        <v>22.374364553207641</v>
      </c>
      <c r="S69" s="32">
        <f t="shared" si="9"/>
        <v>38.693548387211862</v>
      </c>
      <c r="T69" s="32">
        <f t="shared" si="10"/>
        <v>30.157359920194271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12894.999999930333</v>
      </c>
      <c r="F70" s="2">
        <v>8196.5449851989051</v>
      </c>
      <c r="G70" s="10">
        <f t="shared" ref="G70:G86" si="14">+E70+F70</f>
        <v>21091.544985129236</v>
      </c>
      <c r="H70" s="2">
        <v>502</v>
      </c>
      <c r="I70" s="2">
        <v>467</v>
      </c>
      <c r="J70" s="10">
        <f t="shared" ref="J70:J86" si="15">+H70+I70</f>
        <v>969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0.1189224583142461</v>
      </c>
      <c r="O70" s="25">
        <f t="shared" si="0"/>
        <v>8.1256889773167029E-2</v>
      </c>
      <c r="P70" s="26">
        <f t="shared" si="1"/>
        <v>0.10076990876968063</v>
      </c>
      <c r="R70" s="32">
        <f t="shared" si="8"/>
        <v>25.687250995877157</v>
      </c>
      <c r="S70" s="32">
        <f t="shared" si="9"/>
        <v>17.551488191004079</v>
      </c>
      <c r="T70" s="32">
        <f t="shared" si="10"/>
        <v>21.766300294251018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17960.993795188526</v>
      </c>
      <c r="F71" s="2">
        <v>12210.049189297084</v>
      </c>
      <c r="G71" s="5">
        <f t="shared" si="14"/>
        <v>30171.042984485612</v>
      </c>
      <c r="H71" s="2">
        <v>502</v>
      </c>
      <c r="I71" s="2">
        <v>479</v>
      </c>
      <c r="J71" s="5">
        <f t="shared" si="15"/>
        <v>981</v>
      </c>
      <c r="K71" s="2">
        <v>0</v>
      </c>
      <c r="L71" s="2">
        <v>0</v>
      </c>
      <c r="M71" s="5">
        <f t="shared" si="16"/>
        <v>0</v>
      </c>
      <c r="N71" s="27">
        <f t="shared" si="17"/>
        <v>0.16564292639800543</v>
      </c>
      <c r="O71" s="27">
        <f t="shared" si="0"/>
        <v>0.11801253759082467</v>
      </c>
      <c r="P71" s="28">
        <f t="shared" si="1"/>
        <v>0.14238609027299057</v>
      </c>
      <c r="R71" s="32">
        <f t="shared" ref="R71:R86" si="18">+E71/(H71+K71)</f>
        <v>35.778872101969178</v>
      </c>
      <c r="S71" s="32">
        <f t="shared" ref="S71:S86" si="19">+F71/(I71+L71)</f>
        <v>25.49070811961813</v>
      </c>
      <c r="T71" s="32">
        <f t="shared" ref="T71:T86" si="20">+G71/(J71+M71)</f>
        <v>30.755395498965964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29727.599791171579</v>
      </c>
      <c r="F72" s="2">
        <v>21637.581527812006</v>
      </c>
      <c r="G72" s="5">
        <f t="shared" si="14"/>
        <v>51365.181318983581</v>
      </c>
      <c r="H72" s="2">
        <v>501</v>
      </c>
      <c r="I72" s="2">
        <v>479</v>
      </c>
      <c r="J72" s="5">
        <f t="shared" si="15"/>
        <v>980</v>
      </c>
      <c r="K72" s="2">
        <v>0</v>
      </c>
      <c r="L72" s="2">
        <v>0</v>
      </c>
      <c r="M72" s="5">
        <f t="shared" si="16"/>
        <v>0</v>
      </c>
      <c r="N72" s="27">
        <f t="shared" si="17"/>
        <v>0.27470614133928051</v>
      </c>
      <c r="O72" s="27">
        <f t="shared" si="0"/>
        <v>0.20913150011416537</v>
      </c>
      <c r="P72" s="28">
        <f t="shared" si="1"/>
        <v>0.24265486261802524</v>
      </c>
      <c r="R72" s="32">
        <f t="shared" si="18"/>
        <v>59.33652652928459</v>
      </c>
      <c r="S72" s="32">
        <f t="shared" si="19"/>
        <v>45.17240402465972</v>
      </c>
      <c r="T72" s="32">
        <f t="shared" si="20"/>
        <v>52.41345032549345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33602.882021482015</v>
      </c>
      <c r="F73" s="2">
        <v>24628.400975484681</v>
      </c>
      <c r="G73" s="5">
        <f t="shared" si="14"/>
        <v>58231.282996966693</v>
      </c>
      <c r="H73" s="2">
        <v>499</v>
      </c>
      <c r="I73" s="2">
        <v>481</v>
      </c>
      <c r="J73" s="5">
        <f t="shared" si="15"/>
        <v>980</v>
      </c>
      <c r="K73" s="2">
        <v>0</v>
      </c>
      <c r="L73" s="2">
        <v>0</v>
      </c>
      <c r="M73" s="5">
        <f t="shared" si="16"/>
        <v>0</v>
      </c>
      <c r="N73" s="27">
        <f t="shared" si="17"/>
        <v>0.31176131913347077</v>
      </c>
      <c r="O73" s="27">
        <f t="shared" si="0"/>
        <v>0.23704859643763648</v>
      </c>
      <c r="P73" s="28">
        <f t="shared" si="1"/>
        <v>0.27509109503480106</v>
      </c>
      <c r="R73" s="32">
        <f t="shared" si="18"/>
        <v>67.340444932829683</v>
      </c>
      <c r="S73" s="32">
        <f t="shared" si="19"/>
        <v>51.202496830529483</v>
      </c>
      <c r="T73" s="32">
        <f t="shared" si="20"/>
        <v>59.419676527517034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36500.934213006782</v>
      </c>
      <c r="F74" s="2">
        <v>26072.932667035668</v>
      </c>
      <c r="G74" s="5">
        <f t="shared" si="14"/>
        <v>62573.866880042449</v>
      </c>
      <c r="H74" s="2">
        <v>502</v>
      </c>
      <c r="I74" s="2">
        <v>474</v>
      </c>
      <c r="J74" s="5">
        <f t="shared" si="15"/>
        <v>976</v>
      </c>
      <c r="K74" s="2">
        <v>0</v>
      </c>
      <c r="L74" s="2">
        <v>0</v>
      </c>
      <c r="M74" s="5">
        <f t="shared" si="16"/>
        <v>0</v>
      </c>
      <c r="N74" s="27">
        <f t="shared" si="17"/>
        <v>0.33662511263286465</v>
      </c>
      <c r="O74" s="27">
        <f t="shared" si="0"/>
        <v>0.25465827343174391</v>
      </c>
      <c r="P74" s="28">
        <f t="shared" si="1"/>
        <v>0.29681744687330397</v>
      </c>
      <c r="R74" s="32">
        <f t="shared" si="18"/>
        <v>72.71102432869877</v>
      </c>
      <c r="S74" s="32">
        <f t="shared" si="19"/>
        <v>55.006187061256682</v>
      </c>
      <c r="T74" s="32">
        <f t="shared" si="20"/>
        <v>64.112568524633659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37554.305587227384</v>
      </c>
      <c r="F75" s="2">
        <v>27928.442296522844</v>
      </c>
      <c r="G75" s="5">
        <f t="shared" si="14"/>
        <v>65482.747883750228</v>
      </c>
      <c r="H75" s="2">
        <v>504</v>
      </c>
      <c r="I75" s="2">
        <v>491</v>
      </c>
      <c r="J75" s="5">
        <f t="shared" si="15"/>
        <v>995</v>
      </c>
      <c r="K75" s="2">
        <v>0</v>
      </c>
      <c r="L75" s="2">
        <v>0</v>
      </c>
      <c r="M75" s="5">
        <f t="shared" si="16"/>
        <v>0</v>
      </c>
      <c r="N75" s="27">
        <f t="shared" si="17"/>
        <v>0.34496532910078065</v>
      </c>
      <c r="O75" s="27">
        <f t="shared" si="0"/>
        <v>0.26333674942033308</v>
      </c>
      <c r="P75" s="28">
        <f t="shared" si="1"/>
        <v>0.30468429128862007</v>
      </c>
      <c r="R75" s="32">
        <f t="shared" si="18"/>
        <v>74.512511085768622</v>
      </c>
      <c r="S75" s="32">
        <f t="shared" si="19"/>
        <v>56.88073787479194</v>
      </c>
      <c r="T75" s="32">
        <f t="shared" si="20"/>
        <v>65.811806918341944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39992.542638766921</v>
      </c>
      <c r="F76" s="2">
        <v>36375.192210476875</v>
      </c>
      <c r="G76" s="5">
        <f t="shared" si="14"/>
        <v>76367.734849243803</v>
      </c>
      <c r="H76" s="2">
        <v>499</v>
      </c>
      <c r="I76" s="2">
        <v>490</v>
      </c>
      <c r="J76" s="5">
        <f t="shared" si="15"/>
        <v>989</v>
      </c>
      <c r="K76" s="2">
        <v>0</v>
      </c>
      <c r="L76" s="2">
        <v>0</v>
      </c>
      <c r="M76" s="5">
        <f t="shared" si="16"/>
        <v>0</v>
      </c>
      <c r="N76" s="27">
        <f t="shared" si="17"/>
        <v>0.37104340754441217</v>
      </c>
      <c r="O76" s="27">
        <f t="shared" si="0"/>
        <v>0.34368095436958496</v>
      </c>
      <c r="P76" s="28">
        <f t="shared" si="1"/>
        <v>0.35748668150228347</v>
      </c>
      <c r="R76" s="32">
        <f t="shared" si="18"/>
        <v>80.145376029593024</v>
      </c>
      <c r="S76" s="32">
        <f t="shared" si="19"/>
        <v>74.235086143830358</v>
      </c>
      <c r="T76" s="32">
        <f t="shared" si="20"/>
        <v>77.217123204493234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41737.566451657171</v>
      </c>
      <c r="F77" s="2">
        <v>40806.883589329242</v>
      </c>
      <c r="G77" s="5">
        <f t="shared" si="14"/>
        <v>82544.450040986412</v>
      </c>
      <c r="H77" s="2">
        <v>496</v>
      </c>
      <c r="I77" s="2">
        <v>484</v>
      </c>
      <c r="J77" s="5">
        <f t="shared" si="15"/>
        <v>980</v>
      </c>
      <c r="K77" s="2">
        <v>0</v>
      </c>
      <c r="L77" s="2">
        <v>0</v>
      </c>
      <c r="M77" s="5">
        <f t="shared" si="16"/>
        <v>0</v>
      </c>
      <c r="N77" s="27">
        <f t="shared" si="17"/>
        <v>0.38957555305086217</v>
      </c>
      <c r="O77" s="27">
        <f t="shared" si="0"/>
        <v>0.39033214330166477</v>
      </c>
      <c r="P77" s="28">
        <f t="shared" si="1"/>
        <v>0.38994921599105448</v>
      </c>
      <c r="R77" s="32">
        <f t="shared" si="18"/>
        <v>84.148319458986236</v>
      </c>
      <c r="S77" s="32">
        <f t="shared" si="19"/>
        <v>84.311742953159595</v>
      </c>
      <c r="T77" s="32">
        <f t="shared" si="20"/>
        <v>84.22903065406777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31300.189364447793</v>
      </c>
      <c r="F78" s="2">
        <v>34788.545224322035</v>
      </c>
      <c r="G78" s="5">
        <f t="shared" si="14"/>
        <v>66088.734588769832</v>
      </c>
      <c r="H78" s="2">
        <v>504</v>
      </c>
      <c r="I78" s="2">
        <v>480</v>
      </c>
      <c r="J78" s="5">
        <f t="shared" si="15"/>
        <v>984</v>
      </c>
      <c r="K78" s="2">
        <v>0</v>
      </c>
      <c r="L78" s="2">
        <v>0</v>
      </c>
      <c r="M78" s="5">
        <f t="shared" si="16"/>
        <v>0</v>
      </c>
      <c r="N78" s="27">
        <f t="shared" si="17"/>
        <v>0.28751643669576532</v>
      </c>
      <c r="O78" s="27">
        <f t="shared" si="0"/>
        <v>0.33553766612964925</v>
      </c>
      <c r="P78" s="28">
        <f t="shared" si="1"/>
        <v>0.3109414266635136</v>
      </c>
      <c r="R78" s="32">
        <f t="shared" si="18"/>
        <v>62.103550326285301</v>
      </c>
      <c r="S78" s="32">
        <f t="shared" si="19"/>
        <v>72.476135884004236</v>
      </c>
      <c r="T78" s="32">
        <f t="shared" si="20"/>
        <v>67.163348159318929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29439.814749422381</v>
      </c>
      <c r="F79" s="2">
        <v>33188.321033755863</v>
      </c>
      <c r="G79" s="5">
        <f t="shared" si="14"/>
        <v>62628.135783178244</v>
      </c>
      <c r="H79" s="2">
        <v>501</v>
      </c>
      <c r="I79" s="2">
        <v>479</v>
      </c>
      <c r="J79" s="5">
        <f t="shared" si="15"/>
        <v>980</v>
      </c>
      <c r="K79" s="2">
        <v>0</v>
      </c>
      <c r="L79" s="2">
        <v>0</v>
      </c>
      <c r="M79" s="5">
        <f t="shared" si="16"/>
        <v>0</v>
      </c>
      <c r="N79" s="27">
        <f t="shared" si="17"/>
        <v>0.27204678374198255</v>
      </c>
      <c r="O79" s="27">
        <f t="shared" si="0"/>
        <v>0.32077167936437662</v>
      </c>
      <c r="P79" s="28">
        <f t="shared" si="1"/>
        <v>0.29586231945945884</v>
      </c>
      <c r="R79" s="32">
        <f t="shared" si="18"/>
        <v>58.762105288268224</v>
      </c>
      <c r="S79" s="32">
        <f t="shared" si="19"/>
        <v>69.286682742705352</v>
      </c>
      <c r="T79" s="32">
        <f t="shared" si="20"/>
        <v>63.90626100324311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23089.567899773323</v>
      </c>
      <c r="F80" s="2">
        <v>25649.233102755621</v>
      </c>
      <c r="G80" s="5">
        <f t="shared" si="14"/>
        <v>48738.80100252894</v>
      </c>
      <c r="H80" s="2">
        <v>503</v>
      </c>
      <c r="I80" s="2">
        <v>486</v>
      </c>
      <c r="J80" s="5">
        <f t="shared" si="15"/>
        <v>989</v>
      </c>
      <c r="K80" s="2">
        <v>0</v>
      </c>
      <c r="L80" s="2">
        <v>0</v>
      </c>
      <c r="M80" s="5">
        <f t="shared" si="16"/>
        <v>0</v>
      </c>
      <c r="N80" s="27">
        <f t="shared" si="17"/>
        <v>0.21251719221498161</v>
      </c>
      <c r="O80" s="27">
        <f t="shared" si="0"/>
        <v>0.24433425833291059</v>
      </c>
      <c r="P80" s="28">
        <f t="shared" si="1"/>
        <v>0.22815227222844314</v>
      </c>
      <c r="R80" s="32">
        <f t="shared" si="18"/>
        <v>45.903713518436028</v>
      </c>
      <c r="S80" s="32">
        <f t="shared" si="19"/>
        <v>52.776199799908689</v>
      </c>
      <c r="T80" s="32">
        <f t="shared" si="20"/>
        <v>49.280890801343723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20181.946062689549</v>
      </c>
      <c r="F81" s="2">
        <v>21907.417819928738</v>
      </c>
      <c r="G81" s="5">
        <f t="shared" si="14"/>
        <v>42089.363882618287</v>
      </c>
      <c r="H81" s="2">
        <v>509</v>
      </c>
      <c r="I81" s="2">
        <v>495</v>
      </c>
      <c r="J81" s="5">
        <f t="shared" si="15"/>
        <v>1004</v>
      </c>
      <c r="K81" s="2">
        <v>0</v>
      </c>
      <c r="L81" s="2">
        <v>0</v>
      </c>
      <c r="M81" s="5">
        <f t="shared" si="16"/>
        <v>0</v>
      </c>
      <c r="N81" s="27">
        <f t="shared" si="17"/>
        <v>0.18356568855680663</v>
      </c>
      <c r="O81" s="27">
        <f t="shared" si="17"/>
        <v>0.20489541545013784</v>
      </c>
      <c r="P81" s="28">
        <f t="shared" si="17"/>
        <v>0.19408183876816018</v>
      </c>
      <c r="R81" s="32">
        <f t="shared" si="18"/>
        <v>39.650188728270237</v>
      </c>
      <c r="S81" s="32">
        <f t="shared" si="19"/>
        <v>44.257409737229771</v>
      </c>
      <c r="T81" s="32">
        <f t="shared" si="20"/>
        <v>41.921677173922596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18531.252185260266</v>
      </c>
      <c r="F82" s="2">
        <v>19198.130604954415</v>
      </c>
      <c r="G82" s="5">
        <f t="shared" si="14"/>
        <v>37729.38279021468</v>
      </c>
      <c r="H82" s="2">
        <v>505</v>
      </c>
      <c r="I82" s="2">
        <v>497</v>
      </c>
      <c r="J82" s="5">
        <f t="shared" si="15"/>
        <v>1002</v>
      </c>
      <c r="K82" s="2">
        <v>0</v>
      </c>
      <c r="L82" s="2">
        <v>0</v>
      </c>
      <c r="M82" s="5">
        <f t="shared" si="16"/>
        <v>0</v>
      </c>
      <c r="N82" s="27">
        <f t="shared" si="17"/>
        <v>0.16988680037825693</v>
      </c>
      <c r="O82" s="27">
        <f t="shared" si="17"/>
        <v>0.17883346938067679</v>
      </c>
      <c r="P82" s="28">
        <f t="shared" si="17"/>
        <v>0.17432441963394821</v>
      </c>
      <c r="R82" s="32">
        <f t="shared" si="18"/>
        <v>36.695548881703495</v>
      </c>
      <c r="S82" s="32">
        <f t="shared" si="19"/>
        <v>38.628029386226189</v>
      </c>
      <c r="T82" s="32">
        <f t="shared" si="20"/>
        <v>37.654074640932812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13850.554009842737</v>
      </c>
      <c r="F83" s="2">
        <v>15942.505979982056</v>
      </c>
      <c r="G83" s="5">
        <f t="shared" si="14"/>
        <v>29793.059989824793</v>
      </c>
      <c r="H83" s="2">
        <v>499</v>
      </c>
      <c r="I83" s="2">
        <v>495</v>
      </c>
      <c r="J83" s="5">
        <f t="shared" si="15"/>
        <v>994</v>
      </c>
      <c r="K83" s="2">
        <v>0</v>
      </c>
      <c r="L83" s="2">
        <v>0</v>
      </c>
      <c r="M83" s="5">
        <f t="shared" si="16"/>
        <v>0</v>
      </c>
      <c r="N83" s="27">
        <f t="shared" si="17"/>
        <v>0.12850287621393469</v>
      </c>
      <c r="O83" s="27">
        <f t="shared" si="17"/>
        <v>0.14910686475853027</v>
      </c>
      <c r="P83" s="28">
        <f t="shared" si="17"/>
        <v>0.13876341376883894</v>
      </c>
      <c r="R83" s="32">
        <f t="shared" si="18"/>
        <v>27.756621262209894</v>
      </c>
      <c r="S83" s="32">
        <f t="shared" si="19"/>
        <v>32.207082787842538</v>
      </c>
      <c r="T83" s="32">
        <f t="shared" si="20"/>
        <v>29.972897374069209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6603.3914232341695</v>
      </c>
      <c r="F84" s="3">
        <v>9408.9999999537777</v>
      </c>
      <c r="G84" s="7">
        <f t="shared" si="14"/>
        <v>16012.391423187946</v>
      </c>
      <c r="H84" s="6">
        <v>501</v>
      </c>
      <c r="I84" s="3">
        <v>493</v>
      </c>
      <c r="J84" s="7">
        <f t="shared" si="15"/>
        <v>994</v>
      </c>
      <c r="K84" s="6">
        <v>0</v>
      </c>
      <c r="L84" s="3">
        <v>0</v>
      </c>
      <c r="M84" s="7">
        <f t="shared" si="16"/>
        <v>0</v>
      </c>
      <c r="N84" s="27">
        <f t="shared" si="17"/>
        <v>6.1020472233626909E-2</v>
      </c>
      <c r="O84" s="27">
        <f t="shared" si="17"/>
        <v>8.8357373600347247E-2</v>
      </c>
      <c r="P84" s="28">
        <f t="shared" si="17"/>
        <v>7.4578915265611945E-2</v>
      </c>
      <c r="R84" s="32">
        <f t="shared" si="18"/>
        <v>13.180422002463413</v>
      </c>
      <c r="S84" s="32">
        <f t="shared" si="19"/>
        <v>19.085192697675005</v>
      </c>
      <c r="T84" s="32">
        <f t="shared" si="20"/>
        <v>16.109045697372178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3701.6334504905362</v>
      </c>
      <c r="F85" s="2">
        <v>4409.4406287169868</v>
      </c>
      <c r="G85" s="5">
        <f t="shared" si="14"/>
        <v>8111.074079207523</v>
      </c>
      <c r="H85" s="2">
        <v>122</v>
      </c>
      <c r="I85" s="2">
        <v>121</v>
      </c>
      <c r="J85" s="5">
        <f t="shared" si="15"/>
        <v>243</v>
      </c>
      <c r="K85" s="2">
        <v>0</v>
      </c>
      <c r="L85" s="2">
        <v>0</v>
      </c>
      <c r="M85" s="5">
        <f t="shared" si="16"/>
        <v>0</v>
      </c>
      <c r="N85" s="25">
        <f t="shared" si="17"/>
        <v>0.14046878606900942</v>
      </c>
      <c r="O85" s="25">
        <f t="shared" si="17"/>
        <v>0.16871138003967656</v>
      </c>
      <c r="P85" s="26">
        <f t="shared" si="17"/>
        <v>0.15453197072107003</v>
      </c>
      <c r="R85" s="32">
        <f t="shared" si="18"/>
        <v>30.341257790906035</v>
      </c>
      <c r="S85" s="32">
        <f t="shared" si="19"/>
        <v>36.441658088570136</v>
      </c>
      <c r="T85" s="32">
        <f t="shared" si="20"/>
        <v>33.37890567575112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3408.2392109419548</v>
      </c>
      <c r="F86" s="3">
        <v>4030.9999999982319</v>
      </c>
      <c r="G86" s="7">
        <f t="shared" si="14"/>
        <v>7439.2392109401862</v>
      </c>
      <c r="H86" s="6">
        <v>121</v>
      </c>
      <c r="I86" s="3">
        <v>122</v>
      </c>
      <c r="J86" s="7">
        <f t="shared" si="15"/>
        <v>243</v>
      </c>
      <c r="K86" s="6">
        <v>0</v>
      </c>
      <c r="L86" s="3">
        <v>0</v>
      </c>
      <c r="M86" s="7">
        <f t="shared" si="16"/>
        <v>0</v>
      </c>
      <c r="N86" s="27">
        <f t="shared" si="17"/>
        <v>0.13040401021357342</v>
      </c>
      <c r="O86" s="27">
        <f t="shared" si="17"/>
        <v>0.15296751669695779</v>
      </c>
      <c r="P86" s="28">
        <f t="shared" si="17"/>
        <v>0.1417321904233384</v>
      </c>
      <c r="R86" s="32">
        <f t="shared" si="18"/>
        <v>28.167266206131856</v>
      </c>
      <c r="S86" s="32">
        <f t="shared" si="19"/>
        <v>33.040983606542888</v>
      </c>
      <c r="T86" s="32">
        <f t="shared" si="20"/>
        <v>30.614153131441096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1969276.0035624369</v>
      </c>
    </row>
    <row r="90" spans="2:20" x14ac:dyDescent="0.25">
      <c r="C90" s="49" t="s">
        <v>108</v>
      </c>
      <c r="D90" s="50">
        <f>+(SUMPRODUCT($D$5:$D$86,$J$5:$J$86)+SUMPRODUCT($D$5:$D$86,$M$5:$M$86))/1000</f>
        <v>33436.331870000002</v>
      </c>
    </row>
    <row r="91" spans="2:20" x14ac:dyDescent="0.25">
      <c r="C91" s="49" t="s">
        <v>107</v>
      </c>
      <c r="D91" s="50">
        <f>+(SUMPRODUCT($D$5:$D$86,$J$5:$J$86)*216+SUMPRODUCT($D$5:$D$86,$M$5:$M$86)*248)/1000</f>
        <v>7641789.6298400015</v>
      </c>
    </row>
    <row r="92" spans="2:20" x14ac:dyDescent="0.25">
      <c r="C92" s="49" t="s">
        <v>109</v>
      </c>
      <c r="D92" s="34">
        <f>+D89/D91</f>
        <v>0.25769827474348678</v>
      </c>
    </row>
    <row r="93" spans="2:20" x14ac:dyDescent="0.25">
      <c r="D93" s="51">
        <f>+D92-P2</f>
        <v>-1.1102230246251565E-15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0.25819449299791358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1431.99999999646</v>
      </c>
      <c r="F5" s="2">
        <v>1920.8715639388292</v>
      </c>
      <c r="G5" s="10">
        <f>+E5+F5</f>
        <v>3352.8715639352895</v>
      </c>
      <c r="H5" s="9">
        <v>127</v>
      </c>
      <c r="I5" s="9">
        <v>130</v>
      </c>
      <c r="J5" s="10">
        <f>+H5+I5</f>
        <v>257</v>
      </c>
      <c r="K5" s="9">
        <v>0</v>
      </c>
      <c r="L5" s="9">
        <v>0</v>
      </c>
      <c r="M5" s="10">
        <f>+K5+L5</f>
        <v>0</v>
      </c>
      <c r="N5" s="27">
        <f>+E5/(H5*216+K5*248)</f>
        <v>5.220180810719087E-2</v>
      </c>
      <c r="O5" s="27">
        <f t="shared" ref="O5:O80" si="0">+F5/(I5*216+L5*248)</f>
        <v>6.8407106977878537E-2</v>
      </c>
      <c r="P5" s="28">
        <f t="shared" ref="P5:P80" si="1">+G5/(J5*216+M5*248)</f>
        <v>6.0399040998978408E-2</v>
      </c>
      <c r="R5" s="32">
        <f>+E5/(H5+K5)</f>
        <v>11.275590551153229</v>
      </c>
      <c r="S5" s="32">
        <f t="shared" ref="S5" si="2">+F5/(I5+L5)</f>
        <v>14.775935107221763</v>
      </c>
      <c r="T5" s="32">
        <f t="shared" ref="T5" si="3">+G5/(J5+M5)</f>
        <v>13.046192855779337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2376.618703282611</v>
      </c>
      <c r="F6" s="2">
        <v>3367.8611556755227</v>
      </c>
      <c r="G6" s="5">
        <f t="shared" ref="G6:G69" si="4">+E6+F6</f>
        <v>5744.4798589581333</v>
      </c>
      <c r="H6" s="2">
        <v>108</v>
      </c>
      <c r="I6" s="2">
        <v>130</v>
      </c>
      <c r="J6" s="5">
        <f t="shared" ref="J6:J69" si="5">+H6+I6</f>
        <v>238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0.10187837376897338</v>
      </c>
      <c r="O6" s="27">
        <f t="shared" si="0"/>
        <v>0.11993807534456989</v>
      </c>
      <c r="P6" s="28">
        <f t="shared" si="1"/>
        <v>0.11174291664640004</v>
      </c>
      <c r="R6" s="32">
        <f t="shared" ref="R6:R70" si="8">+E6/(H6+K6)</f>
        <v>22.005728734098252</v>
      </c>
      <c r="S6" s="32">
        <f t="shared" ref="S6:S70" si="9">+F6/(I6+L6)</f>
        <v>25.906624274427099</v>
      </c>
      <c r="T6" s="32">
        <f t="shared" ref="T6:T70" si="10">+G6/(J6+M6)</f>
        <v>24.136469995622409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2926.0726190688356</v>
      </c>
      <c r="F7" s="2">
        <v>4095.0270932646113</v>
      </c>
      <c r="G7" s="5">
        <f t="shared" si="4"/>
        <v>7021.0997123334473</v>
      </c>
      <c r="H7" s="2">
        <v>132</v>
      </c>
      <c r="I7" s="2">
        <v>130</v>
      </c>
      <c r="J7" s="5">
        <f t="shared" si="5"/>
        <v>262</v>
      </c>
      <c r="K7" s="2">
        <v>0</v>
      </c>
      <c r="L7" s="2">
        <v>0</v>
      </c>
      <c r="M7" s="5">
        <f t="shared" si="6"/>
        <v>0</v>
      </c>
      <c r="N7" s="27">
        <f t="shared" si="7"/>
        <v>0.1026260037552201</v>
      </c>
      <c r="O7" s="27">
        <f t="shared" si="0"/>
        <v>0.14583429819318416</v>
      </c>
      <c r="P7" s="28">
        <f t="shared" si="1"/>
        <v>0.12406523381985876</v>
      </c>
      <c r="R7" s="32">
        <f t="shared" si="8"/>
        <v>22.167216811127542</v>
      </c>
      <c r="S7" s="32">
        <f t="shared" si="9"/>
        <v>31.500208409727779</v>
      </c>
      <c r="T7" s="32">
        <f t="shared" si="10"/>
        <v>26.798090505089494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3461.1384017846499</v>
      </c>
      <c r="F8" s="2">
        <v>4452.8930973844963</v>
      </c>
      <c r="G8" s="5">
        <f t="shared" si="4"/>
        <v>7914.0314991691466</v>
      </c>
      <c r="H8" s="2">
        <v>132</v>
      </c>
      <c r="I8" s="2">
        <v>130</v>
      </c>
      <c r="J8" s="5">
        <f t="shared" si="5"/>
        <v>262</v>
      </c>
      <c r="K8" s="2">
        <v>0</v>
      </c>
      <c r="L8" s="2">
        <v>0</v>
      </c>
      <c r="M8" s="5">
        <f t="shared" si="6"/>
        <v>0</v>
      </c>
      <c r="N8" s="27">
        <f t="shared" si="7"/>
        <v>0.12139234012993301</v>
      </c>
      <c r="O8" s="27">
        <f t="shared" si="0"/>
        <v>0.15857881400941939</v>
      </c>
      <c r="P8" s="28">
        <f t="shared" si="1"/>
        <v>0.13984364396326596</v>
      </c>
      <c r="R8" s="32">
        <f t="shared" si="8"/>
        <v>26.22074546806553</v>
      </c>
      <c r="S8" s="32">
        <f t="shared" si="9"/>
        <v>34.253023826034585</v>
      </c>
      <c r="T8" s="32">
        <f t="shared" si="10"/>
        <v>30.206227096065444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4579.7453967378588</v>
      </c>
      <c r="F9" s="2">
        <v>5492.6759051276249</v>
      </c>
      <c r="G9" s="5">
        <f t="shared" si="4"/>
        <v>10072.421301865485</v>
      </c>
      <c r="H9" s="2">
        <v>132</v>
      </c>
      <c r="I9" s="2">
        <v>129</v>
      </c>
      <c r="J9" s="5">
        <f t="shared" si="5"/>
        <v>261</v>
      </c>
      <c r="K9" s="2">
        <v>0</v>
      </c>
      <c r="L9" s="2">
        <v>0</v>
      </c>
      <c r="M9" s="5">
        <f t="shared" si="6"/>
        <v>0</v>
      </c>
      <c r="N9" s="27">
        <f t="shared" si="7"/>
        <v>0.16062518927952646</v>
      </c>
      <c r="O9" s="27">
        <f t="shared" si="0"/>
        <v>0.19712445826613642</v>
      </c>
      <c r="P9" s="28">
        <f t="shared" si="1"/>
        <v>0.17866505785911529</v>
      </c>
      <c r="R9" s="32">
        <f t="shared" si="8"/>
        <v>34.695040884377718</v>
      </c>
      <c r="S9" s="32">
        <f t="shared" si="9"/>
        <v>42.578882985485464</v>
      </c>
      <c r="T9" s="32">
        <f t="shared" si="10"/>
        <v>38.591652497568909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5157.9620960877555</v>
      </c>
      <c r="F10" s="2">
        <v>6271.5069442807289</v>
      </c>
      <c r="G10" s="5">
        <f t="shared" si="4"/>
        <v>11429.469040368484</v>
      </c>
      <c r="H10" s="2">
        <v>132</v>
      </c>
      <c r="I10" s="2">
        <v>128</v>
      </c>
      <c r="J10" s="5">
        <f t="shared" si="5"/>
        <v>260</v>
      </c>
      <c r="K10" s="2">
        <v>0</v>
      </c>
      <c r="L10" s="2">
        <v>0</v>
      </c>
      <c r="M10" s="5">
        <f t="shared" si="6"/>
        <v>0</v>
      </c>
      <c r="N10" s="27">
        <f t="shared" si="7"/>
        <v>0.18090495567086684</v>
      </c>
      <c r="O10" s="27">
        <f t="shared" si="0"/>
        <v>0.22683401852867219</v>
      </c>
      <c r="P10" s="28">
        <f t="shared" si="1"/>
        <v>0.20351618661624793</v>
      </c>
      <c r="R10" s="32">
        <f t="shared" si="8"/>
        <v>39.075470424907238</v>
      </c>
      <c r="S10" s="32">
        <f t="shared" si="9"/>
        <v>48.996148002193195</v>
      </c>
      <c r="T10" s="32">
        <f t="shared" si="10"/>
        <v>43.959496309109554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7124.3317582811351</v>
      </c>
      <c r="F11" s="2">
        <v>8576.6860867824416</v>
      </c>
      <c r="G11" s="5">
        <f t="shared" si="4"/>
        <v>15701.017845063576</v>
      </c>
      <c r="H11" s="2">
        <v>134</v>
      </c>
      <c r="I11" s="2">
        <v>131</v>
      </c>
      <c r="J11" s="5">
        <f t="shared" si="5"/>
        <v>265</v>
      </c>
      <c r="K11" s="2">
        <v>0</v>
      </c>
      <c r="L11" s="2">
        <v>0</v>
      </c>
      <c r="M11" s="5">
        <f t="shared" si="6"/>
        <v>0</v>
      </c>
      <c r="N11" s="27">
        <f t="shared" si="7"/>
        <v>0.24614192089141568</v>
      </c>
      <c r="O11" s="27">
        <f t="shared" si="0"/>
        <v>0.3031059544381694</v>
      </c>
      <c r="P11" s="28">
        <f t="shared" si="1"/>
        <v>0.27430149973905615</v>
      </c>
      <c r="R11" s="32">
        <f t="shared" si="8"/>
        <v>53.166654912545788</v>
      </c>
      <c r="S11" s="32">
        <f t="shared" si="9"/>
        <v>65.470886158644589</v>
      </c>
      <c r="T11" s="32">
        <f t="shared" si="10"/>
        <v>59.249123943636135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7430.014251915869</v>
      </c>
      <c r="F12" s="2">
        <v>8717.5331025901032</v>
      </c>
      <c r="G12" s="5">
        <f t="shared" si="4"/>
        <v>16147.547354505972</v>
      </c>
      <c r="H12" s="2">
        <v>134</v>
      </c>
      <c r="I12" s="2">
        <v>131</v>
      </c>
      <c r="J12" s="5">
        <f t="shared" si="5"/>
        <v>265</v>
      </c>
      <c r="K12" s="2">
        <v>0</v>
      </c>
      <c r="L12" s="2">
        <v>0</v>
      </c>
      <c r="M12" s="5">
        <f t="shared" si="6"/>
        <v>0</v>
      </c>
      <c r="N12" s="27">
        <f t="shared" si="7"/>
        <v>0.25670309051671741</v>
      </c>
      <c r="O12" s="27">
        <f t="shared" si="0"/>
        <v>0.30808358434372712</v>
      </c>
      <c r="P12" s="28">
        <f t="shared" si="1"/>
        <v>0.28210250444629581</v>
      </c>
      <c r="R12" s="32">
        <f t="shared" si="8"/>
        <v>55.447867551610962</v>
      </c>
      <c r="S12" s="32">
        <f t="shared" si="9"/>
        <v>66.546054218245061</v>
      </c>
      <c r="T12" s="32">
        <f t="shared" si="10"/>
        <v>60.934140960399894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7623.4567114635765</v>
      </c>
      <c r="F13" s="2">
        <v>8806.9168080938107</v>
      </c>
      <c r="G13" s="5">
        <f t="shared" si="4"/>
        <v>16430.373519557386</v>
      </c>
      <c r="H13" s="2">
        <v>128</v>
      </c>
      <c r="I13" s="2">
        <v>126</v>
      </c>
      <c r="J13" s="5">
        <f t="shared" si="5"/>
        <v>254</v>
      </c>
      <c r="K13" s="2">
        <v>0</v>
      </c>
      <c r="L13" s="2">
        <v>0</v>
      </c>
      <c r="M13" s="5">
        <f t="shared" si="6"/>
        <v>0</v>
      </c>
      <c r="N13" s="27">
        <f t="shared" si="7"/>
        <v>0.27573266462180179</v>
      </c>
      <c r="O13" s="27">
        <f t="shared" si="0"/>
        <v>0.32359335714630405</v>
      </c>
      <c r="P13" s="28">
        <f t="shared" si="1"/>
        <v>0.2994745829607281</v>
      </c>
      <c r="R13" s="32">
        <f t="shared" si="8"/>
        <v>59.558255558309192</v>
      </c>
      <c r="S13" s="32">
        <f t="shared" si="9"/>
        <v>69.896165143601678</v>
      </c>
      <c r="T13" s="32">
        <f t="shared" si="10"/>
        <v>64.686509919517263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8870.9040443613812</v>
      </c>
      <c r="F14" s="2">
        <v>10177.454929906404</v>
      </c>
      <c r="G14" s="5">
        <f t="shared" si="4"/>
        <v>19048.358974267787</v>
      </c>
      <c r="H14" s="2">
        <v>137</v>
      </c>
      <c r="I14" s="2">
        <v>130</v>
      </c>
      <c r="J14" s="5">
        <f t="shared" si="5"/>
        <v>267</v>
      </c>
      <c r="K14" s="2">
        <v>0</v>
      </c>
      <c r="L14" s="2">
        <v>0</v>
      </c>
      <c r="M14" s="5">
        <f t="shared" si="6"/>
        <v>0</v>
      </c>
      <c r="N14" s="27">
        <f t="shared" si="7"/>
        <v>0.29977372412683773</v>
      </c>
      <c r="O14" s="27">
        <f t="shared" si="0"/>
        <v>0.36244497613626792</v>
      </c>
      <c r="P14" s="28">
        <f t="shared" si="1"/>
        <v>0.33028781686551162</v>
      </c>
      <c r="R14" s="32">
        <f t="shared" si="8"/>
        <v>64.751124411396944</v>
      </c>
      <c r="S14" s="32">
        <f t="shared" si="9"/>
        <v>78.288114845433881</v>
      </c>
      <c r="T14" s="32">
        <f t="shared" si="10"/>
        <v>71.342168442950509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16178.914223808433</v>
      </c>
      <c r="F15" s="2">
        <v>16908.928925949771</v>
      </c>
      <c r="G15" s="5">
        <f t="shared" si="4"/>
        <v>33087.843149758206</v>
      </c>
      <c r="H15" s="2">
        <v>234</v>
      </c>
      <c r="I15" s="2">
        <v>261</v>
      </c>
      <c r="J15" s="5">
        <f t="shared" si="5"/>
        <v>495</v>
      </c>
      <c r="K15" s="2">
        <v>127</v>
      </c>
      <c r="L15" s="2">
        <v>126</v>
      </c>
      <c r="M15" s="5">
        <f t="shared" si="6"/>
        <v>253</v>
      </c>
      <c r="N15" s="27">
        <f t="shared" si="7"/>
        <v>0.1972076331522237</v>
      </c>
      <c r="O15" s="27">
        <f t="shared" si="0"/>
        <v>0.19297143392163985</v>
      </c>
      <c r="P15" s="28">
        <f t="shared" si="1"/>
        <v>0.19501982241228666</v>
      </c>
      <c r="R15" s="32">
        <f t="shared" si="8"/>
        <v>44.816936908056604</v>
      </c>
      <c r="S15" s="32">
        <f t="shared" si="9"/>
        <v>43.692322806071758</v>
      </c>
      <c r="T15" s="32">
        <f t="shared" si="10"/>
        <v>44.235084424810438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28598.561915985218</v>
      </c>
      <c r="F16" s="2">
        <v>29272.967159177835</v>
      </c>
      <c r="G16" s="5">
        <f t="shared" si="4"/>
        <v>57871.529075163053</v>
      </c>
      <c r="H16" s="2">
        <v>270</v>
      </c>
      <c r="I16" s="2">
        <v>263</v>
      </c>
      <c r="J16" s="5">
        <f t="shared" si="5"/>
        <v>533</v>
      </c>
      <c r="K16" s="2">
        <v>261</v>
      </c>
      <c r="L16" s="2">
        <v>259</v>
      </c>
      <c r="M16" s="5">
        <f t="shared" si="6"/>
        <v>520</v>
      </c>
      <c r="N16" s="27">
        <f t="shared" si="7"/>
        <v>0.23241793378181863</v>
      </c>
      <c r="O16" s="27">
        <f t="shared" si="0"/>
        <v>0.24184539953055051</v>
      </c>
      <c r="P16" s="28">
        <f t="shared" si="1"/>
        <v>0.23709288893826427</v>
      </c>
      <c r="R16" s="32">
        <f t="shared" si="8"/>
        <v>53.857932045169903</v>
      </c>
      <c r="S16" s="32">
        <f t="shared" si="9"/>
        <v>56.078481147850262</v>
      </c>
      <c r="T16" s="32">
        <f t="shared" si="10"/>
        <v>54.958717070430247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30806.095789654293</v>
      </c>
      <c r="F17" s="2">
        <v>31146.532685137081</v>
      </c>
      <c r="G17" s="5">
        <f t="shared" si="4"/>
        <v>61952.628474791374</v>
      </c>
      <c r="H17" s="2">
        <v>274</v>
      </c>
      <c r="I17" s="2">
        <v>263</v>
      </c>
      <c r="J17" s="5">
        <f t="shared" si="5"/>
        <v>537</v>
      </c>
      <c r="K17" s="2">
        <v>261</v>
      </c>
      <c r="L17" s="2">
        <v>254</v>
      </c>
      <c r="M17" s="5">
        <f t="shared" si="6"/>
        <v>515</v>
      </c>
      <c r="N17" s="27">
        <f t="shared" si="7"/>
        <v>0.24861269118127619</v>
      </c>
      <c r="O17" s="27">
        <f t="shared" si="0"/>
        <v>0.25998775196274693</v>
      </c>
      <c r="P17" s="28">
        <f t="shared" si="1"/>
        <v>0.25420425943240949</v>
      </c>
      <c r="R17" s="32">
        <f t="shared" si="8"/>
        <v>57.581487457297747</v>
      </c>
      <c r="S17" s="32">
        <f t="shared" si="9"/>
        <v>60.244744071831882</v>
      </c>
      <c r="T17" s="32">
        <f t="shared" si="10"/>
        <v>58.890331249801683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39124.45101894308</v>
      </c>
      <c r="F18" s="2">
        <v>37253.618740106853</v>
      </c>
      <c r="G18" s="5">
        <f t="shared" si="4"/>
        <v>76378.069759049933</v>
      </c>
      <c r="H18" s="2">
        <v>271</v>
      </c>
      <c r="I18" s="2">
        <v>263</v>
      </c>
      <c r="J18" s="5">
        <f t="shared" si="5"/>
        <v>534</v>
      </c>
      <c r="K18" s="2">
        <v>261</v>
      </c>
      <c r="L18" s="2">
        <v>251</v>
      </c>
      <c r="M18" s="5">
        <f t="shared" si="6"/>
        <v>512</v>
      </c>
      <c r="N18" s="27">
        <f t="shared" si="7"/>
        <v>0.31740371088836222</v>
      </c>
      <c r="O18" s="27">
        <f t="shared" si="0"/>
        <v>0.31290836866774335</v>
      </c>
      <c r="P18" s="28">
        <f t="shared" si="1"/>
        <v>0.31519507163688482</v>
      </c>
      <c r="R18" s="32">
        <f t="shared" si="8"/>
        <v>73.542201163426839</v>
      </c>
      <c r="S18" s="32">
        <f t="shared" si="9"/>
        <v>72.477857471025004</v>
      </c>
      <c r="T18" s="32">
        <f t="shared" si="10"/>
        <v>73.019187150143338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49613.640107314306</v>
      </c>
      <c r="F19" s="2">
        <v>50034.459878276888</v>
      </c>
      <c r="G19" s="5">
        <f t="shared" si="4"/>
        <v>99648.099985591194</v>
      </c>
      <c r="H19" s="2">
        <v>267</v>
      </c>
      <c r="I19" s="2">
        <v>262</v>
      </c>
      <c r="J19" s="5">
        <f t="shared" si="5"/>
        <v>529</v>
      </c>
      <c r="K19" s="2">
        <v>261</v>
      </c>
      <c r="L19" s="2">
        <v>259</v>
      </c>
      <c r="M19" s="5">
        <f t="shared" si="6"/>
        <v>520</v>
      </c>
      <c r="N19" s="27">
        <f t="shared" si="7"/>
        <v>0.40534019695518225</v>
      </c>
      <c r="O19" s="27">
        <f t="shared" si="0"/>
        <v>0.41411027509664378</v>
      </c>
      <c r="P19" s="28">
        <f t="shared" si="1"/>
        <v>0.40969682262273127</v>
      </c>
      <c r="R19" s="32">
        <f t="shared" si="8"/>
        <v>93.965227475974061</v>
      </c>
      <c r="S19" s="32">
        <f t="shared" si="9"/>
        <v>96.035431628170613</v>
      </c>
      <c r="T19" s="32">
        <f t="shared" si="10"/>
        <v>94.993422293223261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59593.990696583933</v>
      </c>
      <c r="F20" s="2">
        <v>68832.835568669267</v>
      </c>
      <c r="G20" s="5">
        <f t="shared" si="4"/>
        <v>128426.8262652532</v>
      </c>
      <c r="H20" s="2">
        <v>389</v>
      </c>
      <c r="I20" s="2">
        <v>365</v>
      </c>
      <c r="J20" s="5">
        <f t="shared" si="5"/>
        <v>754</v>
      </c>
      <c r="K20" s="2">
        <v>260</v>
      </c>
      <c r="L20" s="2">
        <v>261</v>
      </c>
      <c r="M20" s="5">
        <f t="shared" si="6"/>
        <v>521</v>
      </c>
      <c r="N20" s="27">
        <f t="shared" si="7"/>
        <v>0.4012955253500507</v>
      </c>
      <c r="O20" s="27">
        <f t="shared" si="0"/>
        <v>0.47944413496509852</v>
      </c>
      <c r="P20" s="28">
        <f t="shared" si="1"/>
        <v>0.43970947665388399</v>
      </c>
      <c r="R20" s="32">
        <f t="shared" si="8"/>
        <v>91.824330811377394</v>
      </c>
      <c r="S20" s="32">
        <f t="shared" si="9"/>
        <v>109.95660633972726</v>
      </c>
      <c r="T20" s="32">
        <f t="shared" si="10"/>
        <v>100.7269225609829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54587.884857407495</v>
      </c>
      <c r="F21" s="2">
        <v>68668.999595378627</v>
      </c>
      <c r="G21" s="5">
        <f t="shared" si="4"/>
        <v>123256.88445278612</v>
      </c>
      <c r="H21" s="2">
        <v>371</v>
      </c>
      <c r="I21" s="2">
        <v>365</v>
      </c>
      <c r="J21" s="5">
        <f t="shared" si="5"/>
        <v>736</v>
      </c>
      <c r="K21" s="2">
        <v>259</v>
      </c>
      <c r="L21" s="2">
        <v>260</v>
      </c>
      <c r="M21" s="5">
        <f t="shared" si="6"/>
        <v>519</v>
      </c>
      <c r="N21" s="27">
        <f t="shared" si="7"/>
        <v>0.37811623668269628</v>
      </c>
      <c r="O21" s="27">
        <f t="shared" si="0"/>
        <v>0.47913061397836049</v>
      </c>
      <c r="P21" s="28">
        <f t="shared" si="1"/>
        <v>0.42843943596113193</v>
      </c>
      <c r="R21" s="32">
        <f t="shared" si="8"/>
        <v>86.647436281599198</v>
      </c>
      <c r="S21" s="32">
        <f t="shared" si="9"/>
        <v>109.8703993526058</v>
      </c>
      <c r="T21" s="32">
        <f t="shared" si="10"/>
        <v>98.212656934490937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52638.370646596959</v>
      </c>
      <c r="F22" s="2">
        <v>65512.16112688939</v>
      </c>
      <c r="G22" s="5">
        <f t="shared" si="4"/>
        <v>118150.53177348635</v>
      </c>
      <c r="H22" s="2">
        <v>372</v>
      </c>
      <c r="I22" s="2">
        <v>366</v>
      </c>
      <c r="J22" s="5">
        <f t="shared" si="5"/>
        <v>738</v>
      </c>
      <c r="K22" s="2">
        <v>259</v>
      </c>
      <c r="L22" s="2">
        <v>260</v>
      </c>
      <c r="M22" s="5">
        <f t="shared" si="6"/>
        <v>519</v>
      </c>
      <c r="N22" s="27">
        <f t="shared" si="7"/>
        <v>0.36406774364104577</v>
      </c>
      <c r="O22" s="27">
        <f t="shared" si="0"/>
        <v>0.45641623792560326</v>
      </c>
      <c r="P22" s="28">
        <f t="shared" si="1"/>
        <v>0.41007403780885171</v>
      </c>
      <c r="R22" s="32">
        <f t="shared" si="8"/>
        <v>83.420555699836697</v>
      </c>
      <c r="S22" s="32">
        <f t="shared" si="9"/>
        <v>104.65201457969552</v>
      </c>
      <c r="T22" s="32">
        <f t="shared" si="10"/>
        <v>93.994058690124376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49338.406882860079</v>
      </c>
      <c r="F23" s="2">
        <v>54272.260995077333</v>
      </c>
      <c r="G23" s="5">
        <f t="shared" si="4"/>
        <v>103610.66787793741</v>
      </c>
      <c r="H23" s="2">
        <v>371</v>
      </c>
      <c r="I23" s="2">
        <v>355</v>
      </c>
      <c r="J23" s="5">
        <f t="shared" si="5"/>
        <v>726</v>
      </c>
      <c r="K23" s="2">
        <v>259</v>
      </c>
      <c r="L23" s="2">
        <v>260</v>
      </c>
      <c r="M23" s="5">
        <f t="shared" si="6"/>
        <v>519</v>
      </c>
      <c r="N23" s="27">
        <f t="shared" si="7"/>
        <v>0.34175445308420205</v>
      </c>
      <c r="O23" s="27">
        <f t="shared" si="0"/>
        <v>0.38447337060836873</v>
      </c>
      <c r="P23" s="28">
        <f t="shared" si="1"/>
        <v>0.36287393137603807</v>
      </c>
      <c r="R23" s="32">
        <f t="shared" si="8"/>
        <v>78.31493156009536</v>
      </c>
      <c r="S23" s="32">
        <f t="shared" si="9"/>
        <v>88.247578853784276</v>
      </c>
      <c r="T23" s="32">
        <f t="shared" si="10"/>
        <v>83.221419982279045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47428.194846666214</v>
      </c>
      <c r="F24" s="2">
        <v>49984.954343034078</v>
      </c>
      <c r="G24" s="5">
        <f t="shared" si="4"/>
        <v>97413.149189700285</v>
      </c>
      <c r="H24" s="2">
        <v>366</v>
      </c>
      <c r="I24" s="2">
        <v>363</v>
      </c>
      <c r="J24" s="5">
        <f t="shared" si="5"/>
        <v>729</v>
      </c>
      <c r="K24" s="2">
        <v>257</v>
      </c>
      <c r="L24" s="2">
        <v>260</v>
      </c>
      <c r="M24" s="5">
        <f t="shared" si="6"/>
        <v>517</v>
      </c>
      <c r="N24" s="27">
        <f t="shared" si="7"/>
        <v>0.33214882379031191</v>
      </c>
      <c r="O24" s="27">
        <f t="shared" si="0"/>
        <v>0.34981911947143274</v>
      </c>
      <c r="P24" s="28">
        <f t="shared" si="1"/>
        <v>0.34098694059682261</v>
      </c>
      <c r="R24" s="32">
        <f t="shared" si="8"/>
        <v>76.128723670411262</v>
      </c>
      <c r="S24" s="32">
        <f t="shared" si="9"/>
        <v>80.23267149764699</v>
      </c>
      <c r="T24" s="32">
        <f t="shared" si="10"/>
        <v>78.180697584029119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45761.054813021496</v>
      </c>
      <c r="F25" s="2">
        <v>48039.320121498204</v>
      </c>
      <c r="G25" s="5">
        <f t="shared" si="4"/>
        <v>93800.374934519699</v>
      </c>
      <c r="H25" s="2">
        <v>366</v>
      </c>
      <c r="I25" s="2">
        <v>365</v>
      </c>
      <c r="J25" s="5">
        <f t="shared" si="5"/>
        <v>731</v>
      </c>
      <c r="K25" s="2">
        <v>251</v>
      </c>
      <c r="L25" s="2">
        <v>260</v>
      </c>
      <c r="M25" s="5">
        <f t="shared" si="6"/>
        <v>511</v>
      </c>
      <c r="N25" s="27">
        <f t="shared" si="7"/>
        <v>0.32384826199556627</v>
      </c>
      <c r="O25" s="27">
        <f t="shared" si="0"/>
        <v>0.3351892277525691</v>
      </c>
      <c r="P25" s="28">
        <f t="shared" si="1"/>
        <v>0.32955890906782176</v>
      </c>
      <c r="R25" s="32">
        <f t="shared" si="8"/>
        <v>74.167025628884105</v>
      </c>
      <c r="S25" s="32">
        <f t="shared" si="9"/>
        <v>76.862912194397126</v>
      </c>
      <c r="T25" s="32">
        <f t="shared" si="10"/>
        <v>75.523651316038411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43891.684699791229</v>
      </c>
      <c r="F26" s="2">
        <v>45361.301098040363</v>
      </c>
      <c r="G26" s="5">
        <f t="shared" si="4"/>
        <v>89252.985797831585</v>
      </c>
      <c r="H26" s="2">
        <v>366</v>
      </c>
      <c r="I26" s="2">
        <v>362</v>
      </c>
      <c r="J26" s="5">
        <f t="shared" si="5"/>
        <v>728</v>
      </c>
      <c r="K26" s="2">
        <v>259</v>
      </c>
      <c r="L26" s="2">
        <v>260</v>
      </c>
      <c r="M26" s="5">
        <f t="shared" si="6"/>
        <v>519</v>
      </c>
      <c r="N26" s="27">
        <f t="shared" si="7"/>
        <v>0.30631793799753804</v>
      </c>
      <c r="O26" s="27">
        <f t="shared" si="0"/>
        <v>0.31794115942890239</v>
      </c>
      <c r="P26" s="28">
        <f t="shared" si="1"/>
        <v>0.31211702964691418</v>
      </c>
      <c r="R26" s="32">
        <f t="shared" si="8"/>
        <v>70.226695519665967</v>
      </c>
      <c r="S26" s="32">
        <f t="shared" si="9"/>
        <v>72.928136813569722</v>
      </c>
      <c r="T26" s="32">
        <f t="shared" si="10"/>
        <v>71.574166638196942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35398.722500753553</v>
      </c>
      <c r="F27" s="2">
        <v>40024.28759351094</v>
      </c>
      <c r="G27" s="5">
        <f t="shared" si="4"/>
        <v>75423.010094264493</v>
      </c>
      <c r="H27" s="2">
        <v>367</v>
      </c>
      <c r="I27" s="2">
        <v>363</v>
      </c>
      <c r="J27" s="5">
        <f t="shared" si="5"/>
        <v>730</v>
      </c>
      <c r="K27" s="2">
        <v>272</v>
      </c>
      <c r="L27" s="2">
        <v>248</v>
      </c>
      <c r="M27" s="5">
        <f t="shared" si="6"/>
        <v>520</v>
      </c>
      <c r="N27" s="27">
        <f t="shared" si="7"/>
        <v>0.24125403808920964</v>
      </c>
      <c r="O27" s="27">
        <f t="shared" si="0"/>
        <v>0.28606758243403668</v>
      </c>
      <c r="P27" s="28">
        <f t="shared" si="1"/>
        <v>0.26312800060795594</v>
      </c>
      <c r="R27" s="32">
        <f t="shared" si="8"/>
        <v>55.39706181651573</v>
      </c>
      <c r="S27" s="32">
        <f t="shared" si="9"/>
        <v>65.506199007382875</v>
      </c>
      <c r="T27" s="32">
        <f t="shared" si="10"/>
        <v>60.338408075411593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12321.325505300983</v>
      </c>
      <c r="F28" s="2">
        <v>15040.094642043205</v>
      </c>
      <c r="G28" s="5">
        <f t="shared" si="4"/>
        <v>27361.420147344186</v>
      </c>
      <c r="H28" s="2">
        <v>237</v>
      </c>
      <c r="I28" s="2">
        <v>229</v>
      </c>
      <c r="J28" s="5">
        <f t="shared" si="5"/>
        <v>466</v>
      </c>
      <c r="K28" s="2">
        <v>0</v>
      </c>
      <c r="L28" s="2">
        <v>0</v>
      </c>
      <c r="M28" s="5">
        <f t="shared" si="6"/>
        <v>0</v>
      </c>
      <c r="N28" s="27">
        <f t="shared" si="7"/>
        <v>0.24068849635296499</v>
      </c>
      <c r="O28" s="27">
        <f t="shared" si="0"/>
        <v>0.30406143138531466</v>
      </c>
      <c r="P28" s="28">
        <f t="shared" si="1"/>
        <v>0.27183099017787499</v>
      </c>
      <c r="R28" s="32">
        <f t="shared" si="8"/>
        <v>51.988715212240436</v>
      </c>
      <c r="S28" s="32">
        <f t="shared" si="9"/>
        <v>65.677269179227963</v>
      </c>
      <c r="T28" s="32">
        <f t="shared" si="10"/>
        <v>58.715493878421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11979.678725721036</v>
      </c>
      <c r="F29" s="2">
        <v>14407.256928877669</v>
      </c>
      <c r="G29" s="5">
        <f t="shared" si="4"/>
        <v>26386.935654598703</v>
      </c>
      <c r="H29" s="2">
        <v>241</v>
      </c>
      <c r="I29" s="2">
        <v>239</v>
      </c>
      <c r="J29" s="5">
        <f t="shared" si="5"/>
        <v>480</v>
      </c>
      <c r="K29" s="2">
        <v>0</v>
      </c>
      <c r="L29" s="2">
        <v>0</v>
      </c>
      <c r="M29" s="5">
        <f t="shared" si="6"/>
        <v>0</v>
      </c>
      <c r="N29" s="27">
        <f t="shared" si="7"/>
        <v>0.23013060407486238</v>
      </c>
      <c r="O29" s="27">
        <f t="shared" si="0"/>
        <v>0.27908060066786122</v>
      </c>
      <c r="P29" s="28">
        <f t="shared" si="1"/>
        <v>0.25450362321179304</v>
      </c>
      <c r="R29" s="32">
        <f t="shared" si="8"/>
        <v>49.708210480170273</v>
      </c>
      <c r="S29" s="32">
        <f t="shared" si="9"/>
        <v>60.281409744258028</v>
      </c>
      <c r="T29" s="32">
        <f t="shared" si="10"/>
        <v>54.972782613747299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11661.232501641134</v>
      </c>
      <c r="F30" s="2">
        <v>14206.033209587302</v>
      </c>
      <c r="G30" s="5">
        <f t="shared" si="4"/>
        <v>25867.265711228436</v>
      </c>
      <c r="H30" s="2">
        <v>234</v>
      </c>
      <c r="I30" s="2">
        <v>230</v>
      </c>
      <c r="J30" s="5">
        <f t="shared" si="5"/>
        <v>464</v>
      </c>
      <c r="K30" s="2">
        <v>0</v>
      </c>
      <c r="L30" s="2">
        <v>0</v>
      </c>
      <c r="M30" s="5">
        <f t="shared" si="6"/>
        <v>0</v>
      </c>
      <c r="N30" s="27">
        <f t="shared" si="7"/>
        <v>0.23071447652819591</v>
      </c>
      <c r="O30" s="27">
        <f t="shared" si="0"/>
        <v>0.28595074898525163</v>
      </c>
      <c r="P30" s="28">
        <f t="shared" si="1"/>
        <v>0.25809452537544336</v>
      </c>
      <c r="R30" s="32">
        <f t="shared" si="8"/>
        <v>49.83432693009032</v>
      </c>
      <c r="S30" s="32">
        <f t="shared" si="9"/>
        <v>61.765361780814352</v>
      </c>
      <c r="T30" s="32">
        <f t="shared" si="10"/>
        <v>55.748417481095764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10813.499363183009</v>
      </c>
      <c r="F31" s="2">
        <v>13384.197102775188</v>
      </c>
      <c r="G31" s="5">
        <f t="shared" si="4"/>
        <v>24197.696465958197</v>
      </c>
      <c r="H31" s="2">
        <v>234</v>
      </c>
      <c r="I31" s="2">
        <v>230</v>
      </c>
      <c r="J31" s="5">
        <f t="shared" si="5"/>
        <v>464</v>
      </c>
      <c r="K31" s="2">
        <v>0</v>
      </c>
      <c r="L31" s="2">
        <v>0</v>
      </c>
      <c r="M31" s="5">
        <f t="shared" si="6"/>
        <v>0</v>
      </c>
      <c r="N31" s="27">
        <f t="shared" si="7"/>
        <v>0.21394229509304782</v>
      </c>
      <c r="O31" s="27">
        <f t="shared" si="0"/>
        <v>0.26940815424265674</v>
      </c>
      <c r="P31" s="28">
        <f t="shared" si="1"/>
        <v>0.24143614768875915</v>
      </c>
      <c r="R31" s="32">
        <f t="shared" si="8"/>
        <v>46.211535740098327</v>
      </c>
      <c r="S31" s="32">
        <f t="shared" si="9"/>
        <v>58.192161316413859</v>
      </c>
      <c r="T31" s="32">
        <f t="shared" si="10"/>
        <v>52.150207900771974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10315.944566960361</v>
      </c>
      <c r="F32" s="2">
        <v>12974.915033212423</v>
      </c>
      <c r="G32" s="5">
        <f t="shared" si="4"/>
        <v>23290.859600172786</v>
      </c>
      <c r="H32" s="2">
        <v>232</v>
      </c>
      <c r="I32" s="2">
        <v>230</v>
      </c>
      <c r="J32" s="5">
        <f t="shared" si="5"/>
        <v>462</v>
      </c>
      <c r="K32" s="2">
        <v>0</v>
      </c>
      <c r="L32" s="2">
        <v>0</v>
      </c>
      <c r="M32" s="5">
        <f t="shared" si="6"/>
        <v>0</v>
      </c>
      <c r="N32" s="27">
        <f t="shared" si="7"/>
        <v>0.20585776993455382</v>
      </c>
      <c r="O32" s="27">
        <f t="shared" si="0"/>
        <v>0.26116978730298757</v>
      </c>
      <c r="P32" s="28">
        <f t="shared" si="1"/>
        <v>0.23339405563745377</v>
      </c>
      <c r="R32" s="32">
        <f t="shared" si="8"/>
        <v>44.465278305863627</v>
      </c>
      <c r="S32" s="32">
        <f t="shared" si="9"/>
        <v>56.412674057445315</v>
      </c>
      <c r="T32" s="32">
        <f t="shared" si="10"/>
        <v>50.413116017690015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7623.8758201200653</v>
      </c>
      <c r="F33" s="2">
        <v>10029.24612704514</v>
      </c>
      <c r="G33" s="5">
        <f t="shared" si="4"/>
        <v>17653.121947165208</v>
      </c>
      <c r="H33" s="2">
        <v>236</v>
      </c>
      <c r="I33" s="2">
        <v>230</v>
      </c>
      <c r="J33" s="5">
        <f t="shared" si="5"/>
        <v>466</v>
      </c>
      <c r="K33" s="2">
        <v>0</v>
      </c>
      <c r="L33" s="2">
        <v>0</v>
      </c>
      <c r="M33" s="5">
        <f t="shared" si="6"/>
        <v>0</v>
      </c>
      <c r="N33" s="27">
        <f t="shared" si="7"/>
        <v>0.14955814148069807</v>
      </c>
      <c r="O33" s="27">
        <f t="shared" si="0"/>
        <v>0.20187693492441908</v>
      </c>
      <c r="P33" s="28">
        <f t="shared" si="1"/>
        <v>0.17538072193575352</v>
      </c>
      <c r="R33" s="32">
        <f t="shared" si="8"/>
        <v>32.304558559830788</v>
      </c>
      <c r="S33" s="32">
        <f t="shared" si="9"/>
        <v>43.605417943674524</v>
      </c>
      <c r="T33" s="32">
        <f t="shared" si="10"/>
        <v>37.882235938122761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4043.5300555265167</v>
      </c>
      <c r="F34" s="2">
        <v>5756.5909669744333</v>
      </c>
      <c r="G34" s="5">
        <f t="shared" si="4"/>
        <v>9800.121022500949</v>
      </c>
      <c r="H34" s="2">
        <v>240</v>
      </c>
      <c r="I34" s="2">
        <v>224</v>
      </c>
      <c r="J34" s="5">
        <f t="shared" si="5"/>
        <v>464</v>
      </c>
      <c r="K34" s="2">
        <v>0</v>
      </c>
      <c r="L34" s="2">
        <v>0</v>
      </c>
      <c r="M34" s="5">
        <f t="shared" si="6"/>
        <v>0</v>
      </c>
      <c r="N34" s="27">
        <f t="shared" si="7"/>
        <v>7.8000193972347934E-2</v>
      </c>
      <c r="O34" s="27">
        <f t="shared" si="0"/>
        <v>0.11897716118912106</v>
      </c>
      <c r="P34" s="28">
        <f t="shared" si="1"/>
        <v>9.7782178145962531E-2</v>
      </c>
      <c r="R34" s="32">
        <f t="shared" si="8"/>
        <v>16.848041898027152</v>
      </c>
      <c r="S34" s="32">
        <f t="shared" si="9"/>
        <v>25.699066816850149</v>
      </c>
      <c r="T34" s="32">
        <f t="shared" si="10"/>
        <v>21.120950479527906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2055.4411309259895</v>
      </c>
      <c r="F35" s="2">
        <v>3351.8277196714066</v>
      </c>
      <c r="G35" s="5">
        <f t="shared" si="4"/>
        <v>5407.2688505973965</v>
      </c>
      <c r="H35" s="2">
        <v>235</v>
      </c>
      <c r="I35" s="2">
        <v>245</v>
      </c>
      <c r="J35" s="5">
        <f t="shared" si="5"/>
        <v>480</v>
      </c>
      <c r="K35" s="2">
        <v>0</v>
      </c>
      <c r="L35" s="2">
        <v>0</v>
      </c>
      <c r="M35" s="5">
        <f t="shared" si="6"/>
        <v>0</v>
      </c>
      <c r="N35" s="27">
        <f t="shared" si="7"/>
        <v>4.0493324092316575E-2</v>
      </c>
      <c r="O35" s="27">
        <f t="shared" si="0"/>
        <v>6.3337636426141472E-2</v>
      </c>
      <c r="P35" s="28">
        <f t="shared" si="1"/>
        <v>5.2153441846039705E-2</v>
      </c>
      <c r="R35" s="32">
        <f t="shared" si="8"/>
        <v>8.7465580039403807</v>
      </c>
      <c r="S35" s="32">
        <f t="shared" si="9"/>
        <v>13.680929468046557</v>
      </c>
      <c r="T35" s="32">
        <f t="shared" si="10"/>
        <v>11.265143438744577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538.22449698687865</v>
      </c>
      <c r="F36" s="2">
        <v>668.99999999965064</v>
      </c>
      <c r="G36" s="7">
        <f t="shared" si="4"/>
        <v>1207.2244969865292</v>
      </c>
      <c r="H36" s="3">
        <v>235</v>
      </c>
      <c r="I36" s="3">
        <v>244</v>
      </c>
      <c r="J36" s="7">
        <f t="shared" si="5"/>
        <v>479</v>
      </c>
      <c r="K36" s="3">
        <v>0</v>
      </c>
      <c r="L36" s="3">
        <v>0</v>
      </c>
      <c r="M36" s="7">
        <f t="shared" si="6"/>
        <v>0</v>
      </c>
      <c r="N36" s="27">
        <f t="shared" si="7"/>
        <v>1.0603319483587051E-2</v>
      </c>
      <c r="O36" s="27">
        <f t="shared" si="0"/>
        <v>1.269353369762543E-2</v>
      </c>
      <c r="P36" s="28">
        <f t="shared" si="1"/>
        <v>1.166806325858781E-2</v>
      </c>
      <c r="R36" s="32">
        <f t="shared" si="8"/>
        <v>2.2903170084548026</v>
      </c>
      <c r="S36" s="32">
        <f t="shared" si="9"/>
        <v>2.7418032786870929</v>
      </c>
      <c r="T36" s="32">
        <f t="shared" si="10"/>
        <v>2.5203016638549669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15121.762897400924</v>
      </c>
      <c r="F37" s="9">
        <v>17207.792281907568</v>
      </c>
      <c r="G37" s="10">
        <f t="shared" si="4"/>
        <v>32329.555179308492</v>
      </c>
      <c r="H37" s="9">
        <v>129</v>
      </c>
      <c r="I37" s="9">
        <v>132</v>
      </c>
      <c r="J37" s="10">
        <f t="shared" si="5"/>
        <v>261</v>
      </c>
      <c r="K37" s="9">
        <v>127</v>
      </c>
      <c r="L37" s="9">
        <v>132</v>
      </c>
      <c r="M37" s="10">
        <f t="shared" si="6"/>
        <v>259</v>
      </c>
      <c r="N37" s="25">
        <f t="shared" si="7"/>
        <v>0.25474667953842528</v>
      </c>
      <c r="O37" s="25">
        <f t="shared" si="0"/>
        <v>0.28095272142612931</v>
      </c>
      <c r="P37" s="26">
        <f t="shared" si="1"/>
        <v>0.26805481542939519</v>
      </c>
      <c r="R37" s="32">
        <f t="shared" si="8"/>
        <v>59.069386317972359</v>
      </c>
      <c r="S37" s="32">
        <f t="shared" si="9"/>
        <v>65.181031370862001</v>
      </c>
      <c r="T37" s="32">
        <f t="shared" si="10"/>
        <v>62.172221498670176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14427.805800901182</v>
      </c>
      <c r="F38" s="2">
        <v>16704.573333175918</v>
      </c>
      <c r="G38" s="5">
        <f t="shared" si="4"/>
        <v>31132.379134077099</v>
      </c>
      <c r="H38" s="2">
        <v>123</v>
      </c>
      <c r="I38" s="2">
        <v>132</v>
      </c>
      <c r="J38" s="5">
        <f t="shared" si="5"/>
        <v>255</v>
      </c>
      <c r="K38" s="2">
        <v>126</v>
      </c>
      <c r="L38" s="2">
        <v>138</v>
      </c>
      <c r="M38" s="5">
        <f t="shared" si="6"/>
        <v>264</v>
      </c>
      <c r="N38" s="27">
        <f t="shared" si="7"/>
        <v>0.24954693857930646</v>
      </c>
      <c r="O38" s="27">
        <f t="shared" si="0"/>
        <v>0.26626774632070771</v>
      </c>
      <c r="P38" s="28">
        <f t="shared" si="1"/>
        <v>0.25824854945647602</v>
      </c>
      <c r="R38" s="32">
        <f t="shared" si="8"/>
        <v>57.942995184342095</v>
      </c>
      <c r="S38" s="32">
        <f t="shared" si="9"/>
        <v>61.868790122873769</v>
      </c>
      <c r="T38" s="32">
        <f t="shared" si="10"/>
        <v>59.985316250630248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14078.290002013537</v>
      </c>
      <c r="F39" s="2">
        <v>16307.256255675547</v>
      </c>
      <c r="G39" s="5">
        <f t="shared" si="4"/>
        <v>30385.546257689086</v>
      </c>
      <c r="H39" s="2">
        <v>122</v>
      </c>
      <c r="I39" s="2">
        <v>132</v>
      </c>
      <c r="J39" s="5">
        <f t="shared" si="5"/>
        <v>254</v>
      </c>
      <c r="K39" s="2">
        <v>127</v>
      </c>
      <c r="L39" s="2">
        <v>144</v>
      </c>
      <c r="M39" s="5">
        <f t="shared" si="6"/>
        <v>271</v>
      </c>
      <c r="N39" s="27">
        <f t="shared" si="7"/>
        <v>0.24336692715415462</v>
      </c>
      <c r="O39" s="27">
        <f t="shared" si="0"/>
        <v>0.25391218634273088</v>
      </c>
      <c r="P39" s="28">
        <f t="shared" si="1"/>
        <v>0.24891495394266569</v>
      </c>
      <c r="R39" s="32">
        <f t="shared" si="8"/>
        <v>56.539317277162795</v>
      </c>
      <c r="S39" s="32">
        <f t="shared" si="9"/>
        <v>59.084261795925897</v>
      </c>
      <c r="T39" s="32">
        <f t="shared" si="10"/>
        <v>57.877230967026833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13863.884268399263</v>
      </c>
      <c r="F40" s="2">
        <v>16090.724515477184</v>
      </c>
      <c r="G40" s="5">
        <f t="shared" si="4"/>
        <v>29954.608783876447</v>
      </c>
      <c r="H40" s="2">
        <v>122</v>
      </c>
      <c r="I40" s="2">
        <v>144</v>
      </c>
      <c r="J40" s="5">
        <f t="shared" si="5"/>
        <v>266</v>
      </c>
      <c r="K40" s="2">
        <v>126</v>
      </c>
      <c r="L40" s="2">
        <v>146</v>
      </c>
      <c r="M40" s="5">
        <f t="shared" si="6"/>
        <v>272</v>
      </c>
      <c r="N40" s="27">
        <f t="shared" si="7"/>
        <v>0.24069243521526498</v>
      </c>
      <c r="O40" s="27">
        <f t="shared" si="0"/>
        <v>0.23904689380017211</v>
      </c>
      <c r="P40" s="28">
        <f t="shared" si="1"/>
        <v>0.23980569347922095</v>
      </c>
      <c r="R40" s="32">
        <f t="shared" si="8"/>
        <v>55.902759146771217</v>
      </c>
      <c r="S40" s="32">
        <f t="shared" si="9"/>
        <v>55.485256949921329</v>
      </c>
      <c r="T40" s="32">
        <f t="shared" si="10"/>
        <v>55.677711494194142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13719.071317656608</v>
      </c>
      <c r="F41" s="2">
        <v>15897.368035268144</v>
      </c>
      <c r="G41" s="5">
        <f t="shared" si="4"/>
        <v>29616.439352924754</v>
      </c>
      <c r="H41" s="2">
        <v>122</v>
      </c>
      <c r="I41" s="2">
        <v>146</v>
      </c>
      <c r="J41" s="5">
        <f t="shared" si="5"/>
        <v>268</v>
      </c>
      <c r="K41" s="2">
        <v>126</v>
      </c>
      <c r="L41" s="2">
        <v>146</v>
      </c>
      <c r="M41" s="5">
        <f t="shared" si="6"/>
        <v>272</v>
      </c>
      <c r="N41" s="27">
        <f t="shared" si="7"/>
        <v>0.23817832148709389</v>
      </c>
      <c r="O41" s="27">
        <f t="shared" si="0"/>
        <v>0.23466828110634363</v>
      </c>
      <c r="P41" s="28">
        <f t="shared" si="1"/>
        <v>0.23628126877173822</v>
      </c>
      <c r="R41" s="32">
        <f t="shared" si="8"/>
        <v>55.318835958292773</v>
      </c>
      <c r="S41" s="32">
        <f t="shared" si="9"/>
        <v>54.443041216671723</v>
      </c>
      <c r="T41" s="32">
        <f t="shared" si="10"/>
        <v>54.845258060971766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10457.625424161963</v>
      </c>
      <c r="F42" s="2">
        <v>9923.2786066634817</v>
      </c>
      <c r="G42" s="5">
        <f t="shared" si="4"/>
        <v>20380.904030825444</v>
      </c>
      <c r="H42" s="2">
        <v>0</v>
      </c>
      <c r="I42" s="2">
        <v>0</v>
      </c>
      <c r="J42" s="5">
        <f t="shared" si="5"/>
        <v>0</v>
      </c>
      <c r="K42" s="2">
        <v>127</v>
      </c>
      <c r="L42" s="2">
        <v>146</v>
      </c>
      <c r="M42" s="5">
        <f t="shared" si="6"/>
        <v>273</v>
      </c>
      <c r="N42" s="27">
        <f t="shared" si="7"/>
        <v>0.33203027127768486</v>
      </c>
      <c r="O42" s="27">
        <f t="shared" si="0"/>
        <v>0.27406315197369313</v>
      </c>
      <c r="P42" s="28">
        <f t="shared" si="1"/>
        <v>0.30102954080741823</v>
      </c>
      <c r="R42" s="32">
        <f t="shared" si="8"/>
        <v>82.34350727686585</v>
      </c>
      <c r="S42" s="32">
        <f t="shared" si="9"/>
        <v>67.967661689475904</v>
      </c>
      <c r="T42" s="32">
        <f t="shared" si="10"/>
        <v>74.655326120239721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9646.4865370694679</v>
      </c>
      <c r="F43" s="2">
        <v>8944.0619793894639</v>
      </c>
      <c r="G43" s="5">
        <f t="shared" si="4"/>
        <v>18590.548516458934</v>
      </c>
      <c r="H43" s="2">
        <v>0</v>
      </c>
      <c r="I43" s="2">
        <v>0</v>
      </c>
      <c r="J43" s="5">
        <f t="shared" si="5"/>
        <v>0</v>
      </c>
      <c r="K43" s="2">
        <v>127</v>
      </c>
      <c r="L43" s="2">
        <v>146</v>
      </c>
      <c r="M43" s="5">
        <f t="shared" si="6"/>
        <v>273</v>
      </c>
      <c r="N43" s="27">
        <f t="shared" si="7"/>
        <v>0.30627656010507581</v>
      </c>
      <c r="O43" s="27">
        <f t="shared" si="0"/>
        <v>0.247018945520036</v>
      </c>
      <c r="P43" s="28">
        <f t="shared" si="1"/>
        <v>0.27458567464934025</v>
      </c>
      <c r="R43" s="32">
        <f t="shared" si="8"/>
        <v>75.956586906058803</v>
      </c>
      <c r="S43" s="32">
        <f t="shared" si="9"/>
        <v>61.260698488968927</v>
      </c>
      <c r="T43" s="32">
        <f t="shared" si="10"/>
        <v>68.097247313036391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9360.8762577413745</v>
      </c>
      <c r="F44" s="2">
        <v>8702.3738544238204</v>
      </c>
      <c r="G44" s="5">
        <f t="shared" si="4"/>
        <v>18063.250112165195</v>
      </c>
      <c r="H44" s="2">
        <v>0</v>
      </c>
      <c r="I44" s="2">
        <v>0</v>
      </c>
      <c r="J44" s="5">
        <f t="shared" si="5"/>
        <v>0</v>
      </c>
      <c r="K44" s="2">
        <v>127</v>
      </c>
      <c r="L44" s="2">
        <v>151</v>
      </c>
      <c r="M44" s="5">
        <f t="shared" si="6"/>
        <v>278</v>
      </c>
      <c r="N44" s="27">
        <f t="shared" si="7"/>
        <v>0.29720841560011985</v>
      </c>
      <c r="O44" s="27">
        <f t="shared" si="0"/>
        <v>0.23238554407241563</v>
      </c>
      <c r="P44" s="28">
        <f t="shared" si="1"/>
        <v>0.26199887027392077</v>
      </c>
      <c r="R44" s="32">
        <f t="shared" si="8"/>
        <v>73.707687068829713</v>
      </c>
      <c r="S44" s="32">
        <f t="shared" si="9"/>
        <v>57.631614929959078</v>
      </c>
      <c r="T44" s="32">
        <f t="shared" si="10"/>
        <v>64.975719827932352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9111.7197464677811</v>
      </c>
      <c r="F45" s="2">
        <v>8576.2415042493631</v>
      </c>
      <c r="G45" s="5">
        <f t="shared" si="4"/>
        <v>17687.961250717144</v>
      </c>
      <c r="H45" s="2">
        <v>0</v>
      </c>
      <c r="I45" s="2">
        <v>0</v>
      </c>
      <c r="J45" s="5">
        <f t="shared" si="5"/>
        <v>0</v>
      </c>
      <c r="K45" s="2">
        <v>127</v>
      </c>
      <c r="L45" s="2">
        <v>157</v>
      </c>
      <c r="M45" s="5">
        <f t="shared" si="6"/>
        <v>284</v>
      </c>
      <c r="N45" s="27">
        <f t="shared" si="7"/>
        <v>0.28929768054571314</v>
      </c>
      <c r="O45" s="27">
        <f t="shared" si="0"/>
        <v>0.22026508897291358</v>
      </c>
      <c r="P45" s="28">
        <f t="shared" si="1"/>
        <v>0.25113529717624294</v>
      </c>
      <c r="R45" s="32">
        <f t="shared" si="8"/>
        <v>71.745824775336857</v>
      </c>
      <c r="S45" s="32">
        <f t="shared" si="9"/>
        <v>54.625742065282566</v>
      </c>
      <c r="T45" s="32">
        <f t="shared" si="10"/>
        <v>62.281553699708255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9090.2977436374877</v>
      </c>
      <c r="F46" s="2">
        <v>8556.7473441325455</v>
      </c>
      <c r="G46" s="5">
        <f t="shared" si="4"/>
        <v>17647.045087770035</v>
      </c>
      <c r="H46" s="2">
        <v>0</v>
      </c>
      <c r="I46" s="2">
        <v>0</v>
      </c>
      <c r="J46" s="5">
        <f t="shared" si="5"/>
        <v>0</v>
      </c>
      <c r="K46" s="2">
        <v>127</v>
      </c>
      <c r="L46" s="2">
        <v>146</v>
      </c>
      <c r="M46" s="5">
        <f t="shared" si="6"/>
        <v>273</v>
      </c>
      <c r="N46" s="27">
        <f t="shared" si="7"/>
        <v>0.2886175305955514</v>
      </c>
      <c r="O46" s="27">
        <f t="shared" si="0"/>
        <v>0.23632201016716045</v>
      </c>
      <c r="P46" s="28">
        <f t="shared" si="1"/>
        <v>0.26064996289392112</v>
      </c>
      <c r="R46" s="32">
        <f t="shared" si="8"/>
        <v>71.577147587696757</v>
      </c>
      <c r="S46" s="32">
        <f t="shared" si="9"/>
        <v>58.607858521455789</v>
      </c>
      <c r="T46" s="32">
        <f t="shared" si="10"/>
        <v>64.641190797692431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9089.1283216439642</v>
      </c>
      <c r="F47" s="2">
        <v>8472.3222505602262</v>
      </c>
      <c r="G47" s="5">
        <f t="shared" si="4"/>
        <v>17561.45057220419</v>
      </c>
      <c r="H47" s="2">
        <v>0</v>
      </c>
      <c r="I47" s="2">
        <v>0</v>
      </c>
      <c r="J47" s="5">
        <f t="shared" si="5"/>
        <v>0</v>
      </c>
      <c r="K47" s="2">
        <v>127</v>
      </c>
      <c r="L47" s="2">
        <v>146</v>
      </c>
      <c r="M47" s="5">
        <f t="shared" si="6"/>
        <v>273</v>
      </c>
      <c r="N47" s="27">
        <f t="shared" si="7"/>
        <v>0.28858040137299862</v>
      </c>
      <c r="O47" s="27">
        <f t="shared" si="0"/>
        <v>0.23399034054795145</v>
      </c>
      <c r="P47" s="28">
        <f t="shared" si="1"/>
        <v>0.25938571682920047</v>
      </c>
      <c r="R47" s="32">
        <f t="shared" ref="R47" si="11">+E47/(H47+K47)</f>
        <v>71.567939540503659</v>
      </c>
      <c r="S47" s="32">
        <f t="shared" ref="S47" si="12">+F47/(I47+L47)</f>
        <v>58.029604455891963</v>
      </c>
      <c r="T47" s="32">
        <f t="shared" ref="T47" si="13">+G47/(J47+M47)</f>
        <v>64.327657773641718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7373.7595318586027</v>
      </c>
      <c r="F48" s="2">
        <v>7472.5232845984556</v>
      </c>
      <c r="G48" s="5">
        <f t="shared" si="4"/>
        <v>14846.282816457058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146</v>
      </c>
      <c r="M48" s="5">
        <f t="shared" si="6"/>
        <v>273</v>
      </c>
      <c r="N48" s="27">
        <f t="shared" si="7"/>
        <v>0.23411733337117738</v>
      </c>
      <c r="O48" s="27">
        <f t="shared" si="0"/>
        <v>0.20637768682607313</v>
      </c>
      <c r="P48" s="28">
        <f t="shared" si="1"/>
        <v>0.21928221104302639</v>
      </c>
      <c r="R48" s="32">
        <f t="shared" si="8"/>
        <v>58.061098676051991</v>
      </c>
      <c r="S48" s="32">
        <f t="shared" si="9"/>
        <v>51.181666332866136</v>
      </c>
      <c r="T48" s="32">
        <f t="shared" si="10"/>
        <v>54.381988338670546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7184.5924411017613</v>
      </c>
      <c r="F49" s="2">
        <v>7302.9821692877131</v>
      </c>
      <c r="G49" s="5">
        <f t="shared" si="4"/>
        <v>14487.574610389474</v>
      </c>
      <c r="H49" s="2">
        <v>0</v>
      </c>
      <c r="I49" s="2">
        <v>0</v>
      </c>
      <c r="J49" s="5">
        <f t="shared" si="5"/>
        <v>0</v>
      </c>
      <c r="K49" s="2">
        <v>127</v>
      </c>
      <c r="L49" s="2">
        <v>146</v>
      </c>
      <c r="M49" s="5">
        <f t="shared" si="6"/>
        <v>273</v>
      </c>
      <c r="N49" s="27">
        <f t="shared" si="7"/>
        <v>0.22811126622751338</v>
      </c>
      <c r="O49" s="27">
        <f t="shared" si="0"/>
        <v>0.20169526539128682</v>
      </c>
      <c r="P49" s="28">
        <f t="shared" si="1"/>
        <v>0.21398402768506256</v>
      </c>
      <c r="R49" s="32">
        <f t="shared" si="8"/>
        <v>56.57159402442332</v>
      </c>
      <c r="S49" s="32">
        <f t="shared" si="9"/>
        <v>50.020425817039133</v>
      </c>
      <c r="T49" s="32">
        <f t="shared" si="10"/>
        <v>53.06803886589551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7157.4580354291284</v>
      </c>
      <c r="F50" s="2">
        <v>7215.28745956478</v>
      </c>
      <c r="G50" s="5">
        <f t="shared" si="4"/>
        <v>14372.745494993909</v>
      </c>
      <c r="H50" s="2">
        <v>0</v>
      </c>
      <c r="I50" s="2">
        <v>0</v>
      </c>
      <c r="J50" s="5">
        <f t="shared" si="5"/>
        <v>0</v>
      </c>
      <c r="K50" s="2">
        <v>128</v>
      </c>
      <c r="L50" s="2">
        <v>146</v>
      </c>
      <c r="M50" s="5">
        <f t="shared" si="6"/>
        <v>274</v>
      </c>
      <c r="N50" s="27">
        <f t="shared" si="7"/>
        <v>0.22547435847495995</v>
      </c>
      <c r="O50" s="27">
        <f t="shared" si="0"/>
        <v>0.19927329483994641</v>
      </c>
      <c r="P50" s="28">
        <f t="shared" si="1"/>
        <v>0.21151320777893085</v>
      </c>
      <c r="R50" s="32">
        <f t="shared" si="8"/>
        <v>55.917640901790065</v>
      </c>
      <c r="S50" s="32">
        <f t="shared" si="9"/>
        <v>49.419777120306712</v>
      </c>
      <c r="T50" s="32">
        <f t="shared" si="10"/>
        <v>52.455275529174848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6804.2888172630364</v>
      </c>
      <c r="F51" s="2">
        <v>6923.390385431775</v>
      </c>
      <c r="G51" s="5">
        <f t="shared" si="4"/>
        <v>13727.679202694811</v>
      </c>
      <c r="H51" s="2">
        <v>0</v>
      </c>
      <c r="I51" s="2">
        <v>0</v>
      </c>
      <c r="J51" s="5">
        <f t="shared" si="5"/>
        <v>0</v>
      </c>
      <c r="K51" s="2">
        <v>129</v>
      </c>
      <c r="L51" s="2">
        <v>145</v>
      </c>
      <c r="M51" s="5">
        <f t="shared" si="6"/>
        <v>274</v>
      </c>
      <c r="N51" s="27">
        <f t="shared" si="7"/>
        <v>0.21268719733880459</v>
      </c>
      <c r="O51" s="27">
        <f t="shared" si="0"/>
        <v>0.1925303221755221</v>
      </c>
      <c r="P51" s="28">
        <f t="shared" si="1"/>
        <v>0.20202023785458575</v>
      </c>
      <c r="R51" s="32">
        <f t="shared" si="8"/>
        <v>52.746424940023537</v>
      </c>
      <c r="S51" s="32">
        <f t="shared" si="9"/>
        <v>47.747519899529486</v>
      </c>
      <c r="T51" s="32">
        <f t="shared" si="10"/>
        <v>50.101018987937266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6797.678749332671</v>
      </c>
      <c r="F52" s="2">
        <v>6888.3520150191589</v>
      </c>
      <c r="G52" s="5">
        <f t="shared" si="4"/>
        <v>13686.03076435183</v>
      </c>
      <c r="H52" s="2">
        <v>0</v>
      </c>
      <c r="I52" s="2">
        <v>0</v>
      </c>
      <c r="J52" s="5">
        <f t="shared" si="5"/>
        <v>0</v>
      </c>
      <c r="K52" s="2">
        <v>127</v>
      </c>
      <c r="L52" s="2">
        <v>143</v>
      </c>
      <c r="M52" s="5">
        <f t="shared" si="6"/>
        <v>270</v>
      </c>
      <c r="N52" s="27">
        <f t="shared" si="7"/>
        <v>0.2158267319447762</v>
      </c>
      <c r="O52" s="27">
        <f t="shared" si="0"/>
        <v>0.1942350556908177</v>
      </c>
      <c r="P52" s="28">
        <f t="shared" si="1"/>
        <v>0.2043911404473093</v>
      </c>
      <c r="R52" s="32">
        <f t="shared" si="8"/>
        <v>53.525029522304493</v>
      </c>
      <c r="S52" s="32">
        <f t="shared" si="9"/>
        <v>48.170293811322793</v>
      </c>
      <c r="T52" s="32">
        <f t="shared" si="10"/>
        <v>50.689002830932701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6752.4009858305817</v>
      </c>
      <c r="F53" s="2">
        <v>6857.9278482360387</v>
      </c>
      <c r="G53" s="5">
        <f t="shared" si="4"/>
        <v>13610.32883406662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165</v>
      </c>
      <c r="M53" s="5">
        <f t="shared" si="6"/>
        <v>291</v>
      </c>
      <c r="N53" s="27">
        <f t="shared" si="7"/>
        <v>0.21609066134890495</v>
      </c>
      <c r="O53" s="27">
        <f t="shared" si="0"/>
        <v>0.16759354467830007</v>
      </c>
      <c r="P53" s="28">
        <f t="shared" si="1"/>
        <v>0.18859229622639703</v>
      </c>
      <c r="R53" s="32">
        <f t="shared" si="8"/>
        <v>53.590484014528428</v>
      </c>
      <c r="S53" s="32">
        <f t="shared" si="9"/>
        <v>41.563199080218418</v>
      </c>
      <c r="T53" s="32">
        <f t="shared" si="10"/>
        <v>46.770889464146464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6526.466440856384</v>
      </c>
      <c r="F54" s="2">
        <v>6607.4557000064851</v>
      </c>
      <c r="G54" s="5">
        <f t="shared" si="4"/>
        <v>13133.922140862869</v>
      </c>
      <c r="H54" s="2">
        <v>0</v>
      </c>
      <c r="I54" s="2">
        <v>0</v>
      </c>
      <c r="J54" s="5">
        <f t="shared" si="5"/>
        <v>0</v>
      </c>
      <c r="K54" s="2">
        <v>128</v>
      </c>
      <c r="L54" s="2">
        <v>164</v>
      </c>
      <c r="M54" s="5">
        <f t="shared" si="6"/>
        <v>292</v>
      </c>
      <c r="N54" s="27">
        <f t="shared" si="7"/>
        <v>0.20559685108544556</v>
      </c>
      <c r="O54" s="27">
        <f t="shared" si="0"/>
        <v>0.16245711300173302</v>
      </c>
      <c r="P54" s="28">
        <f t="shared" si="1"/>
        <v>0.18136768312062071</v>
      </c>
      <c r="R54" s="32">
        <f t="shared" si="8"/>
        <v>50.9880190691905</v>
      </c>
      <c r="S54" s="32">
        <f t="shared" si="9"/>
        <v>40.289364024429787</v>
      </c>
      <c r="T54" s="32">
        <f t="shared" si="10"/>
        <v>44.979185413913939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5332.6949411391106</v>
      </c>
      <c r="F55" s="2">
        <v>5282.8904129599923</v>
      </c>
      <c r="G55" s="5">
        <f t="shared" si="4"/>
        <v>10615.585354099103</v>
      </c>
      <c r="H55" s="2">
        <v>0</v>
      </c>
      <c r="I55" s="2">
        <v>0</v>
      </c>
      <c r="J55" s="5">
        <f t="shared" si="5"/>
        <v>0</v>
      </c>
      <c r="K55" s="2">
        <v>127</v>
      </c>
      <c r="L55" s="2">
        <v>166</v>
      </c>
      <c r="M55" s="5">
        <f t="shared" si="6"/>
        <v>293</v>
      </c>
      <c r="N55" s="27">
        <f t="shared" si="7"/>
        <v>0.16931340300797279</v>
      </c>
      <c r="O55" s="27">
        <f t="shared" si="0"/>
        <v>0.1283251654916438</v>
      </c>
      <c r="P55" s="28">
        <f t="shared" si="1"/>
        <v>0.14609139813524033</v>
      </c>
      <c r="R55" s="32">
        <f t="shared" si="8"/>
        <v>41.989723945977246</v>
      </c>
      <c r="S55" s="32">
        <f t="shared" si="9"/>
        <v>31.824641041927663</v>
      </c>
      <c r="T55" s="32">
        <f t="shared" si="10"/>
        <v>36.2306667375396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5165.1631821928877</v>
      </c>
      <c r="F56" s="2">
        <v>5060.5936559386319</v>
      </c>
      <c r="G56" s="5">
        <f t="shared" si="4"/>
        <v>10225.75683813152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166</v>
      </c>
      <c r="M56" s="5">
        <f t="shared" si="6"/>
        <v>290</v>
      </c>
      <c r="N56" s="27">
        <f t="shared" si="7"/>
        <v>0.16796186206402469</v>
      </c>
      <c r="O56" s="27">
        <f t="shared" si="0"/>
        <v>0.12292541915902234</v>
      </c>
      <c r="P56" s="28">
        <f t="shared" si="1"/>
        <v>0.14218238095288543</v>
      </c>
      <c r="R56" s="32">
        <f t="shared" si="8"/>
        <v>41.654541791878124</v>
      </c>
      <c r="S56" s="32">
        <f t="shared" si="9"/>
        <v>30.48550395143754</v>
      </c>
      <c r="T56" s="32">
        <f t="shared" si="10"/>
        <v>35.261230476315582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4304.0641610414259</v>
      </c>
      <c r="F57" s="2">
        <v>4326.9935216303729</v>
      </c>
      <c r="G57" s="5">
        <f t="shared" si="4"/>
        <v>8631.0576826717988</v>
      </c>
      <c r="H57" s="2">
        <v>0</v>
      </c>
      <c r="I57" s="2">
        <v>0</v>
      </c>
      <c r="J57" s="5">
        <f t="shared" si="5"/>
        <v>0</v>
      </c>
      <c r="K57" s="41">
        <v>124</v>
      </c>
      <c r="L57" s="2">
        <v>166</v>
      </c>
      <c r="M57" s="5">
        <f t="shared" si="6"/>
        <v>290</v>
      </c>
      <c r="N57" s="27">
        <f t="shared" si="7"/>
        <v>0.13996046309317853</v>
      </c>
      <c r="O57" s="27">
        <f t="shared" si="0"/>
        <v>0.10510575013676576</v>
      </c>
      <c r="P57" s="28">
        <f t="shared" si="1"/>
        <v>0.12000914464226639</v>
      </c>
      <c r="R57" s="32">
        <f t="shared" si="8"/>
        <v>34.710194847108276</v>
      </c>
      <c r="S57" s="32">
        <f t="shared" si="9"/>
        <v>26.066226033917911</v>
      </c>
      <c r="T57" s="32">
        <f t="shared" si="10"/>
        <v>29.762267871282067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4125.1680767088255</v>
      </c>
      <c r="F58" s="3">
        <v>4170.9999999967258</v>
      </c>
      <c r="G58" s="7">
        <f t="shared" si="4"/>
        <v>8296.1680767055514</v>
      </c>
      <c r="H58" s="6">
        <v>0</v>
      </c>
      <c r="I58" s="3">
        <v>0</v>
      </c>
      <c r="J58" s="7">
        <f t="shared" si="5"/>
        <v>0</v>
      </c>
      <c r="K58" s="42">
        <v>123</v>
      </c>
      <c r="L58" s="3">
        <v>166</v>
      </c>
      <c r="M58" s="7">
        <f t="shared" si="6"/>
        <v>289</v>
      </c>
      <c r="N58" s="27">
        <f t="shared" si="7"/>
        <v>0.13523367678694026</v>
      </c>
      <c r="O58" s="27">
        <f t="shared" si="0"/>
        <v>0.10131655654869622</v>
      </c>
      <c r="P58" s="28">
        <f t="shared" si="1"/>
        <v>0.11575187069853711</v>
      </c>
      <c r="R58" s="32">
        <f t="shared" si="8"/>
        <v>33.537951843161181</v>
      </c>
      <c r="S58" s="32">
        <f t="shared" si="9"/>
        <v>25.126506024076662</v>
      </c>
      <c r="T58" s="32">
        <f t="shared" si="10"/>
        <v>28.706463933237202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9136.0633316339608</v>
      </c>
      <c r="F59" s="2">
        <v>9920.7140849680563</v>
      </c>
      <c r="G59" s="5">
        <f t="shared" si="4"/>
        <v>19056.777416602017</v>
      </c>
      <c r="H59" s="2">
        <v>4</v>
      </c>
      <c r="I59" s="2">
        <v>0</v>
      </c>
      <c r="J59" s="10">
        <f t="shared" si="5"/>
        <v>4</v>
      </c>
      <c r="K59" s="2">
        <v>147</v>
      </c>
      <c r="L59" s="2">
        <v>121</v>
      </c>
      <c r="M59" s="10">
        <f t="shared" si="6"/>
        <v>268</v>
      </c>
      <c r="N59" s="25">
        <f t="shared" si="7"/>
        <v>0.24480341188729798</v>
      </c>
      <c r="O59" s="25">
        <f t="shared" si="0"/>
        <v>0.330602308883233</v>
      </c>
      <c r="P59" s="26">
        <f t="shared" si="1"/>
        <v>0.28304386609734461</v>
      </c>
      <c r="R59" s="32">
        <f t="shared" si="8"/>
        <v>60.503730673072589</v>
      </c>
      <c r="S59" s="32">
        <f t="shared" si="9"/>
        <v>81.989372603041787</v>
      </c>
      <c r="T59" s="32">
        <f t="shared" si="10"/>
        <v>70.061681678683883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8671.9478858694583</v>
      </c>
      <c r="F60" s="2">
        <v>9803.3316858409926</v>
      </c>
      <c r="G60" s="5">
        <f t="shared" si="4"/>
        <v>18475.279571710453</v>
      </c>
      <c r="H60" s="2">
        <v>4</v>
      </c>
      <c r="I60" s="2">
        <v>0</v>
      </c>
      <c r="J60" s="5">
        <f t="shared" si="5"/>
        <v>4</v>
      </c>
      <c r="K60" s="2">
        <v>147</v>
      </c>
      <c r="L60" s="2">
        <v>121</v>
      </c>
      <c r="M60" s="5">
        <f t="shared" si="6"/>
        <v>268</v>
      </c>
      <c r="N60" s="27">
        <f t="shared" si="7"/>
        <v>0.2323673066953231</v>
      </c>
      <c r="O60" s="27">
        <f t="shared" si="0"/>
        <v>0.32669060536660199</v>
      </c>
      <c r="P60" s="28">
        <f t="shared" si="1"/>
        <v>0.27440707538780973</v>
      </c>
      <c r="R60" s="32">
        <f t="shared" si="8"/>
        <v>57.430118449466612</v>
      </c>
      <c r="S60" s="32">
        <f t="shared" si="9"/>
        <v>81.019270130917292</v>
      </c>
      <c r="T60" s="32">
        <f t="shared" si="10"/>
        <v>67.923821954817839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8242.6791260695427</v>
      </c>
      <c r="F61" s="2">
        <v>9315.5250493294716</v>
      </c>
      <c r="G61" s="5">
        <f t="shared" si="4"/>
        <v>17558.204175399012</v>
      </c>
      <c r="H61" s="2">
        <v>4</v>
      </c>
      <c r="I61" s="2">
        <v>0</v>
      </c>
      <c r="J61" s="5">
        <f t="shared" si="5"/>
        <v>4</v>
      </c>
      <c r="K61" s="2">
        <v>147</v>
      </c>
      <c r="L61" s="2">
        <v>121</v>
      </c>
      <c r="M61" s="5">
        <f t="shared" si="6"/>
        <v>268</v>
      </c>
      <c r="N61" s="27">
        <f t="shared" si="7"/>
        <v>0.22086492835127391</v>
      </c>
      <c r="O61" s="27">
        <f t="shared" si="0"/>
        <v>0.31043471905256836</v>
      </c>
      <c r="P61" s="28">
        <f t="shared" si="1"/>
        <v>0.26078606486749961</v>
      </c>
      <c r="R61" s="32">
        <f t="shared" si="8"/>
        <v>54.587278980592998</v>
      </c>
      <c r="S61" s="32">
        <f t="shared" si="9"/>
        <v>76.987810325036961</v>
      </c>
      <c r="T61" s="32">
        <f t="shared" si="10"/>
        <v>64.552221233084609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7941.4395407267211</v>
      </c>
      <c r="F62" s="2">
        <v>8972.1240309329023</v>
      </c>
      <c r="G62" s="5">
        <f t="shared" si="4"/>
        <v>16913.563571659623</v>
      </c>
      <c r="H62" s="2">
        <v>4</v>
      </c>
      <c r="I62" s="2">
        <v>0</v>
      </c>
      <c r="J62" s="5">
        <f t="shared" si="5"/>
        <v>4</v>
      </c>
      <c r="K62" s="2">
        <v>148</v>
      </c>
      <c r="L62" s="2">
        <v>121</v>
      </c>
      <c r="M62" s="5">
        <f t="shared" si="6"/>
        <v>269</v>
      </c>
      <c r="N62" s="27">
        <f t="shared" si="7"/>
        <v>0.21138840344779389</v>
      </c>
      <c r="O62" s="27">
        <f t="shared" si="0"/>
        <v>0.29899107007907566</v>
      </c>
      <c r="P62" s="28">
        <f t="shared" si="1"/>
        <v>0.25028950473037204</v>
      </c>
      <c r="R62" s="32">
        <f t="shared" si="8"/>
        <v>52.246312767938953</v>
      </c>
      <c r="S62" s="32">
        <f t="shared" si="9"/>
        <v>74.149785379610762</v>
      </c>
      <c r="T62" s="32">
        <f t="shared" si="10"/>
        <v>61.954445317434512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7731.1085180200716</v>
      </c>
      <c r="F63" s="2">
        <v>8603.4986963370957</v>
      </c>
      <c r="G63" s="5">
        <f t="shared" si="4"/>
        <v>16334.607214357167</v>
      </c>
      <c r="H63" s="2">
        <v>4</v>
      </c>
      <c r="I63" s="2">
        <v>0</v>
      </c>
      <c r="J63" s="5">
        <f t="shared" si="5"/>
        <v>4</v>
      </c>
      <c r="K63" s="2">
        <v>145</v>
      </c>
      <c r="L63" s="2">
        <v>121</v>
      </c>
      <c r="M63" s="5">
        <f t="shared" si="6"/>
        <v>266</v>
      </c>
      <c r="N63" s="27">
        <f t="shared" si="7"/>
        <v>0.20994754828427306</v>
      </c>
      <c r="O63" s="27">
        <f t="shared" si="0"/>
        <v>0.28670683472197733</v>
      </c>
      <c r="P63" s="28">
        <f t="shared" si="1"/>
        <v>0.2444129640644776</v>
      </c>
      <c r="R63" s="32">
        <f t="shared" si="8"/>
        <v>51.886634349127995</v>
      </c>
      <c r="S63" s="32">
        <f t="shared" si="9"/>
        <v>71.103295011050378</v>
      </c>
      <c r="T63" s="32">
        <f t="shared" si="10"/>
        <v>60.498545238359881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7259.5760708269372</v>
      </c>
      <c r="F64" s="2">
        <v>8313.9488340722273</v>
      </c>
      <c r="G64" s="5">
        <f t="shared" si="4"/>
        <v>15573.524904899165</v>
      </c>
      <c r="H64" s="2">
        <v>3</v>
      </c>
      <c r="I64" s="2">
        <v>1</v>
      </c>
      <c r="J64" s="5">
        <f t="shared" si="5"/>
        <v>4</v>
      </c>
      <c r="K64" s="2">
        <v>138</v>
      </c>
      <c r="L64" s="2">
        <v>134</v>
      </c>
      <c r="M64" s="5">
        <f t="shared" si="6"/>
        <v>272</v>
      </c>
      <c r="N64" s="27">
        <f t="shared" si="7"/>
        <v>0.20817779510286011</v>
      </c>
      <c r="O64" s="27">
        <f t="shared" si="0"/>
        <v>0.24856340690242248</v>
      </c>
      <c r="P64" s="28">
        <f t="shared" si="1"/>
        <v>0.22794972050496434</v>
      </c>
      <c r="R64" s="32">
        <f t="shared" si="8"/>
        <v>51.486355112247779</v>
      </c>
      <c r="S64" s="32">
        <f t="shared" si="9"/>
        <v>61.584806178312796</v>
      </c>
      <c r="T64" s="32">
        <f t="shared" si="10"/>
        <v>56.425814872823061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6501.6936081464164</v>
      </c>
      <c r="F65" s="2">
        <v>7319.2423588643214</v>
      </c>
      <c r="G65" s="5">
        <f t="shared" si="4"/>
        <v>13820.935967010737</v>
      </c>
      <c r="H65" s="2">
        <v>2</v>
      </c>
      <c r="I65" s="2">
        <v>1</v>
      </c>
      <c r="J65" s="5">
        <f t="shared" si="5"/>
        <v>3</v>
      </c>
      <c r="K65" s="2">
        <v>133</v>
      </c>
      <c r="L65" s="2">
        <v>135</v>
      </c>
      <c r="M65" s="5">
        <f t="shared" si="6"/>
        <v>268</v>
      </c>
      <c r="N65" s="27">
        <f t="shared" si="7"/>
        <v>0.19456827891268902</v>
      </c>
      <c r="O65" s="27">
        <f t="shared" si="0"/>
        <v>0.21721398263486233</v>
      </c>
      <c r="P65" s="28">
        <f t="shared" si="1"/>
        <v>0.20593837118564098</v>
      </c>
      <c r="R65" s="32">
        <f t="shared" si="8"/>
        <v>48.160693393677157</v>
      </c>
      <c r="S65" s="32">
        <f t="shared" si="9"/>
        <v>53.817958521061186</v>
      </c>
      <c r="T65" s="32">
        <f t="shared" si="10"/>
        <v>50.999763715906781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2458.3929117473604</v>
      </c>
      <c r="F66" s="2">
        <v>3073.4405041356931</v>
      </c>
      <c r="G66" s="5">
        <f t="shared" si="4"/>
        <v>5531.833415883053</v>
      </c>
      <c r="H66" s="2">
        <v>2</v>
      </c>
      <c r="I66" s="2">
        <v>1</v>
      </c>
      <c r="J66" s="5">
        <f t="shared" si="5"/>
        <v>3</v>
      </c>
      <c r="K66" s="2">
        <v>75</v>
      </c>
      <c r="L66" s="2">
        <v>76</v>
      </c>
      <c r="M66" s="5">
        <f t="shared" si="6"/>
        <v>151</v>
      </c>
      <c r="N66" s="27">
        <f t="shared" si="7"/>
        <v>0.12917154853653637</v>
      </c>
      <c r="O66" s="27">
        <f t="shared" si="0"/>
        <v>0.16121697986444047</v>
      </c>
      <c r="P66" s="28">
        <f t="shared" si="1"/>
        <v>0.1452077230124699</v>
      </c>
      <c r="R66" s="32">
        <f t="shared" si="8"/>
        <v>31.92718067204364</v>
      </c>
      <c r="S66" s="32">
        <f t="shared" si="9"/>
        <v>39.914811742021989</v>
      </c>
      <c r="T66" s="32">
        <f t="shared" si="10"/>
        <v>35.920996207032815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2334.2704127989937</v>
      </c>
      <c r="F67" s="2">
        <v>2869.0799144799362</v>
      </c>
      <c r="G67" s="5">
        <f t="shared" si="4"/>
        <v>5203.3503272789294</v>
      </c>
      <c r="H67" s="2">
        <v>2</v>
      </c>
      <c r="I67" s="2">
        <v>1</v>
      </c>
      <c r="J67" s="5">
        <f t="shared" si="5"/>
        <v>3</v>
      </c>
      <c r="K67" s="2">
        <v>75</v>
      </c>
      <c r="L67" s="2">
        <v>76</v>
      </c>
      <c r="M67" s="5">
        <f t="shared" si="6"/>
        <v>151</v>
      </c>
      <c r="N67" s="27">
        <f t="shared" si="7"/>
        <v>0.12264976948292317</v>
      </c>
      <c r="O67" s="27">
        <f t="shared" si="0"/>
        <v>0.15049726785983719</v>
      </c>
      <c r="P67" s="28">
        <f t="shared" si="1"/>
        <v>0.13658521438678417</v>
      </c>
      <c r="R67" s="32">
        <f t="shared" si="8"/>
        <v>30.315200166220698</v>
      </c>
      <c r="S67" s="32">
        <f t="shared" si="9"/>
        <v>37.260778110129039</v>
      </c>
      <c r="T67" s="32">
        <f t="shared" si="10"/>
        <v>33.787989138174865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2239.3353406991705</v>
      </c>
      <c r="F68" s="2">
        <v>2705.1984500920103</v>
      </c>
      <c r="G68" s="5">
        <f t="shared" si="4"/>
        <v>4944.5337907911808</v>
      </c>
      <c r="H68" s="2">
        <v>2</v>
      </c>
      <c r="I68" s="2">
        <v>1</v>
      </c>
      <c r="J68" s="5">
        <f t="shared" si="5"/>
        <v>3</v>
      </c>
      <c r="K68" s="2">
        <v>75</v>
      </c>
      <c r="L68" s="2">
        <v>76</v>
      </c>
      <c r="M68" s="5">
        <f t="shared" si="6"/>
        <v>151</v>
      </c>
      <c r="N68" s="27">
        <f t="shared" si="7"/>
        <v>0.11766158788877525</v>
      </c>
      <c r="O68" s="27">
        <f t="shared" si="0"/>
        <v>0.14190088386970259</v>
      </c>
      <c r="P68" s="28">
        <f t="shared" si="1"/>
        <v>0.12979141617994489</v>
      </c>
      <c r="R68" s="32">
        <f t="shared" si="8"/>
        <v>29.08227715193728</v>
      </c>
      <c r="S68" s="32">
        <f t="shared" si="9"/>
        <v>35.132447403792341</v>
      </c>
      <c r="T68" s="32">
        <f t="shared" si="10"/>
        <v>32.107362277864809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1307.0920930472275</v>
      </c>
      <c r="F69" s="2">
        <v>1775.0000000047546</v>
      </c>
      <c r="G69" s="7">
        <f t="shared" si="4"/>
        <v>3082.0920930519824</v>
      </c>
      <c r="H69" s="6">
        <v>2</v>
      </c>
      <c r="I69" s="3">
        <v>1</v>
      </c>
      <c r="J69" s="7">
        <f t="shared" si="5"/>
        <v>3</v>
      </c>
      <c r="K69" s="6">
        <v>75</v>
      </c>
      <c r="L69" s="3">
        <v>76</v>
      </c>
      <c r="M69" s="7">
        <f t="shared" si="6"/>
        <v>151</v>
      </c>
      <c r="N69" s="27">
        <f t="shared" si="7"/>
        <v>6.867865137911032E-2</v>
      </c>
      <c r="O69" s="27">
        <f t="shared" si="0"/>
        <v>9.310742761250286E-2</v>
      </c>
      <c r="P69" s="28">
        <f t="shared" si="1"/>
        <v>8.0903299376627005E-2</v>
      </c>
      <c r="R69" s="32">
        <f t="shared" si="8"/>
        <v>16.97522198762633</v>
      </c>
      <c r="S69" s="32">
        <f t="shared" si="9"/>
        <v>23.051948052009799</v>
      </c>
      <c r="T69" s="32">
        <f t="shared" si="10"/>
        <v>20.013585019818066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11545.999999934125</v>
      </c>
      <c r="F70" s="2">
        <v>9897.001650858856</v>
      </c>
      <c r="G70" s="10">
        <f t="shared" ref="G70:G86" si="14">+E70+F70</f>
        <v>21443.001650792983</v>
      </c>
      <c r="H70" s="2">
        <v>506</v>
      </c>
      <c r="I70" s="2">
        <v>520</v>
      </c>
      <c r="J70" s="10">
        <f t="shared" ref="J70:J86" si="15">+H70+I70</f>
        <v>1026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0.10563973063912792</v>
      </c>
      <c r="O70" s="25">
        <f t="shared" si="0"/>
        <v>8.8114330937133695E-2</v>
      </c>
      <c r="P70" s="26">
        <f t="shared" si="1"/>
        <v>9.6757461784316032E-2</v>
      </c>
      <c r="R70" s="32">
        <f t="shared" si="8"/>
        <v>22.818181818051631</v>
      </c>
      <c r="S70" s="32">
        <f t="shared" si="9"/>
        <v>19.032695482420877</v>
      </c>
      <c r="T70" s="32">
        <f t="shared" si="10"/>
        <v>20.899611745412265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16331.467017896544</v>
      </c>
      <c r="F71" s="2">
        <v>15192.788122991915</v>
      </c>
      <c r="G71" s="5">
        <f t="shared" si="14"/>
        <v>31524.255140888461</v>
      </c>
      <c r="H71" s="2">
        <v>506</v>
      </c>
      <c r="I71" s="2">
        <v>514</v>
      </c>
      <c r="J71" s="5">
        <f t="shared" si="15"/>
        <v>1020</v>
      </c>
      <c r="K71" s="2">
        <v>0</v>
      </c>
      <c r="L71" s="2">
        <v>0</v>
      </c>
      <c r="M71" s="5">
        <f t="shared" si="16"/>
        <v>0</v>
      </c>
      <c r="N71" s="27">
        <f t="shared" si="17"/>
        <v>0.14942419684065789</v>
      </c>
      <c r="O71" s="27">
        <f t="shared" si="0"/>
        <v>0.13684237753091147</v>
      </c>
      <c r="P71" s="28">
        <f t="shared" si="1"/>
        <v>0.14308394671790334</v>
      </c>
      <c r="R71" s="32">
        <f t="shared" ref="R71:R86" si="18">+E71/(H71+K71)</f>
        <v>32.275626517582104</v>
      </c>
      <c r="S71" s="32">
        <f t="shared" ref="S71:S86" si="19">+F71/(I71+L71)</f>
        <v>29.557953546676877</v>
      </c>
      <c r="T71" s="32">
        <f t="shared" ref="T71:T86" si="20">+G71/(J71+M71)</f>
        <v>30.906132491067119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27328.025865251719</v>
      </c>
      <c r="F72" s="2">
        <v>26842.941918070173</v>
      </c>
      <c r="G72" s="5">
        <f t="shared" si="14"/>
        <v>54170.967783321888</v>
      </c>
      <c r="H72" s="2">
        <v>519</v>
      </c>
      <c r="I72" s="2">
        <v>510</v>
      </c>
      <c r="J72" s="5">
        <f t="shared" si="15"/>
        <v>1029</v>
      </c>
      <c r="K72" s="2">
        <v>0</v>
      </c>
      <c r="L72" s="2">
        <v>0</v>
      </c>
      <c r="M72" s="5">
        <f t="shared" si="16"/>
        <v>0</v>
      </c>
      <c r="N72" s="27">
        <f t="shared" si="17"/>
        <v>0.24377386948950724</v>
      </c>
      <c r="O72" s="27">
        <f t="shared" si="0"/>
        <v>0.24367231225553898</v>
      </c>
      <c r="P72" s="28">
        <f t="shared" si="1"/>
        <v>0.24372353500036842</v>
      </c>
      <c r="R72" s="32">
        <f t="shared" si="18"/>
        <v>52.655155809733564</v>
      </c>
      <c r="S72" s="32">
        <f t="shared" si="19"/>
        <v>52.633219447196417</v>
      </c>
      <c r="T72" s="32">
        <f t="shared" si="20"/>
        <v>52.644283560079579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31228.307466884831</v>
      </c>
      <c r="F73" s="2">
        <v>30477.346977633242</v>
      </c>
      <c r="G73" s="5">
        <f t="shared" si="14"/>
        <v>61705.654444518077</v>
      </c>
      <c r="H73" s="2">
        <v>505</v>
      </c>
      <c r="I73" s="2">
        <v>510</v>
      </c>
      <c r="J73" s="5">
        <f t="shared" si="15"/>
        <v>1015</v>
      </c>
      <c r="K73" s="2">
        <v>0</v>
      </c>
      <c r="L73" s="2">
        <v>0</v>
      </c>
      <c r="M73" s="5">
        <f t="shared" si="16"/>
        <v>0</v>
      </c>
      <c r="N73" s="27">
        <f t="shared" si="17"/>
        <v>0.28628811392450343</v>
      </c>
      <c r="O73" s="27">
        <f t="shared" si="0"/>
        <v>0.27666436980422332</v>
      </c>
      <c r="P73" s="28">
        <f t="shared" si="1"/>
        <v>0.28145253806111148</v>
      </c>
      <c r="R73" s="32">
        <f t="shared" si="18"/>
        <v>61.838232607692738</v>
      </c>
      <c r="S73" s="32">
        <f t="shared" si="19"/>
        <v>59.759503877712241</v>
      </c>
      <c r="T73" s="32">
        <f t="shared" si="20"/>
        <v>60.793748221200076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33220.289354963097</v>
      </c>
      <c r="F74" s="2">
        <v>33199.30640649188</v>
      </c>
      <c r="G74" s="5">
        <f t="shared" si="14"/>
        <v>66419.595761454984</v>
      </c>
      <c r="H74" s="2">
        <v>503</v>
      </c>
      <c r="I74" s="2">
        <v>510</v>
      </c>
      <c r="J74" s="5">
        <f t="shared" si="15"/>
        <v>1013</v>
      </c>
      <c r="K74" s="2">
        <v>0</v>
      </c>
      <c r="L74" s="2">
        <v>0</v>
      </c>
      <c r="M74" s="5">
        <f t="shared" si="16"/>
        <v>0</v>
      </c>
      <c r="N74" s="27">
        <f t="shared" si="17"/>
        <v>0.30576070755985474</v>
      </c>
      <c r="O74" s="27">
        <f t="shared" si="0"/>
        <v>0.30137351494636783</v>
      </c>
      <c r="P74" s="28">
        <f t="shared" si="1"/>
        <v>0.303551953134506</v>
      </c>
      <c r="R74" s="32">
        <f t="shared" si="18"/>
        <v>66.044312832928625</v>
      </c>
      <c r="S74" s="32">
        <f t="shared" si="19"/>
        <v>65.096679228415454</v>
      </c>
      <c r="T74" s="32">
        <f t="shared" si="20"/>
        <v>65.567221877053285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34617.210357175165</v>
      </c>
      <c r="F75" s="2">
        <v>35184.481614702141</v>
      </c>
      <c r="G75" s="5">
        <f t="shared" si="14"/>
        <v>69801.691971877299</v>
      </c>
      <c r="H75" s="2">
        <v>497</v>
      </c>
      <c r="I75" s="2">
        <v>514</v>
      </c>
      <c r="J75" s="5">
        <f t="shared" si="15"/>
        <v>1011</v>
      </c>
      <c r="K75" s="2">
        <v>0</v>
      </c>
      <c r="L75" s="2">
        <v>0</v>
      </c>
      <c r="M75" s="5">
        <f t="shared" si="16"/>
        <v>0</v>
      </c>
      <c r="N75" s="27">
        <f t="shared" si="17"/>
        <v>0.32246451260502984</v>
      </c>
      <c r="O75" s="27">
        <f t="shared" si="0"/>
        <v>0.31690879102448244</v>
      </c>
      <c r="P75" s="28">
        <f t="shared" si="1"/>
        <v>0.31963994198940038</v>
      </c>
      <c r="R75" s="32">
        <f t="shared" si="18"/>
        <v>69.652334722686447</v>
      </c>
      <c r="S75" s="32">
        <f t="shared" si="19"/>
        <v>68.452298861288213</v>
      </c>
      <c r="T75" s="32">
        <f t="shared" si="20"/>
        <v>69.042227469710483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39079.861060234092</v>
      </c>
      <c r="F76" s="2">
        <v>44296.65231828492</v>
      </c>
      <c r="G76" s="5">
        <f t="shared" si="14"/>
        <v>83376.513378519012</v>
      </c>
      <c r="H76" s="2">
        <v>513</v>
      </c>
      <c r="I76" s="2">
        <v>511</v>
      </c>
      <c r="J76" s="5">
        <f t="shared" si="15"/>
        <v>1024</v>
      </c>
      <c r="K76" s="2">
        <v>0</v>
      </c>
      <c r="L76" s="2">
        <v>0</v>
      </c>
      <c r="M76" s="5">
        <f t="shared" si="16"/>
        <v>0</v>
      </c>
      <c r="N76" s="27">
        <f t="shared" si="17"/>
        <v>0.35268086293619677</v>
      </c>
      <c r="O76" s="27">
        <f t="shared" si="0"/>
        <v>0.40132503731141661</v>
      </c>
      <c r="P76" s="28">
        <f t="shared" si="1"/>
        <v>0.37695544604726838</v>
      </c>
      <c r="R76" s="32">
        <f t="shared" si="18"/>
        <v>76.179066394218509</v>
      </c>
      <c r="S76" s="32">
        <f t="shared" si="19"/>
        <v>86.686208059265994</v>
      </c>
      <c r="T76" s="32">
        <f t="shared" si="20"/>
        <v>81.422376346209973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41984.506586753429</v>
      </c>
      <c r="F77" s="2">
        <v>48456.309979234262</v>
      </c>
      <c r="G77" s="5">
        <f t="shared" si="14"/>
        <v>90440.816565987683</v>
      </c>
      <c r="H77" s="2">
        <v>509</v>
      </c>
      <c r="I77" s="2">
        <v>511</v>
      </c>
      <c r="J77" s="5">
        <f t="shared" si="15"/>
        <v>1020</v>
      </c>
      <c r="K77" s="2">
        <v>0</v>
      </c>
      <c r="L77" s="2">
        <v>0</v>
      </c>
      <c r="M77" s="5">
        <f t="shared" si="16"/>
        <v>0</v>
      </c>
      <c r="N77" s="27">
        <f t="shared" si="17"/>
        <v>0.38187174003814151</v>
      </c>
      <c r="O77" s="27">
        <f t="shared" si="0"/>
        <v>0.43901128849780985</v>
      </c>
      <c r="P77" s="28">
        <f t="shared" si="1"/>
        <v>0.41049753343313217</v>
      </c>
      <c r="R77" s="32">
        <f t="shared" si="18"/>
        <v>82.48429584823856</v>
      </c>
      <c r="S77" s="32">
        <f t="shared" si="19"/>
        <v>94.826438315526929</v>
      </c>
      <c r="T77" s="32">
        <f t="shared" si="20"/>
        <v>88.667467221556549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31066.716093902356</v>
      </c>
      <c r="F78" s="2">
        <v>41189.773108622787</v>
      </c>
      <c r="G78" s="5">
        <f t="shared" si="14"/>
        <v>72256.489202525147</v>
      </c>
      <c r="H78" s="2">
        <v>507</v>
      </c>
      <c r="I78" s="2">
        <v>511</v>
      </c>
      <c r="J78" s="5">
        <f t="shared" si="15"/>
        <v>1018</v>
      </c>
      <c r="K78" s="2">
        <v>0</v>
      </c>
      <c r="L78" s="2">
        <v>0</v>
      </c>
      <c r="M78" s="5">
        <f t="shared" si="16"/>
        <v>0</v>
      </c>
      <c r="N78" s="27">
        <f t="shared" si="17"/>
        <v>0.2836832136560592</v>
      </c>
      <c r="O78" s="27">
        <f t="shared" si="0"/>
        <v>0.37317689632368256</v>
      </c>
      <c r="P78" s="28">
        <f t="shared" si="1"/>
        <v>0.32860587754913934</v>
      </c>
      <c r="R78" s="32">
        <f t="shared" si="18"/>
        <v>61.275574149708788</v>
      </c>
      <c r="S78" s="32">
        <f t="shared" si="19"/>
        <v>80.606209605915438</v>
      </c>
      <c r="T78" s="32">
        <f t="shared" si="20"/>
        <v>70.978869550614093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29173.212525495583</v>
      </c>
      <c r="F79" s="2">
        <v>39321.629396286575</v>
      </c>
      <c r="G79" s="5">
        <f t="shared" si="14"/>
        <v>68494.84192178215</v>
      </c>
      <c r="H79" s="2">
        <v>504</v>
      </c>
      <c r="I79" s="2">
        <v>512</v>
      </c>
      <c r="J79" s="5">
        <f t="shared" si="15"/>
        <v>1016</v>
      </c>
      <c r="K79" s="2">
        <v>0</v>
      </c>
      <c r="L79" s="2">
        <v>0</v>
      </c>
      <c r="M79" s="5">
        <f t="shared" si="16"/>
        <v>0</v>
      </c>
      <c r="N79" s="27">
        <f t="shared" si="17"/>
        <v>0.26797851011808849</v>
      </c>
      <c r="O79" s="27">
        <f t="shared" si="0"/>
        <v>0.35555582136399172</v>
      </c>
      <c r="P79" s="28">
        <f t="shared" si="1"/>
        <v>0.31211195830500033</v>
      </c>
      <c r="R79" s="32">
        <f t="shared" si="18"/>
        <v>57.883358185507106</v>
      </c>
      <c r="S79" s="32">
        <f t="shared" si="19"/>
        <v>76.800057414622216</v>
      </c>
      <c r="T79" s="32">
        <f t="shared" si="20"/>
        <v>67.416182993880071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22968.399218398037</v>
      </c>
      <c r="F80" s="2">
        <v>31718.875170970048</v>
      </c>
      <c r="G80" s="5">
        <f t="shared" si="14"/>
        <v>54687.274389368089</v>
      </c>
      <c r="H80" s="2">
        <v>503</v>
      </c>
      <c r="I80" s="2">
        <v>510</v>
      </c>
      <c r="J80" s="5">
        <f t="shared" si="15"/>
        <v>1013</v>
      </c>
      <c r="K80" s="2">
        <v>0</v>
      </c>
      <c r="L80" s="2">
        <v>0</v>
      </c>
      <c r="M80" s="5">
        <f t="shared" si="16"/>
        <v>0</v>
      </c>
      <c r="N80" s="27">
        <f t="shared" si="17"/>
        <v>0.21140195142476656</v>
      </c>
      <c r="O80" s="27">
        <f t="shared" si="0"/>
        <v>0.28793459668636573</v>
      </c>
      <c r="P80" s="28">
        <f t="shared" si="1"/>
        <v>0.24993270076673654</v>
      </c>
      <c r="R80" s="32">
        <f t="shared" si="18"/>
        <v>45.662821507749577</v>
      </c>
      <c r="S80" s="32">
        <f t="shared" si="19"/>
        <v>62.193872884254993</v>
      </c>
      <c r="T80" s="32">
        <f t="shared" si="20"/>
        <v>53.98546336561509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19847.6404410551</v>
      </c>
      <c r="F81" s="2">
        <v>27927.275298358774</v>
      </c>
      <c r="G81" s="5">
        <f t="shared" si="14"/>
        <v>47774.915739413875</v>
      </c>
      <c r="H81" s="2">
        <v>507</v>
      </c>
      <c r="I81" s="2">
        <v>505</v>
      </c>
      <c r="J81" s="5">
        <f t="shared" si="15"/>
        <v>1012</v>
      </c>
      <c r="K81" s="2">
        <v>0</v>
      </c>
      <c r="L81" s="2">
        <v>0</v>
      </c>
      <c r="M81" s="5">
        <f t="shared" si="16"/>
        <v>0</v>
      </c>
      <c r="N81" s="27">
        <f t="shared" si="17"/>
        <v>0.18123712872612224</v>
      </c>
      <c r="O81" s="27">
        <f t="shared" si="17"/>
        <v>0.25602562613090185</v>
      </c>
      <c r="P81" s="28">
        <f t="shared" si="17"/>
        <v>0.2185574757512346</v>
      </c>
      <c r="R81" s="32">
        <f t="shared" si="18"/>
        <v>39.147219804842408</v>
      </c>
      <c r="S81" s="32">
        <f t="shared" si="19"/>
        <v>55.301535244274802</v>
      </c>
      <c r="T81" s="32">
        <f t="shared" si="20"/>
        <v>47.208414762266678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17638.964447612565</v>
      </c>
      <c r="F82" s="2">
        <v>25538.183832130046</v>
      </c>
      <c r="G82" s="5">
        <f t="shared" si="14"/>
        <v>43177.148279742614</v>
      </c>
      <c r="H82" s="2">
        <v>511</v>
      </c>
      <c r="I82" s="2">
        <v>502</v>
      </c>
      <c r="J82" s="5">
        <f t="shared" si="15"/>
        <v>1013</v>
      </c>
      <c r="K82" s="2">
        <v>0</v>
      </c>
      <c r="L82" s="2">
        <v>0</v>
      </c>
      <c r="M82" s="5">
        <f t="shared" si="16"/>
        <v>0</v>
      </c>
      <c r="N82" s="27">
        <f t="shared" si="17"/>
        <v>0.15980796955508955</v>
      </c>
      <c r="O82" s="27">
        <f t="shared" si="17"/>
        <v>0.23552257481306299</v>
      </c>
      <c r="P82" s="28">
        <f t="shared" si="17"/>
        <v>0.19732892892281184</v>
      </c>
      <c r="R82" s="32">
        <f t="shared" si="18"/>
        <v>34.518521423899344</v>
      </c>
      <c r="S82" s="32">
        <f t="shared" si="19"/>
        <v>50.872876159621605</v>
      </c>
      <c r="T82" s="32">
        <f t="shared" si="20"/>
        <v>42.623048647327359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13597.882209515099</v>
      </c>
      <c r="F83" s="2">
        <v>20446.609755850568</v>
      </c>
      <c r="G83" s="5">
        <f t="shared" si="14"/>
        <v>34044.491965365669</v>
      </c>
      <c r="H83" s="2">
        <v>509</v>
      </c>
      <c r="I83" s="2">
        <v>506</v>
      </c>
      <c r="J83" s="5">
        <f t="shared" si="15"/>
        <v>1015</v>
      </c>
      <c r="K83" s="2">
        <v>0</v>
      </c>
      <c r="L83" s="2">
        <v>0</v>
      </c>
      <c r="M83" s="5">
        <f t="shared" si="16"/>
        <v>0</v>
      </c>
      <c r="N83" s="27">
        <f t="shared" si="17"/>
        <v>0.12368007539761242</v>
      </c>
      <c r="O83" s="27">
        <f t="shared" si="17"/>
        <v>0.18707555405367596</v>
      </c>
      <c r="P83" s="28">
        <f t="shared" si="17"/>
        <v>0.15528412682615247</v>
      </c>
      <c r="R83" s="32">
        <f t="shared" si="18"/>
        <v>26.714896285884279</v>
      </c>
      <c r="S83" s="32">
        <f t="shared" si="19"/>
        <v>40.408319675594008</v>
      </c>
      <c r="T83" s="32">
        <f t="shared" si="20"/>
        <v>33.541371394448937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7120.6894683812716</v>
      </c>
      <c r="F84" s="3">
        <v>10568.999999949063</v>
      </c>
      <c r="G84" s="7">
        <f t="shared" si="14"/>
        <v>17689.689468330333</v>
      </c>
      <c r="H84" s="6">
        <v>509</v>
      </c>
      <c r="I84" s="3">
        <v>518</v>
      </c>
      <c r="J84" s="7">
        <f t="shared" si="15"/>
        <v>1027</v>
      </c>
      <c r="K84" s="6">
        <v>0</v>
      </c>
      <c r="L84" s="3">
        <v>0</v>
      </c>
      <c r="M84" s="7">
        <f t="shared" si="16"/>
        <v>0</v>
      </c>
      <c r="N84" s="27">
        <f t="shared" si="17"/>
        <v>6.4766512664458917E-2</v>
      </c>
      <c r="O84" s="27">
        <f t="shared" si="17"/>
        <v>9.4460531960076713E-2</v>
      </c>
      <c r="P84" s="28">
        <f t="shared" si="17"/>
        <v>7.9743632426026598E-2</v>
      </c>
      <c r="R84" s="32">
        <f t="shared" si="18"/>
        <v>13.989566735523127</v>
      </c>
      <c r="S84" s="32">
        <f t="shared" si="19"/>
        <v>20.403474903376569</v>
      </c>
      <c r="T84" s="32">
        <f t="shared" si="20"/>
        <v>17.224624604021745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3558.3544293666687</v>
      </c>
      <c r="F85" s="2">
        <v>6226.8355558067797</v>
      </c>
      <c r="G85" s="5">
        <f t="shared" si="14"/>
        <v>9785.1899851734488</v>
      </c>
      <c r="H85" s="2">
        <v>122</v>
      </c>
      <c r="I85" s="2">
        <v>147</v>
      </c>
      <c r="J85" s="5">
        <f t="shared" si="15"/>
        <v>269</v>
      </c>
      <c r="K85" s="2">
        <v>0</v>
      </c>
      <c r="L85" s="2">
        <v>0</v>
      </c>
      <c r="M85" s="5">
        <f t="shared" si="16"/>
        <v>0</v>
      </c>
      <c r="N85" s="25">
        <f t="shared" si="17"/>
        <v>0.13503166474524395</v>
      </c>
      <c r="O85" s="25">
        <f t="shared" si="17"/>
        <v>0.19610845161900919</v>
      </c>
      <c r="P85" s="26">
        <f t="shared" si="17"/>
        <v>0.16840819883611194</v>
      </c>
      <c r="R85" s="32">
        <f t="shared" si="18"/>
        <v>29.166839584972696</v>
      </c>
      <c r="S85" s="32">
        <f t="shared" si="19"/>
        <v>42.359425549705982</v>
      </c>
      <c r="T85" s="32">
        <f t="shared" si="20"/>
        <v>36.376170948600183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3281.6591827526668</v>
      </c>
      <c r="F86" s="3">
        <v>5835.9999999970432</v>
      </c>
      <c r="G86" s="7">
        <f t="shared" si="14"/>
        <v>9117.6591827497105</v>
      </c>
      <c r="H86" s="6">
        <v>123</v>
      </c>
      <c r="I86" s="3">
        <v>146</v>
      </c>
      <c r="J86" s="7">
        <f t="shared" si="15"/>
        <v>269</v>
      </c>
      <c r="K86" s="6">
        <v>0</v>
      </c>
      <c r="L86" s="3">
        <v>0</v>
      </c>
      <c r="M86" s="7">
        <f t="shared" si="16"/>
        <v>0</v>
      </c>
      <c r="N86" s="27">
        <f t="shared" si="17"/>
        <v>0.12351924054323497</v>
      </c>
      <c r="O86" s="27">
        <f t="shared" si="17"/>
        <v>0.18505834601715637</v>
      </c>
      <c r="P86" s="28">
        <f t="shared" si="17"/>
        <v>0.15691964723168303</v>
      </c>
      <c r="R86" s="32">
        <f t="shared" si="18"/>
        <v>26.680155957338755</v>
      </c>
      <c r="S86" s="32">
        <f t="shared" si="19"/>
        <v>39.972602739705778</v>
      </c>
      <c r="T86" s="32">
        <f t="shared" si="20"/>
        <v>33.894643802043532</v>
      </c>
    </row>
    <row r="87" spans="2:20" x14ac:dyDescent="0.25">
      <c r="B87" s="23" t="s">
        <v>85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2075087.2011283308</v>
      </c>
    </row>
    <row r="90" spans="2:20" x14ac:dyDescent="0.25">
      <c r="C90" s="49" t="s">
        <v>108</v>
      </c>
      <c r="D90" s="50">
        <f>+(SUMPRODUCT($D$5:$D$86,$J$5:$J$86)+SUMPRODUCT($D$5:$D$86,$M$5:$M$86))/1000</f>
        <v>35165.043399999995</v>
      </c>
    </row>
    <row r="91" spans="2:20" x14ac:dyDescent="0.25">
      <c r="C91" s="49" t="s">
        <v>107</v>
      </c>
      <c r="D91" s="50">
        <f>+(SUMPRODUCT($D$5:$D$86,$J$5:$J$86)*216+SUMPRODUCT($D$5:$D$86,$M$5:$M$86)*248)/1000</f>
        <v>8036915.0288000004</v>
      </c>
    </row>
    <row r="92" spans="2:20" x14ac:dyDescent="0.25">
      <c r="C92" s="49" t="s">
        <v>109</v>
      </c>
      <c r="D92" s="34">
        <f>+D89/D91</f>
        <v>0.25819449299791392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0.25138611151262685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1128.9999999969655</v>
      </c>
      <c r="F5" s="2">
        <v>2706.2028101868004</v>
      </c>
      <c r="G5" s="10">
        <f>+E5+F5</f>
        <v>3835.2028101837659</v>
      </c>
      <c r="H5" s="9">
        <v>242</v>
      </c>
      <c r="I5" s="9">
        <v>192</v>
      </c>
      <c r="J5" s="10">
        <f>+H5+I5</f>
        <v>434</v>
      </c>
      <c r="K5" s="9">
        <v>0</v>
      </c>
      <c r="L5" s="9">
        <v>0</v>
      </c>
      <c r="M5" s="10">
        <f>+K5+L5</f>
        <v>0</v>
      </c>
      <c r="N5" s="27">
        <f>+E5/(H5*216+K5*248)</f>
        <v>2.159856137123059E-2</v>
      </c>
      <c r="O5" s="27">
        <f t="shared" ref="O5:O80" si="0">+F5/(I5*216+L5*248)</f>
        <v>6.5253732884519688E-2</v>
      </c>
      <c r="P5" s="28">
        <f t="shared" ref="P5:P80" si="1">+G5/(J5*216+M5*248)</f>
        <v>4.0911448307985217E-2</v>
      </c>
      <c r="R5" s="32">
        <f>+E5/(H5+K5)</f>
        <v>4.6652892561858081</v>
      </c>
      <c r="S5" s="32">
        <f t="shared" ref="S5" si="2">+F5/(I5+L5)</f>
        <v>14.094806303056252</v>
      </c>
      <c r="T5" s="32">
        <f t="shared" ref="T5" si="3">+G5/(J5+M5)</f>
        <v>8.8368728345248062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1797.5431134339015</v>
      </c>
      <c r="F6" s="2">
        <v>4833.0266236907974</v>
      </c>
      <c r="G6" s="5">
        <f t="shared" ref="G6:G69" si="4">+E6+F6</f>
        <v>6630.5697371246988</v>
      </c>
      <c r="H6" s="2">
        <v>255</v>
      </c>
      <c r="I6" s="2">
        <v>192</v>
      </c>
      <c r="J6" s="5">
        <f t="shared" ref="J6:J69" si="5">+H6+I6</f>
        <v>447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3.2635132778393271E-2</v>
      </c>
      <c r="O6" s="27">
        <f t="shared" si="0"/>
        <v>0.11653710030118627</v>
      </c>
      <c r="P6" s="28">
        <f t="shared" si="1"/>
        <v>6.8673561781472145E-2</v>
      </c>
      <c r="R6" s="32">
        <f t="shared" ref="R6:R70" si="8">+E6/(H6+K6)</f>
        <v>7.0491886801329473</v>
      </c>
      <c r="S6" s="32">
        <f t="shared" ref="S6:S70" si="9">+F6/(I6+L6)</f>
        <v>25.172013665056237</v>
      </c>
      <c r="T6" s="32">
        <f t="shared" ref="T6:T70" si="10">+G6/(J6+M6)</f>
        <v>14.833489344797984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2243.7521664962351</v>
      </c>
      <c r="F7" s="2">
        <v>5927.1092236553432</v>
      </c>
      <c r="G7" s="5">
        <f t="shared" si="4"/>
        <v>8170.8613901515782</v>
      </c>
      <c r="H7" s="2">
        <v>228</v>
      </c>
      <c r="I7" s="2">
        <v>192</v>
      </c>
      <c r="J7" s="5">
        <f t="shared" si="5"/>
        <v>420</v>
      </c>
      <c r="K7" s="2">
        <v>0</v>
      </c>
      <c r="L7" s="2">
        <v>0</v>
      </c>
      <c r="M7" s="5">
        <f t="shared" si="6"/>
        <v>0</v>
      </c>
      <c r="N7" s="27">
        <f t="shared" si="7"/>
        <v>4.556026978752914E-2</v>
      </c>
      <c r="O7" s="27">
        <f t="shared" si="0"/>
        <v>0.1429183358327388</v>
      </c>
      <c r="P7" s="28">
        <f t="shared" si="1"/>
        <v>9.0066814265339259E-2</v>
      </c>
      <c r="R7" s="32">
        <f t="shared" si="8"/>
        <v>9.841018274106295</v>
      </c>
      <c r="S7" s="32">
        <f t="shared" si="9"/>
        <v>30.87036053987158</v>
      </c>
      <c r="T7" s="32">
        <f t="shared" si="10"/>
        <v>19.454431881313283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2662.1574632379561</v>
      </c>
      <c r="F8" s="2">
        <v>6642.2334318585445</v>
      </c>
      <c r="G8" s="5">
        <f t="shared" si="4"/>
        <v>9304.3908950965015</v>
      </c>
      <c r="H8" s="2">
        <v>228</v>
      </c>
      <c r="I8" s="2">
        <v>194</v>
      </c>
      <c r="J8" s="5">
        <f t="shared" si="5"/>
        <v>422</v>
      </c>
      <c r="K8" s="2">
        <v>0</v>
      </c>
      <c r="L8" s="2">
        <v>0</v>
      </c>
      <c r="M8" s="5">
        <f t="shared" si="6"/>
        <v>0</v>
      </c>
      <c r="N8" s="27">
        <f t="shared" si="7"/>
        <v>5.405615381818462E-2</v>
      </c>
      <c r="O8" s="27">
        <f t="shared" si="0"/>
        <v>0.15851072527344751</v>
      </c>
      <c r="P8" s="28">
        <f t="shared" si="1"/>
        <v>0.10207555396586472</v>
      </c>
      <c r="R8" s="32">
        <f t="shared" si="8"/>
        <v>11.676129224727879</v>
      </c>
      <c r="S8" s="32">
        <f t="shared" si="9"/>
        <v>34.238316659064665</v>
      </c>
      <c r="T8" s="32">
        <f t="shared" si="10"/>
        <v>22.048319656626781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3520.0883526729981</v>
      </c>
      <c r="F9" s="2">
        <v>8029.939403140057</v>
      </c>
      <c r="G9" s="5">
        <f t="shared" si="4"/>
        <v>11550.027755813055</v>
      </c>
      <c r="H9" s="2">
        <v>228</v>
      </c>
      <c r="I9" s="2">
        <v>208</v>
      </c>
      <c r="J9" s="5">
        <f t="shared" si="5"/>
        <v>436</v>
      </c>
      <c r="K9" s="2">
        <v>0</v>
      </c>
      <c r="L9" s="2">
        <v>0</v>
      </c>
      <c r="M9" s="5">
        <f t="shared" si="6"/>
        <v>0</v>
      </c>
      <c r="N9" s="27">
        <f t="shared" si="7"/>
        <v>7.1476777791443263E-2</v>
      </c>
      <c r="O9" s="27">
        <f t="shared" si="0"/>
        <v>0.17872906435051766</v>
      </c>
      <c r="P9" s="28">
        <f t="shared" si="1"/>
        <v>0.12264300624164388</v>
      </c>
      <c r="R9" s="32">
        <f t="shared" si="8"/>
        <v>15.438984002951747</v>
      </c>
      <c r="S9" s="32">
        <f t="shared" si="9"/>
        <v>38.605477899711815</v>
      </c>
      <c r="T9" s="32">
        <f t="shared" si="10"/>
        <v>26.490889348195079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4021.3588919535296</v>
      </c>
      <c r="F10" s="2">
        <v>9166.3131737279691</v>
      </c>
      <c r="G10" s="5">
        <f t="shared" si="4"/>
        <v>13187.672065681498</v>
      </c>
      <c r="H10" s="2">
        <v>228</v>
      </c>
      <c r="I10" s="2">
        <v>217</v>
      </c>
      <c r="J10" s="5">
        <f t="shared" si="5"/>
        <v>445</v>
      </c>
      <c r="K10" s="2">
        <v>0</v>
      </c>
      <c r="L10" s="2">
        <v>0</v>
      </c>
      <c r="M10" s="5">
        <f t="shared" si="6"/>
        <v>0</v>
      </c>
      <c r="N10" s="27">
        <f t="shared" si="7"/>
        <v>8.1655273147204555E-2</v>
      </c>
      <c r="O10" s="27">
        <f t="shared" si="0"/>
        <v>0.19556053024679915</v>
      </c>
      <c r="P10" s="28">
        <f t="shared" si="1"/>
        <v>0.13720008391262481</v>
      </c>
      <c r="R10" s="32">
        <f t="shared" si="8"/>
        <v>17.637538999796181</v>
      </c>
      <c r="S10" s="32">
        <f t="shared" si="9"/>
        <v>42.241074533308613</v>
      </c>
      <c r="T10" s="32">
        <f t="shared" si="10"/>
        <v>29.635218125126961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6475.689484011471</v>
      </c>
      <c r="F11" s="2">
        <v>11560.23742034407</v>
      </c>
      <c r="G11" s="5">
        <f t="shared" si="4"/>
        <v>18035.92690435554</v>
      </c>
      <c r="H11" s="2">
        <v>236</v>
      </c>
      <c r="I11" s="2">
        <v>226</v>
      </c>
      <c r="J11" s="5">
        <f t="shared" si="5"/>
        <v>462</v>
      </c>
      <c r="K11" s="2">
        <v>0</v>
      </c>
      <c r="L11" s="2">
        <v>0</v>
      </c>
      <c r="M11" s="5">
        <f t="shared" si="6"/>
        <v>0</v>
      </c>
      <c r="N11" s="27">
        <f t="shared" si="7"/>
        <v>0.12703408435364624</v>
      </c>
      <c r="O11" s="27">
        <f t="shared" si="0"/>
        <v>0.23681246764061109</v>
      </c>
      <c r="P11" s="28">
        <f t="shared" si="1"/>
        <v>0.18073519825592774</v>
      </c>
      <c r="R11" s="32">
        <f t="shared" si="8"/>
        <v>27.43936222038759</v>
      </c>
      <c r="S11" s="32">
        <f t="shared" si="9"/>
        <v>51.151493010371993</v>
      </c>
      <c r="T11" s="32">
        <f t="shared" si="10"/>
        <v>39.038802823280392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6779.5877070862107</v>
      </c>
      <c r="F12" s="2">
        <v>11771.571345374956</v>
      </c>
      <c r="G12" s="5">
        <f t="shared" si="4"/>
        <v>18551.159052461167</v>
      </c>
      <c r="H12" s="2">
        <v>224</v>
      </c>
      <c r="I12" s="2">
        <v>228</v>
      </c>
      <c r="J12" s="5">
        <f t="shared" si="5"/>
        <v>452</v>
      </c>
      <c r="K12" s="2">
        <v>0</v>
      </c>
      <c r="L12" s="2">
        <v>0</v>
      </c>
      <c r="M12" s="5">
        <f t="shared" si="6"/>
        <v>0</v>
      </c>
      <c r="N12" s="27">
        <f t="shared" si="7"/>
        <v>0.14012044698838894</v>
      </c>
      <c r="O12" s="27">
        <f t="shared" si="0"/>
        <v>0.23902638371862728</v>
      </c>
      <c r="P12" s="28">
        <f t="shared" si="1"/>
        <v>0.19001105224169501</v>
      </c>
      <c r="R12" s="32">
        <f t="shared" si="8"/>
        <v>30.266016549492011</v>
      </c>
      <c r="S12" s="32">
        <f t="shared" si="9"/>
        <v>51.62969888322349</v>
      </c>
      <c r="T12" s="32">
        <f t="shared" si="10"/>
        <v>41.042387284206121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6981.3976968891493</v>
      </c>
      <c r="F13" s="2">
        <v>11940.204505504991</v>
      </c>
      <c r="G13" s="5">
        <f t="shared" si="4"/>
        <v>18921.60220239414</v>
      </c>
      <c r="H13" s="2">
        <v>212</v>
      </c>
      <c r="I13" s="2">
        <v>221</v>
      </c>
      <c r="J13" s="5">
        <f t="shared" si="5"/>
        <v>433</v>
      </c>
      <c r="K13" s="2">
        <v>0</v>
      </c>
      <c r="L13" s="2">
        <v>0</v>
      </c>
      <c r="M13" s="5">
        <f t="shared" si="6"/>
        <v>0</v>
      </c>
      <c r="N13" s="27">
        <f t="shared" si="7"/>
        <v>0.15245889449880218</v>
      </c>
      <c r="O13" s="27">
        <f t="shared" si="0"/>
        <v>0.25012997539603216</v>
      </c>
      <c r="P13" s="28">
        <f t="shared" si="1"/>
        <v>0.20230949237013665</v>
      </c>
      <c r="R13" s="32">
        <f t="shared" si="8"/>
        <v>32.931121211741271</v>
      </c>
      <c r="S13" s="32">
        <f t="shared" si="9"/>
        <v>54.028074685542947</v>
      </c>
      <c r="T13" s="32">
        <f t="shared" si="10"/>
        <v>43.698850351949517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8072.2464393581986</v>
      </c>
      <c r="F14" s="2">
        <v>13777.290069436613</v>
      </c>
      <c r="G14" s="5">
        <f t="shared" si="4"/>
        <v>21849.536508794812</v>
      </c>
      <c r="H14" s="2">
        <v>220</v>
      </c>
      <c r="I14" s="2">
        <v>216</v>
      </c>
      <c r="J14" s="5">
        <f t="shared" si="5"/>
        <v>436</v>
      </c>
      <c r="K14" s="2">
        <v>0</v>
      </c>
      <c r="L14" s="2">
        <v>0</v>
      </c>
      <c r="M14" s="5">
        <f t="shared" si="6"/>
        <v>0</v>
      </c>
      <c r="N14" s="27">
        <f t="shared" si="7"/>
        <v>0.16987050587874997</v>
      </c>
      <c r="O14" s="27">
        <f t="shared" si="0"/>
        <v>0.29529514037715648</v>
      </c>
      <c r="P14" s="28">
        <f t="shared" si="1"/>
        <v>0.23200748076786881</v>
      </c>
      <c r="R14" s="32">
        <f t="shared" si="8"/>
        <v>36.692029269809993</v>
      </c>
      <c r="S14" s="32">
        <f t="shared" si="9"/>
        <v>63.783750321465796</v>
      </c>
      <c r="T14" s="32">
        <f t="shared" si="10"/>
        <v>50.113615845859663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16020.924275434871</v>
      </c>
      <c r="F15" s="2">
        <v>21128.520383064752</v>
      </c>
      <c r="G15" s="5">
        <f t="shared" si="4"/>
        <v>37149.444658499619</v>
      </c>
      <c r="H15" s="2">
        <v>252</v>
      </c>
      <c r="I15" s="2">
        <v>259</v>
      </c>
      <c r="J15" s="5">
        <f t="shared" si="5"/>
        <v>511</v>
      </c>
      <c r="K15" s="2">
        <v>199</v>
      </c>
      <c r="L15" s="2">
        <v>166</v>
      </c>
      <c r="M15" s="5">
        <f t="shared" si="6"/>
        <v>365</v>
      </c>
      <c r="N15" s="27">
        <f t="shared" si="7"/>
        <v>0.15436795917901477</v>
      </c>
      <c r="O15" s="27">
        <f t="shared" si="0"/>
        <v>0.21756858455252442</v>
      </c>
      <c r="P15" s="28">
        <f t="shared" si="1"/>
        <v>0.18491878712617285</v>
      </c>
      <c r="R15" s="32">
        <f t="shared" si="8"/>
        <v>35.523113692760248</v>
      </c>
      <c r="S15" s="32">
        <f t="shared" si="9"/>
        <v>49.714165607211179</v>
      </c>
      <c r="T15" s="32">
        <f t="shared" si="10"/>
        <v>42.408041847602306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25060.094210858519</v>
      </c>
      <c r="F16" s="2">
        <v>39393.234338893759</v>
      </c>
      <c r="G16" s="5">
        <f t="shared" si="4"/>
        <v>64453.328549752274</v>
      </c>
      <c r="H16" s="2">
        <v>363</v>
      </c>
      <c r="I16" s="2">
        <v>269</v>
      </c>
      <c r="J16" s="5">
        <f t="shared" si="5"/>
        <v>632</v>
      </c>
      <c r="K16" s="2">
        <v>306</v>
      </c>
      <c r="L16" s="2">
        <v>312</v>
      </c>
      <c r="M16" s="5">
        <f t="shared" si="6"/>
        <v>618</v>
      </c>
      <c r="N16" s="27">
        <f t="shared" si="7"/>
        <v>0.16241570883793824</v>
      </c>
      <c r="O16" s="27">
        <f t="shared" si="0"/>
        <v>0.29076789444119988</v>
      </c>
      <c r="P16" s="28">
        <f t="shared" si="1"/>
        <v>0.22242466094415092</v>
      </c>
      <c r="R16" s="32">
        <f t="shared" si="8"/>
        <v>37.459034694855781</v>
      </c>
      <c r="S16" s="32">
        <f t="shared" si="9"/>
        <v>67.802468741641576</v>
      </c>
      <c r="T16" s="32">
        <f t="shared" si="10"/>
        <v>51.562662839801817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27562.939638117226</v>
      </c>
      <c r="F17" s="2">
        <v>41356.611281462581</v>
      </c>
      <c r="G17" s="5">
        <f t="shared" si="4"/>
        <v>68919.550919579808</v>
      </c>
      <c r="H17" s="2">
        <v>347</v>
      </c>
      <c r="I17" s="2">
        <v>271</v>
      </c>
      <c r="J17" s="5">
        <f t="shared" si="5"/>
        <v>618</v>
      </c>
      <c r="K17" s="2">
        <v>304</v>
      </c>
      <c r="L17" s="2">
        <v>314</v>
      </c>
      <c r="M17" s="5">
        <f t="shared" si="6"/>
        <v>618</v>
      </c>
      <c r="N17" s="27">
        <f t="shared" si="7"/>
        <v>0.1833324884140187</v>
      </c>
      <c r="O17" s="27">
        <f t="shared" si="0"/>
        <v>0.30318318046934623</v>
      </c>
      <c r="P17" s="28">
        <f t="shared" si="1"/>
        <v>0.24034549338654937</v>
      </c>
      <c r="R17" s="32">
        <f t="shared" si="8"/>
        <v>42.339385004788369</v>
      </c>
      <c r="S17" s="32">
        <f t="shared" si="9"/>
        <v>70.695062019594161</v>
      </c>
      <c r="T17" s="32">
        <f t="shared" si="10"/>
        <v>55.760154465679456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37369.414134335071</v>
      </c>
      <c r="F18" s="2">
        <v>48028.662072262036</v>
      </c>
      <c r="G18" s="5">
        <f t="shared" si="4"/>
        <v>85398.076206597107</v>
      </c>
      <c r="H18" s="2">
        <v>362</v>
      </c>
      <c r="I18" s="2">
        <v>271</v>
      </c>
      <c r="J18" s="5">
        <f t="shared" si="5"/>
        <v>633</v>
      </c>
      <c r="K18" s="2">
        <v>304</v>
      </c>
      <c r="L18" s="2">
        <v>321</v>
      </c>
      <c r="M18" s="5">
        <f t="shared" si="6"/>
        <v>625</v>
      </c>
      <c r="N18" s="27">
        <f t="shared" si="7"/>
        <v>0.24331580199978559</v>
      </c>
      <c r="O18" s="27">
        <f t="shared" si="0"/>
        <v>0.34767099600606638</v>
      </c>
      <c r="P18" s="28">
        <f t="shared" si="1"/>
        <v>0.29273184681140346</v>
      </c>
      <c r="R18" s="32">
        <f t="shared" si="8"/>
        <v>56.110231432935542</v>
      </c>
      <c r="S18" s="32">
        <f t="shared" si="9"/>
        <v>81.129496743685877</v>
      </c>
      <c r="T18" s="32">
        <f t="shared" si="10"/>
        <v>67.88400334387687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53337.398602241592</v>
      </c>
      <c r="F19" s="2">
        <v>58480.820688774722</v>
      </c>
      <c r="G19" s="5">
        <f t="shared" si="4"/>
        <v>111818.21929101631</v>
      </c>
      <c r="H19" s="2">
        <v>365</v>
      </c>
      <c r="I19" s="2">
        <v>272</v>
      </c>
      <c r="J19" s="5">
        <f t="shared" si="5"/>
        <v>637</v>
      </c>
      <c r="K19" s="2">
        <v>305</v>
      </c>
      <c r="L19" s="2">
        <v>332</v>
      </c>
      <c r="M19" s="5">
        <f t="shared" si="6"/>
        <v>637</v>
      </c>
      <c r="N19" s="27">
        <f t="shared" si="7"/>
        <v>0.34527057614086998</v>
      </c>
      <c r="O19" s="27">
        <f t="shared" si="0"/>
        <v>0.41449889918897936</v>
      </c>
      <c r="P19" s="28">
        <f t="shared" si="1"/>
        <v>0.37831639179822008</v>
      </c>
      <c r="R19" s="32">
        <f t="shared" si="8"/>
        <v>79.608057615285958</v>
      </c>
      <c r="S19" s="32">
        <f t="shared" si="9"/>
        <v>96.822550809229668</v>
      </c>
      <c r="T19" s="32">
        <f t="shared" si="10"/>
        <v>87.769402897187064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70170.875618375954</v>
      </c>
      <c r="F20" s="2">
        <v>80378.171400100298</v>
      </c>
      <c r="G20" s="5">
        <f t="shared" si="4"/>
        <v>150549.04701847624</v>
      </c>
      <c r="H20" s="2">
        <v>487</v>
      </c>
      <c r="I20" s="2">
        <v>399</v>
      </c>
      <c r="J20" s="5">
        <f t="shared" si="5"/>
        <v>886</v>
      </c>
      <c r="K20" s="2">
        <v>306</v>
      </c>
      <c r="L20" s="2">
        <v>339</v>
      </c>
      <c r="M20" s="5">
        <f t="shared" si="6"/>
        <v>645</v>
      </c>
      <c r="N20" s="27">
        <f t="shared" si="7"/>
        <v>0.38751311916487713</v>
      </c>
      <c r="O20" s="27">
        <f t="shared" si="0"/>
        <v>0.47210184310743997</v>
      </c>
      <c r="P20" s="28">
        <f t="shared" si="1"/>
        <v>0.42850447155565113</v>
      </c>
      <c r="R20" s="32">
        <f t="shared" si="8"/>
        <v>88.487863327081911</v>
      </c>
      <c r="S20" s="32">
        <f t="shared" si="9"/>
        <v>108.91351138224972</v>
      </c>
      <c r="T20" s="32">
        <f t="shared" si="10"/>
        <v>98.333799489533789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63531.47150960326</v>
      </c>
      <c r="F21" s="2">
        <v>80341.77634642442</v>
      </c>
      <c r="G21" s="5">
        <f t="shared" si="4"/>
        <v>143873.24785602768</v>
      </c>
      <c r="H21" s="2">
        <v>481</v>
      </c>
      <c r="I21" s="2">
        <v>409</v>
      </c>
      <c r="J21" s="5">
        <f t="shared" si="5"/>
        <v>890</v>
      </c>
      <c r="K21" s="2">
        <v>306</v>
      </c>
      <c r="L21" s="2">
        <v>339</v>
      </c>
      <c r="M21" s="5">
        <f t="shared" si="6"/>
        <v>645</v>
      </c>
      <c r="N21" s="27">
        <f t="shared" si="7"/>
        <v>0.35337667150360019</v>
      </c>
      <c r="O21" s="27">
        <f t="shared" si="0"/>
        <v>0.46597633831213126</v>
      </c>
      <c r="P21" s="28">
        <f t="shared" si="1"/>
        <v>0.40849871622949369</v>
      </c>
      <c r="R21" s="32">
        <f t="shared" si="8"/>
        <v>80.726139148161707</v>
      </c>
      <c r="S21" s="32">
        <f t="shared" si="9"/>
        <v>107.40879190698452</v>
      </c>
      <c r="T21" s="32">
        <f t="shared" si="10"/>
        <v>93.728500231939861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61806.773514268927</v>
      </c>
      <c r="F22" s="2">
        <v>75568.762816007176</v>
      </c>
      <c r="G22" s="5">
        <f t="shared" si="4"/>
        <v>137375.53633027611</v>
      </c>
      <c r="H22" s="2">
        <v>486</v>
      </c>
      <c r="I22" s="2">
        <v>416</v>
      </c>
      <c r="J22" s="5">
        <f t="shared" si="5"/>
        <v>902</v>
      </c>
      <c r="K22" s="2">
        <v>306</v>
      </c>
      <c r="L22" s="2">
        <v>341</v>
      </c>
      <c r="M22" s="5">
        <f t="shared" si="6"/>
        <v>647</v>
      </c>
      <c r="N22" s="27">
        <f t="shared" si="7"/>
        <v>0.34173065681544657</v>
      </c>
      <c r="O22" s="27">
        <f t="shared" si="0"/>
        <v>0.43324750502228576</v>
      </c>
      <c r="P22" s="28">
        <f t="shared" si="1"/>
        <v>0.38665965732103563</v>
      </c>
      <c r="R22" s="32">
        <f t="shared" si="8"/>
        <v>78.038855447309246</v>
      </c>
      <c r="S22" s="32">
        <f t="shared" si="9"/>
        <v>99.826635159850966</v>
      </c>
      <c r="T22" s="32">
        <f t="shared" si="10"/>
        <v>88.686595435943261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59934.482689471755</v>
      </c>
      <c r="F23" s="2">
        <v>59682.166693158106</v>
      </c>
      <c r="G23" s="5">
        <f t="shared" si="4"/>
        <v>119616.64938262987</v>
      </c>
      <c r="H23" s="2">
        <v>463</v>
      </c>
      <c r="I23" s="2">
        <v>441</v>
      </c>
      <c r="J23" s="5">
        <f t="shared" si="5"/>
        <v>904</v>
      </c>
      <c r="K23" s="2">
        <v>302</v>
      </c>
      <c r="L23" s="2">
        <v>341</v>
      </c>
      <c r="M23" s="5">
        <f t="shared" si="6"/>
        <v>643</v>
      </c>
      <c r="N23" s="27">
        <f t="shared" si="7"/>
        <v>0.3426707376016086</v>
      </c>
      <c r="O23" s="27">
        <f t="shared" si="0"/>
        <v>0.33189210946902586</v>
      </c>
      <c r="P23" s="28">
        <f t="shared" si="1"/>
        <v>0.33720667492453338</v>
      </c>
      <c r="R23" s="32">
        <f t="shared" si="8"/>
        <v>78.345729005845428</v>
      </c>
      <c r="S23" s="32">
        <f t="shared" si="9"/>
        <v>76.319906257235431</v>
      </c>
      <c r="T23" s="32">
        <f t="shared" si="10"/>
        <v>77.321686737317307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57224.566097520968</v>
      </c>
      <c r="F24" s="2">
        <v>54929.645813070216</v>
      </c>
      <c r="G24" s="5">
        <f t="shared" si="4"/>
        <v>112154.21191059118</v>
      </c>
      <c r="H24" s="2">
        <v>475</v>
      </c>
      <c r="I24" s="2">
        <v>439</v>
      </c>
      <c r="J24" s="5">
        <f t="shared" si="5"/>
        <v>914</v>
      </c>
      <c r="K24" s="2">
        <v>284</v>
      </c>
      <c r="L24" s="2">
        <v>341</v>
      </c>
      <c r="M24" s="5">
        <f t="shared" si="6"/>
        <v>625</v>
      </c>
      <c r="N24" s="27">
        <f t="shared" si="7"/>
        <v>0.33071666568912667</v>
      </c>
      <c r="O24" s="27">
        <f t="shared" si="0"/>
        <v>0.30619897104146349</v>
      </c>
      <c r="P24" s="28">
        <f t="shared" si="1"/>
        <v>0.31823658976287422</v>
      </c>
      <c r="R24" s="32">
        <f t="shared" si="8"/>
        <v>75.394685240475582</v>
      </c>
      <c r="S24" s="32">
        <f t="shared" si="9"/>
        <v>70.4226228372695</v>
      </c>
      <c r="T24" s="32">
        <f t="shared" si="10"/>
        <v>72.874731585829224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54810.802992477111</v>
      </c>
      <c r="F25" s="2">
        <v>53136.782421666539</v>
      </c>
      <c r="G25" s="5">
        <f t="shared" si="4"/>
        <v>107947.58541414366</v>
      </c>
      <c r="H25" s="2">
        <v>474</v>
      </c>
      <c r="I25" s="2">
        <v>443</v>
      </c>
      <c r="J25" s="5">
        <f t="shared" si="5"/>
        <v>917</v>
      </c>
      <c r="K25" s="2">
        <v>283</v>
      </c>
      <c r="L25" s="2">
        <v>341</v>
      </c>
      <c r="M25" s="5">
        <f t="shared" si="6"/>
        <v>624</v>
      </c>
      <c r="N25" s="27">
        <f t="shared" si="7"/>
        <v>0.31761857929904219</v>
      </c>
      <c r="O25" s="27">
        <f t="shared" si="0"/>
        <v>0.2947850968714858</v>
      </c>
      <c r="P25" s="28">
        <f t="shared" si="1"/>
        <v>0.30595306842545761</v>
      </c>
      <c r="R25" s="32">
        <f t="shared" si="8"/>
        <v>72.405287968926174</v>
      </c>
      <c r="S25" s="32">
        <f t="shared" si="9"/>
        <v>67.776508190901197</v>
      </c>
      <c r="T25" s="32">
        <f t="shared" si="10"/>
        <v>70.050347445907633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52717.565790184817</v>
      </c>
      <c r="F26" s="2">
        <v>50356.385490001252</v>
      </c>
      <c r="G26" s="5">
        <f t="shared" si="4"/>
        <v>103073.95128018607</v>
      </c>
      <c r="H26" s="2">
        <v>473</v>
      </c>
      <c r="I26" s="2">
        <v>436</v>
      </c>
      <c r="J26" s="5">
        <f t="shared" si="5"/>
        <v>909</v>
      </c>
      <c r="K26" s="2">
        <v>274</v>
      </c>
      <c r="L26" s="2">
        <v>341</v>
      </c>
      <c r="M26" s="5">
        <f t="shared" si="6"/>
        <v>615</v>
      </c>
      <c r="N26" s="27">
        <f t="shared" si="7"/>
        <v>0.30988458611676944</v>
      </c>
      <c r="O26" s="27">
        <f t="shared" si="0"/>
        <v>0.28172350115249323</v>
      </c>
      <c r="P26" s="28">
        <f t="shared" si="1"/>
        <v>0.29545596931808976</v>
      </c>
      <c r="R26" s="32">
        <f t="shared" si="8"/>
        <v>70.572377229163081</v>
      </c>
      <c r="S26" s="32">
        <f t="shared" si="9"/>
        <v>64.808732934364542</v>
      </c>
      <c r="T26" s="32">
        <f t="shared" si="10"/>
        <v>67.633826299334686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46212.680655283861</v>
      </c>
      <c r="F27" s="2">
        <v>41830.718080013059</v>
      </c>
      <c r="G27" s="5">
        <f t="shared" si="4"/>
        <v>88043.398735296912</v>
      </c>
      <c r="H27" s="2">
        <v>473</v>
      </c>
      <c r="I27" s="2">
        <v>435</v>
      </c>
      <c r="J27" s="5">
        <f t="shared" si="5"/>
        <v>908</v>
      </c>
      <c r="K27" s="2">
        <v>263</v>
      </c>
      <c r="L27" s="2">
        <v>344</v>
      </c>
      <c r="M27" s="5">
        <f t="shared" si="6"/>
        <v>607</v>
      </c>
      <c r="N27" s="27">
        <f t="shared" si="7"/>
        <v>0.27607460724099037</v>
      </c>
      <c r="O27" s="27">
        <f t="shared" si="0"/>
        <v>0.23333659511810578</v>
      </c>
      <c r="P27" s="28">
        <f t="shared" si="1"/>
        <v>0.25397329614640374</v>
      </c>
      <c r="R27" s="32">
        <f t="shared" si="8"/>
        <v>62.788968281635682</v>
      </c>
      <c r="S27" s="32">
        <f t="shared" si="9"/>
        <v>53.697969293983391</v>
      </c>
      <c r="T27" s="32">
        <f t="shared" si="10"/>
        <v>58.114454610757036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14248.704450466767</v>
      </c>
      <c r="F28" s="2">
        <v>17011.756471817935</v>
      </c>
      <c r="G28" s="5">
        <f t="shared" si="4"/>
        <v>31260.460922284699</v>
      </c>
      <c r="H28" s="2">
        <v>228</v>
      </c>
      <c r="I28" s="2">
        <v>248</v>
      </c>
      <c r="J28" s="5">
        <f t="shared" si="5"/>
        <v>476</v>
      </c>
      <c r="K28" s="2">
        <v>0</v>
      </c>
      <c r="L28" s="2">
        <v>0</v>
      </c>
      <c r="M28" s="5">
        <f t="shared" si="6"/>
        <v>0</v>
      </c>
      <c r="N28" s="27">
        <f t="shared" si="7"/>
        <v>0.28932554520928294</v>
      </c>
      <c r="O28" s="27">
        <f t="shared" si="0"/>
        <v>0.31757311215311257</v>
      </c>
      <c r="P28" s="28">
        <f t="shared" si="1"/>
        <v>0.30404276496153032</v>
      </c>
      <c r="R28" s="32">
        <f t="shared" si="8"/>
        <v>62.494317765205118</v>
      </c>
      <c r="S28" s="32">
        <f t="shared" si="9"/>
        <v>68.595792225072316</v>
      </c>
      <c r="T28" s="32">
        <f t="shared" si="10"/>
        <v>65.67323723169055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12893.495570287778</v>
      </c>
      <c r="F29" s="2">
        <v>16921.986271782211</v>
      </c>
      <c r="G29" s="5">
        <f t="shared" si="4"/>
        <v>29815.481842069988</v>
      </c>
      <c r="H29" s="2">
        <v>218</v>
      </c>
      <c r="I29" s="2">
        <v>233</v>
      </c>
      <c r="J29" s="5">
        <f t="shared" si="5"/>
        <v>451</v>
      </c>
      <c r="K29" s="2">
        <v>0</v>
      </c>
      <c r="L29" s="2">
        <v>0</v>
      </c>
      <c r="M29" s="5">
        <f t="shared" si="6"/>
        <v>0</v>
      </c>
      <c r="N29" s="27">
        <f t="shared" si="7"/>
        <v>0.27381701431973704</v>
      </c>
      <c r="O29" s="27">
        <f t="shared" si="0"/>
        <v>0.33623403019754827</v>
      </c>
      <c r="P29" s="28">
        <f t="shared" si="1"/>
        <v>0.30606349924108966</v>
      </c>
      <c r="R29" s="32">
        <f t="shared" si="8"/>
        <v>59.1444750930632</v>
      </c>
      <c r="S29" s="32">
        <f t="shared" si="9"/>
        <v>72.626550522670428</v>
      </c>
      <c r="T29" s="32">
        <f t="shared" si="10"/>
        <v>66.109715836075367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12431.298467200262</v>
      </c>
      <c r="F30" s="2">
        <v>16479.584078362994</v>
      </c>
      <c r="G30" s="5">
        <f t="shared" si="4"/>
        <v>28910.882545563254</v>
      </c>
      <c r="H30" s="2">
        <v>229</v>
      </c>
      <c r="I30" s="2">
        <v>245</v>
      </c>
      <c r="J30" s="5">
        <f t="shared" si="5"/>
        <v>474</v>
      </c>
      <c r="K30" s="2">
        <v>0</v>
      </c>
      <c r="L30" s="2">
        <v>0</v>
      </c>
      <c r="M30" s="5">
        <f t="shared" si="6"/>
        <v>0</v>
      </c>
      <c r="N30" s="27">
        <f t="shared" si="7"/>
        <v>0.25132012104157087</v>
      </c>
      <c r="O30" s="27">
        <f t="shared" si="0"/>
        <v>0.31140559482923269</v>
      </c>
      <c r="P30" s="28">
        <f t="shared" si="1"/>
        <v>0.28237695875882224</v>
      </c>
      <c r="R30" s="32">
        <f t="shared" si="8"/>
        <v>54.285146144979308</v>
      </c>
      <c r="S30" s="32">
        <f t="shared" si="9"/>
        <v>67.263608483114254</v>
      </c>
      <c r="T30" s="32">
        <f t="shared" si="10"/>
        <v>60.993423091905598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11502.760198813537</v>
      </c>
      <c r="F31" s="2">
        <v>15512.268633752577</v>
      </c>
      <c r="G31" s="5">
        <f t="shared" si="4"/>
        <v>27015.028832566117</v>
      </c>
      <c r="H31" s="2">
        <v>229</v>
      </c>
      <c r="I31" s="2">
        <v>245</v>
      </c>
      <c r="J31" s="5">
        <f t="shared" si="5"/>
        <v>474</v>
      </c>
      <c r="K31" s="2">
        <v>0</v>
      </c>
      <c r="L31" s="2">
        <v>0</v>
      </c>
      <c r="M31" s="5">
        <f t="shared" si="6"/>
        <v>0</v>
      </c>
      <c r="N31" s="27">
        <f t="shared" si="7"/>
        <v>0.23254811982074919</v>
      </c>
      <c r="O31" s="27">
        <f t="shared" si="0"/>
        <v>0.29312676934528681</v>
      </c>
      <c r="P31" s="28">
        <f t="shared" si="1"/>
        <v>0.26385986904756714</v>
      </c>
      <c r="R31" s="32">
        <f t="shared" si="8"/>
        <v>50.23039388128182</v>
      </c>
      <c r="S31" s="32">
        <f t="shared" si="9"/>
        <v>63.315382178581949</v>
      </c>
      <c r="T31" s="32">
        <f t="shared" si="10"/>
        <v>56.99373171427451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10770.972535050665</v>
      </c>
      <c r="F32" s="2">
        <v>15111.430008638439</v>
      </c>
      <c r="G32" s="5">
        <f t="shared" si="4"/>
        <v>25882.402543689102</v>
      </c>
      <c r="H32" s="2">
        <v>228</v>
      </c>
      <c r="I32" s="2">
        <v>243</v>
      </c>
      <c r="J32" s="5">
        <f t="shared" si="5"/>
        <v>471</v>
      </c>
      <c r="K32" s="2">
        <v>0</v>
      </c>
      <c r="L32" s="2">
        <v>0</v>
      </c>
      <c r="M32" s="5">
        <f t="shared" si="6"/>
        <v>0</v>
      </c>
      <c r="N32" s="27">
        <f t="shared" si="7"/>
        <v>0.21870883152718212</v>
      </c>
      <c r="O32" s="27">
        <f t="shared" si="0"/>
        <v>0.28790256837064548</v>
      </c>
      <c r="P32" s="28">
        <f t="shared" si="1"/>
        <v>0.25440751104514725</v>
      </c>
      <c r="R32" s="32">
        <f t="shared" si="8"/>
        <v>47.241107609871335</v>
      </c>
      <c r="S32" s="32">
        <f t="shared" si="9"/>
        <v>62.186954768059422</v>
      </c>
      <c r="T32" s="32">
        <f t="shared" si="10"/>
        <v>54.95202238575181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7938.9843363737218</v>
      </c>
      <c r="F33" s="2">
        <v>11646.707469356228</v>
      </c>
      <c r="G33" s="5">
        <f t="shared" si="4"/>
        <v>19585.691805729948</v>
      </c>
      <c r="H33" s="2">
        <v>223</v>
      </c>
      <c r="I33" s="2">
        <v>243</v>
      </c>
      <c r="J33" s="5">
        <f t="shared" si="5"/>
        <v>466</v>
      </c>
      <c r="K33" s="2">
        <v>0</v>
      </c>
      <c r="L33" s="2">
        <v>0</v>
      </c>
      <c r="M33" s="5">
        <f t="shared" si="6"/>
        <v>0</v>
      </c>
      <c r="N33" s="27">
        <f t="shared" si="7"/>
        <v>0.1648186417616202</v>
      </c>
      <c r="O33" s="27">
        <f t="shared" si="0"/>
        <v>0.2218927653817297</v>
      </c>
      <c r="P33" s="28">
        <f t="shared" si="1"/>
        <v>0.19458047017296484</v>
      </c>
      <c r="R33" s="32">
        <f t="shared" si="8"/>
        <v>35.600826620509963</v>
      </c>
      <c r="S33" s="32">
        <f t="shared" si="9"/>
        <v>47.92883732245361</v>
      </c>
      <c r="T33" s="32">
        <f t="shared" si="10"/>
        <v>42.029381557360402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4197.0625290267735</v>
      </c>
      <c r="F34" s="2">
        <v>6241.3908236391553</v>
      </c>
      <c r="G34" s="5">
        <f t="shared" si="4"/>
        <v>10438.453352665929</v>
      </c>
      <c r="H34" s="2">
        <v>223</v>
      </c>
      <c r="I34" s="2">
        <v>245</v>
      </c>
      <c r="J34" s="5">
        <f t="shared" si="5"/>
        <v>468</v>
      </c>
      <c r="K34" s="2">
        <v>0</v>
      </c>
      <c r="L34" s="2">
        <v>0</v>
      </c>
      <c r="M34" s="5">
        <f t="shared" si="6"/>
        <v>0</v>
      </c>
      <c r="N34" s="27">
        <f t="shared" si="7"/>
        <v>8.7133834268119367E-2</v>
      </c>
      <c r="O34" s="27">
        <f t="shared" si="0"/>
        <v>0.11794011382538086</v>
      </c>
      <c r="P34" s="28">
        <f t="shared" si="1"/>
        <v>0.1032610532671131</v>
      </c>
      <c r="R34" s="32">
        <f t="shared" si="8"/>
        <v>18.820908201913781</v>
      </c>
      <c r="S34" s="32">
        <f t="shared" si="9"/>
        <v>25.475064586282265</v>
      </c>
      <c r="T34" s="32">
        <f t="shared" si="10"/>
        <v>22.304387505696429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2222.1222685688385</v>
      </c>
      <c r="F35" s="2">
        <v>3602.697707272423</v>
      </c>
      <c r="G35" s="5">
        <f t="shared" si="4"/>
        <v>5824.8199758412611</v>
      </c>
      <c r="H35" s="2">
        <v>223</v>
      </c>
      <c r="I35" s="2">
        <v>240</v>
      </c>
      <c r="J35" s="5">
        <f t="shared" si="5"/>
        <v>463</v>
      </c>
      <c r="K35" s="2">
        <v>0</v>
      </c>
      <c r="L35" s="2">
        <v>0</v>
      </c>
      <c r="M35" s="5">
        <f t="shared" si="6"/>
        <v>0</v>
      </c>
      <c r="N35" s="27">
        <f t="shared" si="7"/>
        <v>4.6132749305946658E-2</v>
      </c>
      <c r="O35" s="27">
        <f t="shared" si="0"/>
        <v>6.9496483550779767E-2</v>
      </c>
      <c r="P35" s="28">
        <f t="shared" si="1"/>
        <v>5.8243540275190596E-2</v>
      </c>
      <c r="R35" s="32">
        <f t="shared" si="8"/>
        <v>9.9646738500844769</v>
      </c>
      <c r="S35" s="32">
        <f t="shared" si="9"/>
        <v>15.011240446968429</v>
      </c>
      <c r="T35" s="32">
        <f t="shared" si="10"/>
        <v>12.580604699441169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566.78154422652244</v>
      </c>
      <c r="F36" s="2">
        <v>933.99999999710587</v>
      </c>
      <c r="G36" s="7">
        <f t="shared" si="4"/>
        <v>1500.7815442236283</v>
      </c>
      <c r="H36" s="3">
        <v>218</v>
      </c>
      <c r="I36" s="3">
        <v>238</v>
      </c>
      <c r="J36" s="7">
        <f t="shared" si="5"/>
        <v>456</v>
      </c>
      <c r="K36" s="3">
        <v>0</v>
      </c>
      <c r="L36" s="3">
        <v>0</v>
      </c>
      <c r="M36" s="7">
        <f t="shared" si="6"/>
        <v>0</v>
      </c>
      <c r="N36" s="27">
        <f t="shared" si="7"/>
        <v>1.2036645094854793E-2</v>
      </c>
      <c r="O36" s="27">
        <f t="shared" si="0"/>
        <v>1.8168378462439811E-2</v>
      </c>
      <c r="P36" s="28">
        <f t="shared" si="1"/>
        <v>1.5236979615655746E-2</v>
      </c>
      <c r="R36" s="32">
        <f t="shared" si="8"/>
        <v>2.5999153404886353</v>
      </c>
      <c r="S36" s="32">
        <f t="shared" si="9"/>
        <v>3.9243697478869994</v>
      </c>
      <c r="T36" s="32">
        <f t="shared" si="10"/>
        <v>3.2911875969816409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18708.837839607222</v>
      </c>
      <c r="F37" s="9">
        <v>18174.189467544082</v>
      </c>
      <c r="G37" s="10">
        <f t="shared" si="4"/>
        <v>36883.027307151307</v>
      </c>
      <c r="H37" s="9">
        <v>118</v>
      </c>
      <c r="I37" s="9">
        <v>145</v>
      </c>
      <c r="J37" s="10">
        <f t="shared" si="5"/>
        <v>263</v>
      </c>
      <c r="K37" s="9">
        <v>179</v>
      </c>
      <c r="L37" s="9">
        <v>177</v>
      </c>
      <c r="M37" s="10">
        <f t="shared" si="6"/>
        <v>356</v>
      </c>
      <c r="N37" s="25">
        <f t="shared" si="7"/>
        <v>0.26772807440765917</v>
      </c>
      <c r="O37" s="25">
        <f t="shared" si="0"/>
        <v>0.24162664150638272</v>
      </c>
      <c r="P37" s="26">
        <f t="shared" si="1"/>
        <v>0.25419740935071478</v>
      </c>
      <c r="R37" s="32">
        <f t="shared" si="8"/>
        <v>62.992719998677515</v>
      </c>
      <c r="S37" s="32">
        <f t="shared" si="9"/>
        <v>56.441582197341866</v>
      </c>
      <c r="T37" s="32">
        <f t="shared" si="10"/>
        <v>59.58485833142376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17667.743048782948</v>
      </c>
      <c r="F38" s="2">
        <v>17687.910012517044</v>
      </c>
      <c r="G38" s="5">
        <f t="shared" si="4"/>
        <v>35355.653061299992</v>
      </c>
      <c r="H38" s="2">
        <v>127</v>
      </c>
      <c r="I38" s="2">
        <v>145</v>
      </c>
      <c r="J38" s="5">
        <f t="shared" si="5"/>
        <v>272</v>
      </c>
      <c r="K38" s="2">
        <v>178</v>
      </c>
      <c r="L38" s="2">
        <v>188</v>
      </c>
      <c r="M38" s="5">
        <f t="shared" si="6"/>
        <v>366</v>
      </c>
      <c r="N38" s="27">
        <f t="shared" si="7"/>
        <v>0.24683892713734978</v>
      </c>
      <c r="O38" s="27">
        <f t="shared" si="0"/>
        <v>0.22693100190543267</v>
      </c>
      <c r="P38" s="28">
        <f t="shared" si="1"/>
        <v>0.23646102903491167</v>
      </c>
      <c r="R38" s="32">
        <f t="shared" si="8"/>
        <v>57.927026389452287</v>
      </c>
      <c r="S38" s="32">
        <f t="shared" si="9"/>
        <v>53.116846884435567</v>
      </c>
      <c r="T38" s="32">
        <f t="shared" si="10"/>
        <v>55.416384108620676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17171.895005416849</v>
      </c>
      <c r="F39" s="2">
        <v>17397.77896657736</v>
      </c>
      <c r="G39" s="5">
        <f t="shared" si="4"/>
        <v>34569.673971994212</v>
      </c>
      <c r="H39" s="2">
        <v>128</v>
      </c>
      <c r="I39" s="2">
        <v>145</v>
      </c>
      <c r="J39" s="5">
        <f t="shared" si="5"/>
        <v>273</v>
      </c>
      <c r="K39" s="2">
        <v>176</v>
      </c>
      <c r="L39" s="2">
        <v>185</v>
      </c>
      <c r="M39" s="5">
        <f t="shared" si="6"/>
        <v>361</v>
      </c>
      <c r="N39" s="27">
        <f t="shared" si="7"/>
        <v>0.24085355427256577</v>
      </c>
      <c r="O39" s="27">
        <f t="shared" si="0"/>
        <v>0.22535983117328187</v>
      </c>
      <c r="P39" s="28">
        <f t="shared" si="1"/>
        <v>0.23279868799155676</v>
      </c>
      <c r="R39" s="32">
        <f t="shared" si="8"/>
        <v>56.486496728344896</v>
      </c>
      <c r="S39" s="32">
        <f t="shared" si="9"/>
        <v>52.720542322961698</v>
      </c>
      <c r="T39" s="32">
        <f t="shared" si="10"/>
        <v>54.526299640369423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16898.081616250482</v>
      </c>
      <c r="F40" s="2">
        <v>17140.781693941084</v>
      </c>
      <c r="G40" s="5">
        <f t="shared" si="4"/>
        <v>34038.863310191562</v>
      </c>
      <c r="H40" s="2">
        <v>128</v>
      </c>
      <c r="I40" s="2">
        <v>137</v>
      </c>
      <c r="J40" s="5">
        <f t="shared" si="5"/>
        <v>265</v>
      </c>
      <c r="K40" s="2">
        <v>172</v>
      </c>
      <c r="L40" s="2">
        <v>183</v>
      </c>
      <c r="M40" s="5">
        <f t="shared" si="6"/>
        <v>355</v>
      </c>
      <c r="N40" s="27">
        <f t="shared" si="7"/>
        <v>0.24035732840592969</v>
      </c>
      <c r="O40" s="27">
        <f t="shared" si="0"/>
        <v>0.22861691333148051</v>
      </c>
      <c r="P40" s="28">
        <f t="shared" si="1"/>
        <v>0.23429834326949037</v>
      </c>
      <c r="R40" s="32">
        <f t="shared" si="8"/>
        <v>56.326938720834939</v>
      </c>
      <c r="S40" s="32">
        <f t="shared" si="9"/>
        <v>53.564942793565891</v>
      </c>
      <c r="T40" s="32">
        <f t="shared" si="10"/>
        <v>54.901392435792843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16658.968175192931</v>
      </c>
      <c r="F41" s="2">
        <v>16998.687393991233</v>
      </c>
      <c r="G41" s="5">
        <f t="shared" si="4"/>
        <v>33657.655569184164</v>
      </c>
      <c r="H41" s="2">
        <v>128</v>
      </c>
      <c r="I41" s="2">
        <v>136</v>
      </c>
      <c r="J41" s="5">
        <f t="shared" si="5"/>
        <v>264</v>
      </c>
      <c r="K41" s="2">
        <v>164</v>
      </c>
      <c r="L41" s="2">
        <v>185</v>
      </c>
      <c r="M41" s="5">
        <f t="shared" si="6"/>
        <v>349</v>
      </c>
      <c r="N41" s="27">
        <f t="shared" si="7"/>
        <v>0.24383735619427593</v>
      </c>
      <c r="O41" s="27">
        <f t="shared" si="0"/>
        <v>0.22587816777388159</v>
      </c>
      <c r="P41" s="28">
        <f t="shared" si="1"/>
        <v>0.23442396757942946</v>
      </c>
      <c r="R41" s="32">
        <f t="shared" si="8"/>
        <v>57.051260873948394</v>
      </c>
      <c r="S41" s="32">
        <f t="shared" si="9"/>
        <v>52.95541244234029</v>
      </c>
      <c r="T41" s="32">
        <f t="shared" si="10"/>
        <v>54.906452804541864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13232.843612334369</v>
      </c>
      <c r="F42" s="2">
        <v>10707.4955947901</v>
      </c>
      <c r="G42" s="5">
        <f t="shared" si="4"/>
        <v>23940.339207124467</v>
      </c>
      <c r="H42" s="2">
        <v>0</v>
      </c>
      <c r="I42" s="2">
        <v>0</v>
      </c>
      <c r="J42" s="5">
        <f t="shared" si="5"/>
        <v>0</v>
      </c>
      <c r="K42" s="2">
        <v>162</v>
      </c>
      <c r="L42" s="2">
        <v>185</v>
      </c>
      <c r="M42" s="5">
        <f t="shared" si="6"/>
        <v>347</v>
      </c>
      <c r="N42" s="27">
        <f t="shared" si="7"/>
        <v>0.32937185415009879</v>
      </c>
      <c r="O42" s="27">
        <f t="shared" si="0"/>
        <v>0.23338046196142329</v>
      </c>
      <c r="P42" s="28">
        <f t="shared" si="1"/>
        <v>0.27819488713308155</v>
      </c>
      <c r="R42" s="32">
        <f t="shared" si="8"/>
        <v>81.684219829224503</v>
      </c>
      <c r="S42" s="32">
        <f t="shared" si="9"/>
        <v>57.878354566432975</v>
      </c>
      <c r="T42" s="32">
        <f t="shared" si="10"/>
        <v>68.99233200900423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11812.431395075209</v>
      </c>
      <c r="F43" s="2">
        <v>9955.5800900651102</v>
      </c>
      <c r="G43" s="5">
        <f t="shared" si="4"/>
        <v>21768.01148514032</v>
      </c>
      <c r="H43" s="2">
        <v>0</v>
      </c>
      <c r="I43" s="2">
        <v>0</v>
      </c>
      <c r="J43" s="5">
        <f t="shared" si="5"/>
        <v>0</v>
      </c>
      <c r="K43" s="2">
        <v>162</v>
      </c>
      <c r="L43" s="2">
        <v>185</v>
      </c>
      <c r="M43" s="5">
        <f t="shared" si="6"/>
        <v>347</v>
      </c>
      <c r="N43" s="27">
        <f t="shared" si="7"/>
        <v>0.29401710959466371</v>
      </c>
      <c r="O43" s="27">
        <f t="shared" si="0"/>
        <v>0.2169917194870338</v>
      </c>
      <c r="P43" s="28">
        <f t="shared" si="1"/>
        <v>0.25295169988310306</v>
      </c>
      <c r="R43" s="32">
        <f t="shared" si="8"/>
        <v>72.916243179476595</v>
      </c>
      <c r="S43" s="32">
        <f t="shared" si="9"/>
        <v>53.813946432784377</v>
      </c>
      <c r="T43" s="32">
        <f t="shared" si="10"/>
        <v>62.732021571009568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11323.660072169045</v>
      </c>
      <c r="F44" s="2">
        <v>9751.4763642260295</v>
      </c>
      <c r="G44" s="5">
        <f t="shared" si="4"/>
        <v>21075.136436395074</v>
      </c>
      <c r="H44" s="2">
        <v>0</v>
      </c>
      <c r="I44" s="2">
        <v>0</v>
      </c>
      <c r="J44" s="5">
        <f t="shared" si="5"/>
        <v>0</v>
      </c>
      <c r="K44" s="2">
        <v>162</v>
      </c>
      <c r="L44" s="2">
        <v>180</v>
      </c>
      <c r="M44" s="5">
        <f t="shared" si="6"/>
        <v>342</v>
      </c>
      <c r="N44" s="27">
        <f t="shared" si="7"/>
        <v>0.28185135583853654</v>
      </c>
      <c r="O44" s="27">
        <f t="shared" si="0"/>
        <v>0.21844705116993793</v>
      </c>
      <c r="P44" s="28">
        <f t="shared" si="1"/>
        <v>0.24848066917085307</v>
      </c>
      <c r="R44" s="32">
        <f t="shared" si="8"/>
        <v>69.89913624795706</v>
      </c>
      <c r="S44" s="32">
        <f t="shared" si="9"/>
        <v>54.174868690144606</v>
      </c>
      <c r="T44" s="32">
        <f t="shared" si="10"/>
        <v>61.623205954371564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11050.344104336122</v>
      </c>
      <c r="F45" s="2">
        <v>9731.4783934369025</v>
      </c>
      <c r="G45" s="5">
        <f t="shared" si="4"/>
        <v>20781.822497773024</v>
      </c>
      <c r="H45" s="2">
        <v>0</v>
      </c>
      <c r="I45" s="2">
        <v>0</v>
      </c>
      <c r="J45" s="5">
        <f t="shared" si="5"/>
        <v>0</v>
      </c>
      <c r="K45" s="2">
        <v>160</v>
      </c>
      <c r="L45" s="2">
        <v>200</v>
      </c>
      <c r="M45" s="5">
        <f t="shared" si="6"/>
        <v>360</v>
      </c>
      <c r="N45" s="27">
        <f t="shared" si="7"/>
        <v>0.27848649456492242</v>
      </c>
      <c r="O45" s="27">
        <f t="shared" si="0"/>
        <v>0.19619916115800207</v>
      </c>
      <c r="P45" s="28">
        <f t="shared" si="1"/>
        <v>0.23277130933885556</v>
      </c>
      <c r="R45" s="32">
        <f t="shared" si="8"/>
        <v>69.064650652100767</v>
      </c>
      <c r="S45" s="32">
        <f t="shared" si="9"/>
        <v>48.657391967184509</v>
      </c>
      <c r="T45" s="32">
        <f t="shared" si="10"/>
        <v>57.727284716036181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10921.869515219581</v>
      </c>
      <c r="F46" s="2">
        <v>9701.8097170956189</v>
      </c>
      <c r="G46" s="5">
        <f t="shared" si="4"/>
        <v>20623.6792323152</v>
      </c>
      <c r="H46" s="2">
        <v>0</v>
      </c>
      <c r="I46" s="2">
        <v>0</v>
      </c>
      <c r="J46" s="5">
        <f t="shared" si="5"/>
        <v>0</v>
      </c>
      <c r="K46" s="2">
        <v>160</v>
      </c>
      <c r="L46" s="2">
        <v>204</v>
      </c>
      <c r="M46" s="5">
        <f t="shared" si="6"/>
        <v>364</v>
      </c>
      <c r="N46" s="27">
        <f t="shared" si="7"/>
        <v>0.2752487277021064</v>
      </c>
      <c r="O46" s="27">
        <f t="shared" si="0"/>
        <v>0.19176568858901841</v>
      </c>
      <c r="P46" s="28">
        <f t="shared" si="1"/>
        <v>0.22846152995740873</v>
      </c>
      <c r="R46" s="32">
        <f t="shared" si="8"/>
        <v>68.26168447012239</v>
      </c>
      <c r="S46" s="32">
        <f t="shared" si="9"/>
        <v>47.557890770076561</v>
      </c>
      <c r="T46" s="32">
        <f t="shared" si="10"/>
        <v>56.658459429437364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10799.161708411497</v>
      </c>
      <c r="F47" s="2">
        <v>9695.4701067357291</v>
      </c>
      <c r="G47" s="5">
        <f t="shared" si="4"/>
        <v>20494.631815147226</v>
      </c>
      <c r="H47" s="2">
        <v>0</v>
      </c>
      <c r="I47" s="2">
        <v>0</v>
      </c>
      <c r="J47" s="5">
        <f t="shared" si="5"/>
        <v>0</v>
      </c>
      <c r="K47" s="2">
        <v>158</v>
      </c>
      <c r="L47" s="2">
        <v>204</v>
      </c>
      <c r="M47" s="5">
        <f t="shared" si="6"/>
        <v>362</v>
      </c>
      <c r="N47" s="27">
        <f t="shared" si="7"/>
        <v>0.27560130942250655</v>
      </c>
      <c r="O47" s="27">
        <f t="shared" si="0"/>
        <v>0.19164038003509901</v>
      </c>
      <c r="P47" s="28">
        <f t="shared" si="1"/>
        <v>0.22828631054120507</v>
      </c>
      <c r="R47" s="32">
        <f t="shared" ref="R47" si="11">+E47/(H47+K47)</f>
        <v>68.349124736781633</v>
      </c>
      <c r="S47" s="32">
        <f t="shared" ref="S47" si="12">+F47/(I47+L47)</f>
        <v>47.526814248704554</v>
      </c>
      <c r="T47" s="32">
        <f t="shared" ref="T47" si="13">+G47/(J47+M47)</f>
        <v>56.615005014218859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9633.0752921626463</v>
      </c>
      <c r="F48" s="2">
        <v>7919.5833326382235</v>
      </c>
      <c r="G48" s="5">
        <f t="shared" si="4"/>
        <v>17552.658624800868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204</v>
      </c>
      <c r="M48" s="5">
        <f t="shared" si="6"/>
        <v>360</v>
      </c>
      <c r="N48" s="27">
        <f t="shared" si="7"/>
        <v>0.24899388162124292</v>
      </c>
      <c r="O48" s="27">
        <f t="shared" si="0"/>
        <v>0.15653825372861763</v>
      </c>
      <c r="P48" s="28">
        <f t="shared" si="1"/>
        <v>0.19660235914875523</v>
      </c>
      <c r="R48" s="32">
        <f t="shared" si="8"/>
        <v>61.750482642068242</v>
      </c>
      <c r="S48" s="32">
        <f t="shared" si="9"/>
        <v>38.821486924697176</v>
      </c>
      <c r="T48" s="32">
        <f t="shared" si="10"/>
        <v>48.757385068891303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9139.9355134317775</v>
      </c>
      <c r="F49" s="2">
        <v>7677.3449931633531</v>
      </c>
      <c r="G49" s="5">
        <f t="shared" si="4"/>
        <v>16817.280506595132</v>
      </c>
      <c r="H49" s="2">
        <v>0</v>
      </c>
      <c r="I49" s="2">
        <v>0</v>
      </c>
      <c r="J49" s="5">
        <f t="shared" si="5"/>
        <v>0</v>
      </c>
      <c r="K49" s="2">
        <v>154</v>
      </c>
      <c r="L49" s="2">
        <v>204</v>
      </c>
      <c r="M49" s="5">
        <f t="shared" si="6"/>
        <v>358</v>
      </c>
      <c r="N49" s="27">
        <f t="shared" si="7"/>
        <v>0.23931544599475749</v>
      </c>
      <c r="O49" s="27">
        <f t="shared" si="0"/>
        <v>0.15175017775860516</v>
      </c>
      <c r="P49" s="28">
        <f t="shared" si="1"/>
        <v>0.18941791884343048</v>
      </c>
      <c r="R49" s="32">
        <f t="shared" si="8"/>
        <v>59.350230606699853</v>
      </c>
      <c r="S49" s="32">
        <f t="shared" si="9"/>
        <v>37.634044084134082</v>
      </c>
      <c r="T49" s="32">
        <f t="shared" si="10"/>
        <v>46.97564387317076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9122.5680770964336</v>
      </c>
      <c r="F50" s="2">
        <v>7556.4181273368522</v>
      </c>
      <c r="G50" s="5">
        <f t="shared" si="4"/>
        <v>16678.986204433284</v>
      </c>
      <c r="H50" s="2">
        <v>0</v>
      </c>
      <c r="I50" s="2">
        <v>0</v>
      </c>
      <c r="J50" s="5">
        <f t="shared" si="5"/>
        <v>0</v>
      </c>
      <c r="K50" s="2">
        <v>153</v>
      </c>
      <c r="L50" s="2">
        <v>204</v>
      </c>
      <c r="M50" s="5">
        <f t="shared" si="6"/>
        <v>357</v>
      </c>
      <c r="N50" s="27">
        <f t="shared" si="7"/>
        <v>0.24042188691483327</v>
      </c>
      <c r="O50" s="27">
        <f t="shared" si="0"/>
        <v>0.1493599408471073</v>
      </c>
      <c r="P50" s="28">
        <f t="shared" si="1"/>
        <v>0.18838648916184697</v>
      </c>
      <c r="R50" s="32">
        <f t="shared" si="8"/>
        <v>59.624627954878655</v>
      </c>
      <c r="S50" s="32">
        <f t="shared" si="9"/>
        <v>37.041265330082609</v>
      </c>
      <c r="T50" s="32">
        <f t="shared" si="10"/>
        <v>46.719849312138052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8578.4393740531868</v>
      </c>
      <c r="F51" s="2">
        <v>7337.9514648639224</v>
      </c>
      <c r="G51" s="5">
        <f t="shared" si="4"/>
        <v>15916.390838917108</v>
      </c>
      <c r="H51" s="2">
        <v>0</v>
      </c>
      <c r="I51" s="2">
        <v>0</v>
      </c>
      <c r="J51" s="5">
        <f t="shared" si="5"/>
        <v>0</v>
      </c>
      <c r="K51" s="2">
        <v>147</v>
      </c>
      <c r="L51" s="2">
        <v>204</v>
      </c>
      <c r="M51" s="5">
        <f t="shared" si="6"/>
        <v>351</v>
      </c>
      <c r="N51" s="27">
        <f t="shared" si="7"/>
        <v>0.23530939691829017</v>
      </c>
      <c r="O51" s="27">
        <f t="shared" si="0"/>
        <v>0.14504173515306615</v>
      </c>
      <c r="P51" s="28">
        <f t="shared" si="1"/>
        <v>0.18284614050773262</v>
      </c>
      <c r="R51" s="32">
        <f t="shared" si="8"/>
        <v>58.356730435735962</v>
      </c>
      <c r="S51" s="32">
        <f t="shared" si="9"/>
        <v>35.970350317960403</v>
      </c>
      <c r="T51" s="32">
        <f t="shared" si="10"/>
        <v>45.345842845917687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8558.5630736733929</v>
      </c>
      <c r="F52" s="2">
        <v>7305.0331715577322</v>
      </c>
      <c r="G52" s="5">
        <f t="shared" si="4"/>
        <v>15863.596245231125</v>
      </c>
      <c r="H52" s="2">
        <v>0</v>
      </c>
      <c r="I52" s="2">
        <v>0</v>
      </c>
      <c r="J52" s="5">
        <f t="shared" si="5"/>
        <v>0</v>
      </c>
      <c r="K52" s="2">
        <v>141</v>
      </c>
      <c r="L52" s="2">
        <v>204</v>
      </c>
      <c r="M52" s="5">
        <f t="shared" si="6"/>
        <v>345</v>
      </c>
      <c r="N52" s="27">
        <f t="shared" si="7"/>
        <v>0.24475414875524459</v>
      </c>
      <c r="O52" s="27">
        <f t="shared" si="0"/>
        <v>0.14439107312535049</v>
      </c>
      <c r="P52" s="28">
        <f t="shared" si="1"/>
        <v>0.18540902577408983</v>
      </c>
      <c r="R52" s="32">
        <f t="shared" si="8"/>
        <v>60.699028891300657</v>
      </c>
      <c r="S52" s="32">
        <f t="shared" si="9"/>
        <v>35.808986135086926</v>
      </c>
      <c r="T52" s="32">
        <f t="shared" si="10"/>
        <v>45.981438391974272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8441.303393753371</v>
      </c>
      <c r="F53" s="2">
        <v>7312.9365475535787</v>
      </c>
      <c r="G53" s="5">
        <f t="shared" si="4"/>
        <v>15754.239941306951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204</v>
      </c>
      <c r="M53" s="5">
        <f t="shared" si="6"/>
        <v>330</v>
      </c>
      <c r="N53" s="27">
        <f t="shared" si="7"/>
        <v>0.27013899749594761</v>
      </c>
      <c r="O53" s="27">
        <f t="shared" si="0"/>
        <v>0.14454729102533165</v>
      </c>
      <c r="P53" s="28">
        <f t="shared" si="1"/>
        <v>0.19250048804138503</v>
      </c>
      <c r="R53" s="32">
        <f t="shared" si="8"/>
        <v>66.994471378995001</v>
      </c>
      <c r="S53" s="32">
        <f t="shared" si="9"/>
        <v>35.847728174282246</v>
      </c>
      <c r="T53" s="32">
        <f t="shared" si="10"/>
        <v>47.740121034263488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8216.7086457949517</v>
      </c>
      <c r="F54" s="2">
        <v>6937.7332297573394</v>
      </c>
      <c r="G54" s="5">
        <f t="shared" si="4"/>
        <v>15154.441875552291</v>
      </c>
      <c r="H54" s="2">
        <v>0</v>
      </c>
      <c r="I54" s="2">
        <v>0</v>
      </c>
      <c r="J54" s="5">
        <f t="shared" si="5"/>
        <v>0</v>
      </c>
      <c r="K54" s="2">
        <v>137</v>
      </c>
      <c r="L54" s="2">
        <v>205</v>
      </c>
      <c r="M54" s="5">
        <f t="shared" si="6"/>
        <v>342</v>
      </c>
      <c r="N54" s="27">
        <f t="shared" si="7"/>
        <v>0.24183861095464304</v>
      </c>
      <c r="O54" s="27">
        <f t="shared" si="0"/>
        <v>0.13646210129341738</v>
      </c>
      <c r="P54" s="28">
        <f t="shared" si="1"/>
        <v>0.17867432884776802</v>
      </c>
      <c r="R54" s="32">
        <f t="shared" si="8"/>
        <v>59.975975516751475</v>
      </c>
      <c r="S54" s="32">
        <f t="shared" si="9"/>
        <v>33.842601120767512</v>
      </c>
      <c r="T54" s="32">
        <f t="shared" si="10"/>
        <v>44.311233554246463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6528.8607060342993</v>
      </c>
      <c r="F55" s="2">
        <v>5130.235672756181</v>
      </c>
      <c r="G55" s="5">
        <f t="shared" si="4"/>
        <v>11659.09637879048</v>
      </c>
      <c r="H55" s="2">
        <v>0</v>
      </c>
      <c r="I55" s="2">
        <v>0</v>
      </c>
      <c r="J55" s="5">
        <f t="shared" si="5"/>
        <v>0</v>
      </c>
      <c r="K55" s="2">
        <v>137</v>
      </c>
      <c r="L55" s="2">
        <v>204</v>
      </c>
      <c r="M55" s="5">
        <f t="shared" si="6"/>
        <v>341</v>
      </c>
      <c r="N55" s="27">
        <f t="shared" si="7"/>
        <v>0.19216095791247642</v>
      </c>
      <c r="O55" s="27">
        <f t="shared" si="0"/>
        <v>0.10140408904087961</v>
      </c>
      <c r="P55" s="28">
        <f t="shared" si="1"/>
        <v>0.13786652609486424</v>
      </c>
      <c r="R55" s="32">
        <f t="shared" si="8"/>
        <v>47.655917562294157</v>
      </c>
      <c r="S55" s="32">
        <f t="shared" si="9"/>
        <v>25.148214082138143</v>
      </c>
      <c r="T55" s="32">
        <f t="shared" si="10"/>
        <v>34.190898471526332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6303.0221835033126</v>
      </c>
      <c r="F56" s="2">
        <v>4810.2956444731462</v>
      </c>
      <c r="G56" s="5">
        <f t="shared" si="4"/>
        <v>11113.317827976458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204</v>
      </c>
      <c r="M56" s="5">
        <f t="shared" si="6"/>
        <v>327</v>
      </c>
      <c r="N56" s="27">
        <f t="shared" si="7"/>
        <v>0.20662936609963653</v>
      </c>
      <c r="O56" s="27">
        <f t="shared" si="0"/>
        <v>9.5080163750655172E-2</v>
      </c>
      <c r="P56" s="28">
        <f t="shared" si="1"/>
        <v>0.13703903802871237</v>
      </c>
      <c r="R56" s="32">
        <f t="shared" si="8"/>
        <v>51.244082792709861</v>
      </c>
      <c r="S56" s="32">
        <f t="shared" si="9"/>
        <v>23.57988061016248</v>
      </c>
      <c r="T56" s="32">
        <f t="shared" si="10"/>
        <v>33.985681431120668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4950.1628465272652</v>
      </c>
      <c r="F57" s="2">
        <v>4240.8016079668132</v>
      </c>
      <c r="G57" s="5">
        <f t="shared" si="4"/>
        <v>9190.9644544940784</v>
      </c>
      <c r="H57" s="2">
        <v>0</v>
      </c>
      <c r="I57" s="2">
        <v>0</v>
      </c>
      <c r="J57" s="5">
        <f t="shared" si="5"/>
        <v>0</v>
      </c>
      <c r="K57" s="41">
        <v>123</v>
      </c>
      <c r="L57" s="2">
        <v>204</v>
      </c>
      <c r="M57" s="5">
        <f t="shared" si="6"/>
        <v>327</v>
      </c>
      <c r="N57" s="27">
        <f t="shared" si="7"/>
        <v>0.16227913868762342</v>
      </c>
      <c r="O57" s="27">
        <f t="shared" si="0"/>
        <v>8.3823561194789953E-2</v>
      </c>
      <c r="P57" s="28">
        <f t="shared" si="1"/>
        <v>0.11333437474714016</v>
      </c>
      <c r="R57" s="32">
        <f t="shared" si="8"/>
        <v>40.245226394530611</v>
      </c>
      <c r="S57" s="32">
        <f t="shared" si="9"/>
        <v>20.788243176307908</v>
      </c>
      <c r="T57" s="32">
        <f t="shared" si="10"/>
        <v>28.10692493729076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4713.3501387066508</v>
      </c>
      <c r="F58" s="3">
        <v>4119.999999999126</v>
      </c>
      <c r="G58" s="7">
        <f t="shared" si="4"/>
        <v>8833.3501387057768</v>
      </c>
      <c r="H58" s="6">
        <v>0</v>
      </c>
      <c r="I58" s="3">
        <v>0</v>
      </c>
      <c r="J58" s="7">
        <f t="shared" si="5"/>
        <v>0</v>
      </c>
      <c r="K58" s="42">
        <v>126</v>
      </c>
      <c r="L58" s="3">
        <v>204</v>
      </c>
      <c r="M58" s="7">
        <f t="shared" si="6"/>
        <v>330</v>
      </c>
      <c r="N58" s="27">
        <f t="shared" si="7"/>
        <v>0.15083685799752466</v>
      </c>
      <c r="O58" s="27">
        <f t="shared" si="0"/>
        <v>8.1435800126484936E-2</v>
      </c>
      <c r="P58" s="28">
        <f t="shared" si="1"/>
        <v>0.10793438585906374</v>
      </c>
      <c r="R58" s="32">
        <f t="shared" si="8"/>
        <v>37.407540783386118</v>
      </c>
      <c r="S58" s="32">
        <f t="shared" si="9"/>
        <v>20.196078431368264</v>
      </c>
      <c r="T58" s="32">
        <f t="shared" si="10"/>
        <v>26.76772769304781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13088.5305526255</v>
      </c>
      <c r="F59" s="2">
        <v>10783.508143107023</v>
      </c>
      <c r="G59" s="5">
        <f t="shared" si="4"/>
        <v>23872.038695732525</v>
      </c>
      <c r="H59" s="2">
        <v>123</v>
      </c>
      <c r="I59" s="2">
        <v>35</v>
      </c>
      <c r="J59" s="10">
        <f t="shared" si="5"/>
        <v>158</v>
      </c>
      <c r="K59" s="2">
        <v>91</v>
      </c>
      <c r="L59" s="2">
        <v>173</v>
      </c>
      <c r="M59" s="10">
        <f t="shared" si="6"/>
        <v>264</v>
      </c>
      <c r="N59" s="25">
        <f t="shared" si="7"/>
        <v>0.26637354592611323</v>
      </c>
      <c r="O59" s="25">
        <f t="shared" si="0"/>
        <v>0.21368714614590645</v>
      </c>
      <c r="P59" s="26">
        <f t="shared" si="1"/>
        <v>0.23967910337080847</v>
      </c>
      <c r="R59" s="32">
        <f t="shared" si="8"/>
        <v>61.161357722549063</v>
      </c>
      <c r="S59" s="32">
        <f t="shared" si="9"/>
        <v>51.843789149552997</v>
      </c>
      <c r="T59" s="32">
        <f t="shared" si="10"/>
        <v>56.568812075195552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12311.703281970376</v>
      </c>
      <c r="F60" s="2">
        <v>10721.787099802375</v>
      </c>
      <c r="G60" s="5">
        <f t="shared" si="4"/>
        <v>23033.490381772754</v>
      </c>
      <c r="H60" s="2">
        <v>123</v>
      </c>
      <c r="I60" s="2">
        <v>35</v>
      </c>
      <c r="J60" s="5">
        <f t="shared" si="5"/>
        <v>158</v>
      </c>
      <c r="K60" s="2">
        <v>91</v>
      </c>
      <c r="L60" s="2">
        <v>175</v>
      </c>
      <c r="M60" s="5">
        <f t="shared" si="6"/>
        <v>266</v>
      </c>
      <c r="N60" s="27">
        <f t="shared" si="7"/>
        <v>0.25056380824589664</v>
      </c>
      <c r="O60" s="27">
        <f t="shared" si="0"/>
        <v>0.2103961361813653</v>
      </c>
      <c r="P60" s="28">
        <f t="shared" si="1"/>
        <v>0.23011399438311975</v>
      </c>
      <c r="R60" s="32">
        <f t="shared" si="8"/>
        <v>57.531323747525121</v>
      </c>
      <c r="S60" s="32">
        <f t="shared" si="9"/>
        <v>51.056129046677981</v>
      </c>
      <c r="T60" s="32">
        <f t="shared" si="10"/>
        <v>54.324269768331966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11707.891878101616</v>
      </c>
      <c r="F61" s="2">
        <v>10245.352645511277</v>
      </c>
      <c r="G61" s="5">
        <f t="shared" si="4"/>
        <v>21953.244523612891</v>
      </c>
      <c r="H61" s="2">
        <v>123</v>
      </c>
      <c r="I61" s="2">
        <v>35</v>
      </c>
      <c r="J61" s="5">
        <f t="shared" si="5"/>
        <v>158</v>
      </c>
      <c r="K61" s="2">
        <v>91</v>
      </c>
      <c r="L61" s="2">
        <v>175</v>
      </c>
      <c r="M61" s="5">
        <f t="shared" si="6"/>
        <v>266</v>
      </c>
      <c r="N61" s="27">
        <f t="shared" si="7"/>
        <v>0.23827523359861641</v>
      </c>
      <c r="O61" s="27">
        <f t="shared" si="0"/>
        <v>0.20104695144252899</v>
      </c>
      <c r="P61" s="28">
        <f t="shared" si="1"/>
        <v>0.21932189621576179</v>
      </c>
      <c r="R61" s="32">
        <f t="shared" si="8"/>
        <v>54.709775131315965</v>
      </c>
      <c r="S61" s="32">
        <f t="shared" si="9"/>
        <v>48.7873935500537</v>
      </c>
      <c r="T61" s="32">
        <f t="shared" si="10"/>
        <v>51.776520102860594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11199.455810021758</v>
      </c>
      <c r="F62" s="2">
        <v>10009.338827757319</v>
      </c>
      <c r="G62" s="5">
        <f t="shared" si="4"/>
        <v>21208.794637779079</v>
      </c>
      <c r="H62" s="2">
        <v>123</v>
      </c>
      <c r="I62" s="2">
        <v>35</v>
      </c>
      <c r="J62" s="5">
        <f t="shared" si="5"/>
        <v>158</v>
      </c>
      <c r="K62" s="2">
        <v>90</v>
      </c>
      <c r="L62" s="2">
        <v>175</v>
      </c>
      <c r="M62" s="5">
        <f t="shared" si="6"/>
        <v>265</v>
      </c>
      <c r="N62" s="27">
        <f t="shared" si="7"/>
        <v>0.22908394309486496</v>
      </c>
      <c r="O62" s="27">
        <f t="shared" si="0"/>
        <v>0.19641559709099921</v>
      </c>
      <c r="P62" s="28">
        <f t="shared" si="1"/>
        <v>0.21241081081022234</v>
      </c>
      <c r="R62" s="32">
        <f t="shared" si="8"/>
        <v>52.579604741886186</v>
      </c>
      <c r="S62" s="32">
        <f t="shared" si="9"/>
        <v>47.663518227415807</v>
      </c>
      <c r="T62" s="32">
        <f t="shared" si="10"/>
        <v>50.138994415553377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10855.594040779861</v>
      </c>
      <c r="F63" s="2">
        <v>9777.0804844429749</v>
      </c>
      <c r="G63" s="5">
        <f t="shared" si="4"/>
        <v>20632.674525222836</v>
      </c>
      <c r="H63" s="2">
        <v>122</v>
      </c>
      <c r="I63" s="2">
        <v>35</v>
      </c>
      <c r="J63" s="5">
        <f t="shared" si="5"/>
        <v>157</v>
      </c>
      <c r="K63" s="2">
        <v>90</v>
      </c>
      <c r="L63" s="2">
        <v>175</v>
      </c>
      <c r="M63" s="5">
        <f t="shared" si="6"/>
        <v>265</v>
      </c>
      <c r="N63" s="27">
        <f t="shared" si="7"/>
        <v>0.22303570925336663</v>
      </c>
      <c r="O63" s="27">
        <f t="shared" si="0"/>
        <v>0.19185793729283704</v>
      </c>
      <c r="P63" s="28">
        <f t="shared" si="1"/>
        <v>0.20708883215455712</v>
      </c>
      <c r="R63" s="32">
        <f t="shared" si="8"/>
        <v>51.205632267829529</v>
      </c>
      <c r="S63" s="32">
        <f t="shared" si="9"/>
        <v>46.557526116395117</v>
      </c>
      <c r="T63" s="32">
        <f t="shared" si="10"/>
        <v>48.892593661665487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10119.801413949646</v>
      </c>
      <c r="F64" s="2">
        <v>9563.4127028099629</v>
      </c>
      <c r="G64" s="5">
        <f t="shared" si="4"/>
        <v>19683.214116759609</v>
      </c>
      <c r="H64" s="2">
        <v>123</v>
      </c>
      <c r="I64" s="2">
        <v>57</v>
      </c>
      <c r="J64" s="5">
        <f t="shared" si="5"/>
        <v>180</v>
      </c>
      <c r="K64" s="2">
        <v>93</v>
      </c>
      <c r="L64" s="2">
        <v>144</v>
      </c>
      <c r="M64" s="5">
        <f t="shared" si="6"/>
        <v>237</v>
      </c>
      <c r="N64" s="27">
        <f t="shared" si="7"/>
        <v>0.20389670805024271</v>
      </c>
      <c r="O64" s="27">
        <f t="shared" si="0"/>
        <v>0.19913819554410217</v>
      </c>
      <c r="P64" s="28">
        <f t="shared" si="1"/>
        <v>0.20155662854058745</v>
      </c>
      <c r="R64" s="32">
        <f t="shared" si="8"/>
        <v>46.850932471989104</v>
      </c>
      <c r="S64" s="32">
        <f t="shared" si="9"/>
        <v>47.579167675671457</v>
      </c>
      <c r="T64" s="32">
        <f t="shared" si="10"/>
        <v>47.20195231836837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8867.0366504976373</v>
      </c>
      <c r="F65" s="2">
        <v>8576.1114471016481</v>
      </c>
      <c r="G65" s="5">
        <f t="shared" si="4"/>
        <v>17443.148097599285</v>
      </c>
      <c r="H65" s="2">
        <v>120</v>
      </c>
      <c r="I65" s="2">
        <v>58</v>
      </c>
      <c r="J65" s="5">
        <f t="shared" si="5"/>
        <v>178</v>
      </c>
      <c r="K65" s="2">
        <v>98</v>
      </c>
      <c r="L65" s="2">
        <v>142</v>
      </c>
      <c r="M65" s="5">
        <f t="shared" si="6"/>
        <v>240</v>
      </c>
      <c r="N65" s="27">
        <f t="shared" si="7"/>
        <v>0.1765497899509724</v>
      </c>
      <c r="O65" s="27">
        <f t="shared" si="0"/>
        <v>0.17962699914338237</v>
      </c>
      <c r="P65" s="28">
        <f t="shared" si="1"/>
        <v>0.17804944571287853</v>
      </c>
      <c r="R65" s="32">
        <f t="shared" si="8"/>
        <v>40.674480048154301</v>
      </c>
      <c r="S65" s="32">
        <f t="shared" si="9"/>
        <v>42.880557235508242</v>
      </c>
      <c r="T65" s="32">
        <f t="shared" si="10"/>
        <v>41.730019372247092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3463.7230182538951</v>
      </c>
      <c r="F66" s="2">
        <v>4144.9818531243391</v>
      </c>
      <c r="G66" s="5">
        <f t="shared" si="4"/>
        <v>7608.7048713782342</v>
      </c>
      <c r="H66" s="2">
        <v>62</v>
      </c>
      <c r="I66" s="2">
        <v>1</v>
      </c>
      <c r="J66" s="5">
        <f t="shared" si="5"/>
        <v>63</v>
      </c>
      <c r="K66" s="2">
        <v>44</v>
      </c>
      <c r="L66" s="2">
        <v>88</v>
      </c>
      <c r="M66" s="5">
        <f t="shared" si="6"/>
        <v>132</v>
      </c>
      <c r="N66" s="27">
        <f t="shared" si="7"/>
        <v>0.14251658238371853</v>
      </c>
      <c r="O66" s="27">
        <f t="shared" si="0"/>
        <v>0.18806632727424405</v>
      </c>
      <c r="P66" s="28">
        <f t="shared" si="1"/>
        <v>0.16417885532923862</v>
      </c>
      <c r="R66" s="32">
        <f t="shared" si="8"/>
        <v>32.676632247678256</v>
      </c>
      <c r="S66" s="32">
        <f t="shared" si="9"/>
        <v>46.572829810385834</v>
      </c>
      <c r="T66" s="32">
        <f t="shared" si="10"/>
        <v>39.018999340401201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3330.3192791870092</v>
      </c>
      <c r="F67" s="2">
        <v>3717.9376325019643</v>
      </c>
      <c r="G67" s="5">
        <f t="shared" si="4"/>
        <v>7048.2569116889736</v>
      </c>
      <c r="H67" s="2">
        <v>53</v>
      </c>
      <c r="I67" s="2">
        <v>1</v>
      </c>
      <c r="J67" s="5">
        <f t="shared" si="5"/>
        <v>54</v>
      </c>
      <c r="K67" s="2">
        <v>44</v>
      </c>
      <c r="L67" s="2">
        <v>88</v>
      </c>
      <c r="M67" s="5">
        <f t="shared" si="6"/>
        <v>132</v>
      </c>
      <c r="N67" s="27">
        <f t="shared" si="7"/>
        <v>0.14894093377401652</v>
      </c>
      <c r="O67" s="27">
        <f t="shared" si="0"/>
        <v>0.16869045519518894</v>
      </c>
      <c r="P67" s="28">
        <f t="shared" si="1"/>
        <v>0.15874452503803996</v>
      </c>
      <c r="R67" s="32">
        <f t="shared" si="8"/>
        <v>34.333188445226902</v>
      </c>
      <c r="S67" s="32">
        <f t="shared" si="9"/>
        <v>41.774580140471507</v>
      </c>
      <c r="T67" s="32">
        <f t="shared" si="10"/>
        <v>37.89385436391921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3232.3553034138981</v>
      </c>
      <c r="F68" s="2">
        <v>3372.027340482708</v>
      </c>
      <c r="G68" s="5">
        <f t="shared" si="4"/>
        <v>6604.3826438966062</v>
      </c>
      <c r="H68" s="2">
        <v>33</v>
      </c>
      <c r="I68" s="2">
        <v>32</v>
      </c>
      <c r="J68" s="5">
        <f t="shared" si="5"/>
        <v>65</v>
      </c>
      <c r="K68" s="2">
        <v>43</v>
      </c>
      <c r="L68" s="2">
        <v>90</v>
      </c>
      <c r="M68" s="5">
        <f t="shared" si="6"/>
        <v>133</v>
      </c>
      <c r="N68" s="27">
        <f t="shared" si="7"/>
        <v>0.18167464610015166</v>
      </c>
      <c r="O68" s="27">
        <f t="shared" si="0"/>
        <v>0.11535397305975328</v>
      </c>
      <c r="P68" s="28">
        <f t="shared" si="1"/>
        <v>0.14044706200868931</v>
      </c>
      <c r="R68" s="32">
        <f t="shared" si="8"/>
        <v>42.5309908343934</v>
      </c>
      <c r="S68" s="32">
        <f t="shared" si="9"/>
        <v>27.639568364612362</v>
      </c>
      <c r="T68" s="32">
        <f t="shared" si="10"/>
        <v>33.355467898467708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1737.4594135709931</v>
      </c>
      <c r="F69" s="2">
        <v>2344.0000000061759</v>
      </c>
      <c r="G69" s="7">
        <f t="shared" si="4"/>
        <v>4081.459413577169</v>
      </c>
      <c r="H69" s="6">
        <v>33</v>
      </c>
      <c r="I69" s="3">
        <v>32</v>
      </c>
      <c r="J69" s="7">
        <f t="shared" si="5"/>
        <v>65</v>
      </c>
      <c r="K69" s="6">
        <v>43</v>
      </c>
      <c r="L69" s="3">
        <v>90</v>
      </c>
      <c r="M69" s="7">
        <f t="shared" si="6"/>
        <v>133</v>
      </c>
      <c r="N69" s="27">
        <f t="shared" si="7"/>
        <v>9.7653968838297717E-2</v>
      </c>
      <c r="O69" s="27">
        <f t="shared" si="0"/>
        <v>8.0186097427688008E-2</v>
      </c>
      <c r="P69" s="28">
        <f t="shared" si="1"/>
        <v>8.6795241016867322E-2</v>
      </c>
      <c r="R69" s="32">
        <f t="shared" si="8"/>
        <v>22.861308073302542</v>
      </c>
      <c r="S69" s="32">
        <f t="shared" si="9"/>
        <v>19.213114754148982</v>
      </c>
      <c r="T69" s="32">
        <f t="shared" si="10"/>
        <v>20.613431381702874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9771.9999999393876</v>
      </c>
      <c r="F70" s="2">
        <v>13376.339674221002</v>
      </c>
      <c r="G70" s="10">
        <f t="shared" ref="G70:G86" si="14">+E70+F70</f>
        <v>23148.33967416039</v>
      </c>
      <c r="H70" s="2">
        <v>508</v>
      </c>
      <c r="I70" s="2">
        <v>505</v>
      </c>
      <c r="J70" s="10">
        <f t="shared" ref="J70:J86" si="15">+H70+I70</f>
        <v>1013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8.9056576260748282E-2</v>
      </c>
      <c r="O70" s="25">
        <f t="shared" si="0"/>
        <v>0.122628709884681</v>
      </c>
      <c r="P70" s="26">
        <f t="shared" si="1"/>
        <v>0.10579293112756567</v>
      </c>
      <c r="R70" s="32">
        <f t="shared" si="8"/>
        <v>19.23622047232163</v>
      </c>
      <c r="S70" s="32">
        <f t="shared" si="9"/>
        <v>26.487801335091095</v>
      </c>
      <c r="T70" s="32">
        <f t="shared" si="10"/>
        <v>22.851273123554186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15096.197105818144</v>
      </c>
      <c r="F71" s="2">
        <v>20520.829783914105</v>
      </c>
      <c r="G71" s="5">
        <f t="shared" si="14"/>
        <v>35617.026889732253</v>
      </c>
      <c r="H71" s="2">
        <v>506</v>
      </c>
      <c r="I71" s="2">
        <v>499</v>
      </c>
      <c r="J71" s="5">
        <f t="shared" si="15"/>
        <v>1005</v>
      </c>
      <c r="K71" s="2">
        <v>0</v>
      </c>
      <c r="L71" s="2">
        <v>0</v>
      </c>
      <c r="M71" s="5">
        <f t="shared" si="16"/>
        <v>0</v>
      </c>
      <c r="N71" s="27">
        <f t="shared" si="17"/>
        <v>0.1381221371854244</v>
      </c>
      <c r="O71" s="27">
        <f t="shared" si="0"/>
        <v>0.19038846010459906</v>
      </c>
      <c r="P71" s="28">
        <f t="shared" si="1"/>
        <v>0.16407327662489521</v>
      </c>
      <c r="R71" s="32">
        <f t="shared" ref="R71:R86" si="18">+E71/(H71+K71)</f>
        <v>29.83438163205167</v>
      </c>
      <c r="S71" s="32">
        <f t="shared" ref="S71:S86" si="19">+F71/(I71+L71)</f>
        <v>41.123907382593394</v>
      </c>
      <c r="T71" s="32">
        <f t="shared" ref="T71:T86" si="20">+G71/(J71+M71)</f>
        <v>35.439827750977365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27916.397633820114</v>
      </c>
      <c r="F72" s="2">
        <v>32993.237303614187</v>
      </c>
      <c r="G72" s="5">
        <f t="shared" si="14"/>
        <v>60909.634937434297</v>
      </c>
      <c r="H72" s="2">
        <v>508</v>
      </c>
      <c r="I72" s="2">
        <v>503</v>
      </c>
      <c r="J72" s="5">
        <f t="shared" si="15"/>
        <v>1011</v>
      </c>
      <c r="K72" s="2">
        <v>0</v>
      </c>
      <c r="L72" s="2">
        <v>0</v>
      </c>
      <c r="M72" s="5">
        <f t="shared" si="16"/>
        <v>0</v>
      </c>
      <c r="N72" s="27">
        <f t="shared" si="17"/>
        <v>0.25441453078357495</v>
      </c>
      <c r="O72" s="27">
        <f t="shared" si="0"/>
        <v>0.30367091252129985</v>
      </c>
      <c r="P72" s="28">
        <f t="shared" si="1"/>
        <v>0.2789209205106527</v>
      </c>
      <c r="R72" s="32">
        <f t="shared" si="18"/>
        <v>54.953538649252195</v>
      </c>
      <c r="S72" s="32">
        <f t="shared" si="19"/>
        <v>65.592917104600772</v>
      </c>
      <c r="T72" s="32">
        <f t="shared" si="20"/>
        <v>60.246918830300984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32340.160212319028</v>
      </c>
      <c r="F73" s="2">
        <v>37623.593369149086</v>
      </c>
      <c r="G73" s="5">
        <f t="shared" si="14"/>
        <v>69963.753581468118</v>
      </c>
      <c r="H73" s="2">
        <v>506</v>
      </c>
      <c r="I73" s="2">
        <v>503</v>
      </c>
      <c r="J73" s="5">
        <f t="shared" si="15"/>
        <v>1009</v>
      </c>
      <c r="K73" s="2">
        <v>0</v>
      </c>
      <c r="L73" s="2">
        <v>0</v>
      </c>
      <c r="M73" s="5">
        <f t="shared" si="16"/>
        <v>0</v>
      </c>
      <c r="N73" s="27">
        <f t="shared" si="17"/>
        <v>0.29589518566387635</v>
      </c>
      <c r="O73" s="27">
        <f t="shared" si="0"/>
        <v>0.34628887203767289</v>
      </c>
      <c r="P73" s="28">
        <f t="shared" si="1"/>
        <v>0.32101711256776105</v>
      </c>
      <c r="R73" s="32">
        <f t="shared" si="18"/>
        <v>63.913360103397288</v>
      </c>
      <c r="S73" s="32">
        <f t="shared" si="19"/>
        <v>74.798396360137346</v>
      </c>
      <c r="T73" s="32">
        <f t="shared" si="20"/>
        <v>69.339696314636384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33508.273430193476</v>
      </c>
      <c r="F74" s="2">
        <v>42597.552804204504</v>
      </c>
      <c r="G74" s="5">
        <f t="shared" si="14"/>
        <v>76105.826234397973</v>
      </c>
      <c r="H74" s="2">
        <v>505</v>
      </c>
      <c r="I74" s="2">
        <v>502</v>
      </c>
      <c r="J74" s="5">
        <f t="shared" si="15"/>
        <v>1007</v>
      </c>
      <c r="K74" s="2">
        <v>0</v>
      </c>
      <c r="L74" s="2">
        <v>0</v>
      </c>
      <c r="M74" s="5">
        <f t="shared" si="16"/>
        <v>0</v>
      </c>
      <c r="N74" s="27">
        <f t="shared" si="17"/>
        <v>0.3071898920993168</v>
      </c>
      <c r="O74" s="27">
        <f t="shared" si="0"/>
        <v>0.39285038368935837</v>
      </c>
      <c r="P74" s="28">
        <f t="shared" si="1"/>
        <v>0.34989254033983402</v>
      </c>
      <c r="R74" s="32">
        <f t="shared" si="18"/>
        <v>66.353016693452432</v>
      </c>
      <c r="S74" s="32">
        <f t="shared" si="19"/>
        <v>84.855682876901398</v>
      </c>
      <c r="T74" s="32">
        <f t="shared" si="20"/>
        <v>75.576788713404142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35318.25584571925</v>
      </c>
      <c r="F75" s="2">
        <v>45100.453580170259</v>
      </c>
      <c r="G75" s="5">
        <f t="shared" si="14"/>
        <v>80418.709425889509</v>
      </c>
      <c r="H75" s="2">
        <v>507</v>
      </c>
      <c r="I75" s="2">
        <v>503</v>
      </c>
      <c r="J75" s="5">
        <f t="shared" si="15"/>
        <v>1010</v>
      </c>
      <c r="K75" s="2">
        <v>0</v>
      </c>
      <c r="L75" s="2">
        <v>0</v>
      </c>
      <c r="M75" s="5">
        <f t="shared" si="16"/>
        <v>0</v>
      </c>
      <c r="N75" s="27">
        <f t="shared" si="17"/>
        <v>0.32250580617392843</v>
      </c>
      <c r="O75" s="27">
        <f t="shared" si="0"/>
        <v>0.41510615547612711</v>
      </c>
      <c r="P75" s="28">
        <f t="shared" si="1"/>
        <v>0.36862261379670658</v>
      </c>
      <c r="R75" s="32">
        <f t="shared" si="18"/>
        <v>69.661254133568534</v>
      </c>
      <c r="S75" s="32">
        <f t="shared" si="19"/>
        <v>89.662929582843461</v>
      </c>
      <c r="T75" s="32">
        <f t="shared" si="20"/>
        <v>79.622484580088624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42226.424345265223</v>
      </c>
      <c r="F76" s="2">
        <v>54299.357904287295</v>
      </c>
      <c r="G76" s="5">
        <f t="shared" si="14"/>
        <v>96525.782249552518</v>
      </c>
      <c r="H76" s="2">
        <v>512</v>
      </c>
      <c r="I76" s="2">
        <v>513</v>
      </c>
      <c r="J76" s="5">
        <f t="shared" si="15"/>
        <v>1025</v>
      </c>
      <c r="K76" s="2">
        <v>0</v>
      </c>
      <c r="L76" s="2">
        <v>0</v>
      </c>
      <c r="M76" s="5">
        <f t="shared" si="16"/>
        <v>0</v>
      </c>
      <c r="N76" s="27">
        <f t="shared" si="17"/>
        <v>0.38182169004326916</v>
      </c>
      <c r="O76" s="27">
        <f t="shared" si="0"/>
        <v>0.49003102577690505</v>
      </c>
      <c r="P76" s="28">
        <f t="shared" si="1"/>
        <v>0.43597914295190837</v>
      </c>
      <c r="R76" s="32">
        <f t="shared" si="18"/>
        <v>82.473485049346138</v>
      </c>
      <c r="S76" s="32">
        <f t="shared" si="19"/>
        <v>105.84670156781149</v>
      </c>
      <c r="T76" s="32">
        <f t="shared" si="20"/>
        <v>94.171494877612218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47262.960075694769</v>
      </c>
      <c r="F77" s="2">
        <v>57101.218176732786</v>
      </c>
      <c r="G77" s="5">
        <f t="shared" si="14"/>
        <v>104364.17825242755</v>
      </c>
      <c r="H77" s="2">
        <v>511</v>
      </c>
      <c r="I77" s="2">
        <v>504</v>
      </c>
      <c r="J77" s="5">
        <f t="shared" si="15"/>
        <v>1015</v>
      </c>
      <c r="K77" s="2">
        <v>0</v>
      </c>
      <c r="L77" s="2">
        <v>0</v>
      </c>
      <c r="M77" s="5">
        <f t="shared" si="16"/>
        <v>0</v>
      </c>
      <c r="N77" s="27">
        <f t="shared" si="17"/>
        <v>0.42819960929635764</v>
      </c>
      <c r="O77" s="27">
        <f t="shared" si="0"/>
        <v>0.52451883245823028</v>
      </c>
      <c r="P77" s="28">
        <f t="shared" si="1"/>
        <v>0.47602708562501161</v>
      </c>
      <c r="R77" s="32">
        <f t="shared" si="18"/>
        <v>92.491115608013246</v>
      </c>
      <c r="S77" s="32">
        <f t="shared" si="19"/>
        <v>113.29606781097775</v>
      </c>
      <c r="T77" s="32">
        <f t="shared" si="20"/>
        <v>102.82185049500251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35947.487120361577</v>
      </c>
      <c r="F78" s="2">
        <v>47603.461925697964</v>
      </c>
      <c r="G78" s="5">
        <f t="shared" si="14"/>
        <v>83550.949046059541</v>
      </c>
      <c r="H78" s="2">
        <v>504</v>
      </c>
      <c r="I78" s="2">
        <v>502</v>
      </c>
      <c r="J78" s="5">
        <f t="shared" si="15"/>
        <v>1006</v>
      </c>
      <c r="K78" s="2">
        <v>0</v>
      </c>
      <c r="L78" s="2">
        <v>0</v>
      </c>
      <c r="M78" s="5">
        <f t="shared" si="16"/>
        <v>0</v>
      </c>
      <c r="N78" s="27">
        <f t="shared" si="17"/>
        <v>0.33020545929197509</v>
      </c>
      <c r="O78" s="27">
        <f t="shared" si="0"/>
        <v>0.4390167286935403</v>
      </c>
      <c r="P78" s="28">
        <f t="shared" si="1"/>
        <v>0.3845029316971299</v>
      </c>
      <c r="R78" s="32">
        <f t="shared" si="18"/>
        <v>71.324379207066627</v>
      </c>
      <c r="S78" s="32">
        <f t="shared" si="19"/>
        <v>94.827613397804711</v>
      </c>
      <c r="T78" s="32">
        <f t="shared" si="20"/>
        <v>83.052633246580058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33828.035971573321</v>
      </c>
      <c r="F79" s="2">
        <v>45660.212042572406</v>
      </c>
      <c r="G79" s="5">
        <f t="shared" si="14"/>
        <v>79488.248014145734</v>
      </c>
      <c r="H79" s="2">
        <v>514</v>
      </c>
      <c r="I79" s="2">
        <v>516</v>
      </c>
      <c r="J79" s="5">
        <f t="shared" si="15"/>
        <v>1030</v>
      </c>
      <c r="K79" s="2">
        <v>0</v>
      </c>
      <c r="L79" s="2">
        <v>0</v>
      </c>
      <c r="M79" s="5">
        <f t="shared" si="16"/>
        <v>0</v>
      </c>
      <c r="N79" s="27">
        <f t="shared" si="17"/>
        <v>0.30469120164625058</v>
      </c>
      <c r="O79" s="27">
        <f t="shared" si="0"/>
        <v>0.40967029179741249</v>
      </c>
      <c r="P79" s="28">
        <f t="shared" si="1"/>
        <v>0.35728266816858023</v>
      </c>
      <c r="R79" s="32">
        <f t="shared" si="18"/>
        <v>65.81329955559012</v>
      </c>
      <c r="S79" s="32">
        <f t="shared" si="19"/>
        <v>88.488783028241102</v>
      </c>
      <c r="T79" s="32">
        <f t="shared" si="20"/>
        <v>77.173056324413338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26706.7813026486</v>
      </c>
      <c r="F80" s="2">
        <v>36632.546307659388</v>
      </c>
      <c r="G80" s="5">
        <f t="shared" si="14"/>
        <v>63339.327610307984</v>
      </c>
      <c r="H80" s="2">
        <v>509</v>
      </c>
      <c r="I80" s="2">
        <v>510</v>
      </c>
      <c r="J80" s="5">
        <f t="shared" si="15"/>
        <v>1019</v>
      </c>
      <c r="K80" s="2">
        <v>0</v>
      </c>
      <c r="L80" s="2">
        <v>0</v>
      </c>
      <c r="M80" s="5">
        <f t="shared" si="16"/>
        <v>0</v>
      </c>
      <c r="N80" s="27">
        <f t="shared" si="17"/>
        <v>0.24291258552216219</v>
      </c>
      <c r="O80" s="27">
        <f t="shared" si="0"/>
        <v>0.33253945449944977</v>
      </c>
      <c r="P80" s="28">
        <f t="shared" si="1"/>
        <v>0.28776999786604507</v>
      </c>
      <c r="R80" s="32">
        <f t="shared" si="18"/>
        <v>52.469118472787031</v>
      </c>
      <c r="S80" s="32">
        <f t="shared" si="19"/>
        <v>71.828522171881147</v>
      </c>
      <c r="T80" s="32">
        <f t="shared" si="20"/>
        <v>62.158319539065737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22388.707381459939</v>
      </c>
      <c r="F81" s="2">
        <v>32803.591896420236</v>
      </c>
      <c r="G81" s="5">
        <f t="shared" si="14"/>
        <v>55192.299277880171</v>
      </c>
      <c r="H81" s="2">
        <v>508</v>
      </c>
      <c r="I81" s="2">
        <v>509</v>
      </c>
      <c r="J81" s="5">
        <f t="shared" si="15"/>
        <v>1017</v>
      </c>
      <c r="K81" s="2">
        <v>0</v>
      </c>
      <c r="L81" s="2">
        <v>0</v>
      </c>
      <c r="M81" s="5">
        <f t="shared" si="16"/>
        <v>0</v>
      </c>
      <c r="N81" s="27">
        <f t="shared" si="17"/>
        <v>0.20403823437463492</v>
      </c>
      <c r="O81" s="27">
        <f t="shared" si="17"/>
        <v>0.29836636739085565</v>
      </c>
      <c r="P81" s="28">
        <f t="shared" si="17"/>
        <v>0.25124867656269423</v>
      </c>
      <c r="R81" s="32">
        <f t="shared" si="18"/>
        <v>44.07225862492114</v>
      </c>
      <c r="S81" s="32">
        <f t="shared" si="19"/>
        <v>64.447135356424823</v>
      </c>
      <c r="T81" s="32">
        <f t="shared" si="20"/>
        <v>54.26971413754196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19528.647287022315</v>
      </c>
      <c r="F82" s="2">
        <v>30273.440162429866</v>
      </c>
      <c r="G82" s="5">
        <f t="shared" si="14"/>
        <v>49802.087449452185</v>
      </c>
      <c r="H82" s="2">
        <v>511</v>
      </c>
      <c r="I82" s="2">
        <v>516</v>
      </c>
      <c r="J82" s="5">
        <f t="shared" si="15"/>
        <v>1027</v>
      </c>
      <c r="K82" s="2">
        <v>0</v>
      </c>
      <c r="L82" s="2">
        <v>0</v>
      </c>
      <c r="M82" s="5">
        <f t="shared" si="16"/>
        <v>0</v>
      </c>
      <c r="N82" s="27">
        <f t="shared" si="17"/>
        <v>0.17692838377022463</v>
      </c>
      <c r="O82" s="27">
        <f t="shared" si="17"/>
        <v>0.27161785962559098</v>
      </c>
      <c r="P82" s="28">
        <f t="shared" si="17"/>
        <v>0.22450362188256062</v>
      </c>
      <c r="R82" s="32">
        <f t="shared" si="18"/>
        <v>38.216530894368525</v>
      </c>
      <c r="S82" s="32">
        <f t="shared" si="19"/>
        <v>58.669457679127646</v>
      </c>
      <c r="T82" s="32">
        <f t="shared" si="20"/>
        <v>48.49278232663309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14970.105760519858</v>
      </c>
      <c r="F83" s="2">
        <v>23369.342920756408</v>
      </c>
      <c r="G83" s="5">
        <f t="shared" si="14"/>
        <v>38339.448681276263</v>
      </c>
      <c r="H83" s="2">
        <v>512</v>
      </c>
      <c r="I83" s="2">
        <v>509</v>
      </c>
      <c r="J83" s="5">
        <f t="shared" si="15"/>
        <v>1021</v>
      </c>
      <c r="K83" s="2">
        <v>0</v>
      </c>
      <c r="L83" s="2">
        <v>0</v>
      </c>
      <c r="M83" s="5">
        <f t="shared" si="16"/>
        <v>0</v>
      </c>
      <c r="N83" s="27">
        <f t="shared" si="17"/>
        <v>0.1353633695070155</v>
      </c>
      <c r="O83" s="27">
        <f t="shared" si="17"/>
        <v>0.21255678273263123</v>
      </c>
      <c r="P83" s="28">
        <f t="shared" si="17"/>
        <v>0.17384666757933517</v>
      </c>
      <c r="R83" s="32">
        <f t="shared" si="18"/>
        <v>29.238487813515349</v>
      </c>
      <c r="S83" s="32">
        <f t="shared" si="19"/>
        <v>45.912265070248345</v>
      </c>
      <c r="T83" s="32">
        <f t="shared" si="20"/>
        <v>37.550880197136401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8185.3409221570328</v>
      </c>
      <c r="F84" s="3">
        <v>10653.999999944626</v>
      </c>
      <c r="G84" s="7">
        <f t="shared" si="14"/>
        <v>18839.340922101659</v>
      </c>
      <c r="H84" s="6">
        <v>510</v>
      </c>
      <c r="I84" s="3">
        <v>511</v>
      </c>
      <c r="J84" s="7">
        <f t="shared" si="15"/>
        <v>1021</v>
      </c>
      <c r="K84" s="6">
        <v>0</v>
      </c>
      <c r="L84" s="3">
        <v>0</v>
      </c>
      <c r="M84" s="7">
        <f t="shared" si="16"/>
        <v>0</v>
      </c>
      <c r="N84" s="27">
        <f t="shared" si="17"/>
        <v>7.4304111493800229E-2</v>
      </c>
      <c r="O84" s="27">
        <f t="shared" si="17"/>
        <v>9.6524606798077714E-2</v>
      </c>
      <c r="P84" s="28">
        <f t="shared" si="17"/>
        <v>8.542524087723391E-2</v>
      </c>
      <c r="R84" s="32">
        <f t="shared" si="18"/>
        <v>16.049688082660847</v>
      </c>
      <c r="S84" s="32">
        <f t="shared" si="19"/>
        <v>20.849315068384787</v>
      </c>
      <c r="T84" s="32">
        <f t="shared" si="20"/>
        <v>18.451852029482527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3601.9750942777118</v>
      </c>
      <c r="F85" s="2">
        <v>6511.3593518103826</v>
      </c>
      <c r="G85" s="5">
        <f t="shared" si="14"/>
        <v>10113.334446088094</v>
      </c>
      <c r="H85" s="2">
        <v>128</v>
      </c>
      <c r="I85" s="2">
        <v>137</v>
      </c>
      <c r="J85" s="5">
        <f t="shared" si="15"/>
        <v>265</v>
      </c>
      <c r="K85" s="2">
        <v>0</v>
      </c>
      <c r="L85" s="2">
        <v>0</v>
      </c>
      <c r="M85" s="5">
        <f t="shared" si="16"/>
        <v>0</v>
      </c>
      <c r="N85" s="25">
        <f t="shared" si="17"/>
        <v>0.13027977048168807</v>
      </c>
      <c r="O85" s="25">
        <f t="shared" si="17"/>
        <v>0.22003782616282722</v>
      </c>
      <c r="P85" s="26">
        <f t="shared" si="17"/>
        <v>0.17668299172061661</v>
      </c>
      <c r="R85" s="32">
        <f t="shared" si="18"/>
        <v>28.140430424044624</v>
      </c>
      <c r="S85" s="32">
        <f t="shared" si="19"/>
        <v>47.528170451170674</v>
      </c>
      <c r="T85" s="32">
        <f t="shared" si="20"/>
        <v>38.163526211653185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3246.6871561401977</v>
      </c>
      <c r="F86" s="3">
        <v>5749.9999999969878</v>
      </c>
      <c r="G86" s="7">
        <f t="shared" si="14"/>
        <v>8996.6871561371845</v>
      </c>
      <c r="H86" s="6">
        <v>127</v>
      </c>
      <c r="I86" s="3">
        <v>138</v>
      </c>
      <c r="J86" s="7">
        <f t="shared" si="15"/>
        <v>265</v>
      </c>
      <c r="K86" s="6">
        <v>0</v>
      </c>
      <c r="L86" s="3">
        <v>0</v>
      </c>
      <c r="M86" s="7">
        <f t="shared" si="16"/>
        <v>0</v>
      </c>
      <c r="N86" s="27">
        <f t="shared" si="17"/>
        <v>0.11835400831657181</v>
      </c>
      <c r="O86" s="27">
        <f t="shared" si="17"/>
        <v>0.19290123456780017</v>
      </c>
      <c r="P86" s="28">
        <f t="shared" si="17"/>
        <v>0.15717482802475863</v>
      </c>
      <c r="R86" s="32">
        <f t="shared" si="18"/>
        <v>25.564465796379508</v>
      </c>
      <c r="S86" s="32">
        <f t="shared" si="19"/>
        <v>41.666666666644836</v>
      </c>
      <c r="T86" s="32">
        <f t="shared" si="20"/>
        <v>33.949762853347863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2395441.7367353374</v>
      </c>
    </row>
    <row r="90" spans="2:20" x14ac:dyDescent="0.25">
      <c r="C90" s="49" t="s">
        <v>108</v>
      </c>
      <c r="D90" s="50">
        <f>+(SUMPRODUCT($D$5:$D$86,$J$5:$J$86)+SUMPRODUCT($D$5:$D$86,$M$5:$M$86))/1000</f>
        <v>41675.541829999995</v>
      </c>
    </row>
    <row r="91" spans="2:20" x14ac:dyDescent="0.25">
      <c r="C91" s="49" t="s">
        <v>107</v>
      </c>
      <c r="D91" s="50">
        <f>+(SUMPRODUCT($D$5:$D$86,$J$5:$J$86)*216+SUMPRODUCT($D$5:$D$86,$M$5:$M$86)*248)/1000</f>
        <v>9528934.2848799992</v>
      </c>
    </row>
    <row r="92" spans="2:20" x14ac:dyDescent="0.25">
      <c r="C92" s="49" t="s">
        <v>109</v>
      </c>
      <c r="D92" s="34">
        <f>+D89/D91</f>
        <v>0.25138611151262691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C73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0.2993092341058774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902.99999999660633</v>
      </c>
      <c r="F5" s="2">
        <v>4067.886244329512</v>
      </c>
      <c r="G5" s="10">
        <f>+E5+F5</f>
        <v>4970.8862443261187</v>
      </c>
      <c r="H5" s="9">
        <v>224</v>
      </c>
      <c r="I5" s="9">
        <v>214</v>
      </c>
      <c r="J5" s="10">
        <f>+H5+I5</f>
        <v>438</v>
      </c>
      <c r="K5" s="9">
        <v>0</v>
      </c>
      <c r="L5" s="9">
        <v>0</v>
      </c>
      <c r="M5" s="10">
        <f>+K5+L5</f>
        <v>0</v>
      </c>
      <c r="N5" s="27">
        <f>+E5/(H5*216+K5*248)</f>
        <v>1.8663194444374306E-2</v>
      </c>
      <c r="O5" s="27">
        <f t="shared" ref="O5:O80" si="0">+F5/(I5*216+L5*248)</f>
        <v>8.8003769564068704E-2</v>
      </c>
      <c r="P5" s="28">
        <f t="shared" ref="P5:P80" si="1">+G5/(J5*216+M5*248)</f>
        <v>5.2541922927512669E-2</v>
      </c>
      <c r="R5" s="32">
        <f>+E5/(H5+K5)</f>
        <v>4.0312499999848495</v>
      </c>
      <c r="S5" s="32">
        <f t="shared" ref="S5" si="2">+F5/(I5+L5)</f>
        <v>19.00881422583884</v>
      </c>
      <c r="T5" s="32">
        <f t="shared" ref="T5" si="3">+G5/(J5+M5)</f>
        <v>11.349055352342736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1552.7025901806878</v>
      </c>
      <c r="F6" s="2">
        <v>7241.5189057555272</v>
      </c>
      <c r="G6" s="5">
        <f t="shared" ref="G6:G69" si="4">+E6+F6</f>
        <v>8794.2214959362154</v>
      </c>
      <c r="H6" s="2">
        <v>227</v>
      </c>
      <c r="I6" s="2">
        <v>220</v>
      </c>
      <c r="J6" s="5">
        <f t="shared" ref="J6:J69" si="5">+H6+I6</f>
        <v>447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3.1667127389881866E-2</v>
      </c>
      <c r="O6" s="27">
        <f t="shared" si="0"/>
        <v>0.15238886586185874</v>
      </c>
      <c r="P6" s="28">
        <f t="shared" si="1"/>
        <v>9.1082748114344761E-2</v>
      </c>
      <c r="R6" s="32">
        <f t="shared" ref="R6:R70" si="8">+E6/(H6+K6)</f>
        <v>6.840099516214484</v>
      </c>
      <c r="S6" s="32">
        <f t="shared" ref="S6:S70" si="9">+F6/(I6+L6)</f>
        <v>32.91599502616149</v>
      </c>
      <c r="T6" s="32">
        <f t="shared" ref="T6:T70" si="10">+G6/(J6+M6)</f>
        <v>19.67387359269847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1980.2599214646027</v>
      </c>
      <c r="F7" s="2">
        <v>8979.1266855484337</v>
      </c>
      <c r="G7" s="5">
        <f t="shared" si="4"/>
        <v>10959.386607013037</v>
      </c>
      <c r="H7" s="2">
        <v>233</v>
      </c>
      <c r="I7" s="2">
        <v>218</v>
      </c>
      <c r="J7" s="5">
        <f t="shared" si="5"/>
        <v>451</v>
      </c>
      <c r="K7" s="2">
        <v>0</v>
      </c>
      <c r="L7" s="2">
        <v>0</v>
      </c>
      <c r="M7" s="5">
        <f t="shared" si="6"/>
        <v>0</v>
      </c>
      <c r="N7" s="27">
        <f t="shared" si="7"/>
        <v>3.9347081574165527E-2</v>
      </c>
      <c r="O7" s="27">
        <f t="shared" si="0"/>
        <v>0.19068821537437211</v>
      </c>
      <c r="P7" s="28">
        <f t="shared" si="1"/>
        <v>0.11250088904300153</v>
      </c>
      <c r="R7" s="32">
        <f t="shared" si="8"/>
        <v>8.4989696200197535</v>
      </c>
      <c r="S7" s="32">
        <f t="shared" si="9"/>
        <v>41.188654520864375</v>
      </c>
      <c r="T7" s="32">
        <f t="shared" si="10"/>
        <v>24.300192033288329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2387.4165728003695</v>
      </c>
      <c r="F8" s="2">
        <v>10272.320672272035</v>
      </c>
      <c r="G8" s="5">
        <f t="shared" si="4"/>
        <v>12659.737245072405</v>
      </c>
      <c r="H8" s="2">
        <v>233</v>
      </c>
      <c r="I8" s="2">
        <v>217</v>
      </c>
      <c r="J8" s="5">
        <f t="shared" si="5"/>
        <v>450</v>
      </c>
      <c r="K8" s="2">
        <v>0</v>
      </c>
      <c r="L8" s="2">
        <v>0</v>
      </c>
      <c r="M8" s="5">
        <f t="shared" si="6"/>
        <v>0</v>
      </c>
      <c r="N8" s="27">
        <f t="shared" si="7"/>
        <v>4.74371437927271E-2</v>
      </c>
      <c r="O8" s="27">
        <f t="shared" si="0"/>
        <v>0.21915686704796114</v>
      </c>
      <c r="P8" s="28">
        <f t="shared" si="1"/>
        <v>0.13024421034025108</v>
      </c>
      <c r="R8" s="32">
        <f t="shared" si="8"/>
        <v>10.246423059229054</v>
      </c>
      <c r="S8" s="32">
        <f t="shared" si="9"/>
        <v>47.337883282359606</v>
      </c>
      <c r="T8" s="32">
        <f t="shared" si="10"/>
        <v>28.132749433494233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3289.3228687857231</v>
      </c>
      <c r="F9" s="2">
        <v>12488.165412391043</v>
      </c>
      <c r="G9" s="5">
        <f t="shared" si="4"/>
        <v>15777.488281176766</v>
      </c>
      <c r="H9" s="2">
        <v>235</v>
      </c>
      <c r="I9" s="2">
        <v>216</v>
      </c>
      <c r="J9" s="5">
        <f t="shared" si="5"/>
        <v>451</v>
      </c>
      <c r="K9" s="2">
        <v>0</v>
      </c>
      <c r="L9" s="2">
        <v>0</v>
      </c>
      <c r="M9" s="5">
        <f t="shared" si="6"/>
        <v>0</v>
      </c>
      <c r="N9" s="27">
        <f t="shared" si="7"/>
        <v>6.4801474956377531E-2</v>
      </c>
      <c r="O9" s="27">
        <f t="shared" si="0"/>
        <v>0.26766472505982175</v>
      </c>
      <c r="P9" s="28">
        <f t="shared" si="1"/>
        <v>0.16195992733408029</v>
      </c>
      <c r="R9" s="32">
        <f t="shared" si="8"/>
        <v>13.997118590577545</v>
      </c>
      <c r="S9" s="32">
        <f t="shared" si="9"/>
        <v>57.815580612921494</v>
      </c>
      <c r="T9" s="32">
        <f t="shared" si="10"/>
        <v>34.983344304161342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3685.4883723993248</v>
      </c>
      <c r="F10" s="2">
        <v>14264.809560708369</v>
      </c>
      <c r="G10" s="5">
        <f t="shared" si="4"/>
        <v>17950.297933107693</v>
      </c>
      <c r="H10" s="2">
        <v>235</v>
      </c>
      <c r="I10" s="2">
        <v>216</v>
      </c>
      <c r="J10" s="5">
        <f t="shared" si="5"/>
        <v>451</v>
      </c>
      <c r="K10" s="2">
        <v>0</v>
      </c>
      <c r="L10" s="2">
        <v>0</v>
      </c>
      <c r="M10" s="5">
        <f t="shared" si="6"/>
        <v>0</v>
      </c>
      <c r="N10" s="27">
        <f t="shared" si="7"/>
        <v>7.2606153908576138E-2</v>
      </c>
      <c r="O10" s="27">
        <f t="shared" si="0"/>
        <v>0.30574437501518281</v>
      </c>
      <c r="P10" s="28">
        <f t="shared" si="1"/>
        <v>0.18426437066916823</v>
      </c>
      <c r="R10" s="32">
        <f t="shared" si="8"/>
        <v>15.682929244252445</v>
      </c>
      <c r="S10" s="32">
        <f t="shared" si="9"/>
        <v>66.040785003279481</v>
      </c>
      <c r="T10" s="32">
        <f t="shared" si="10"/>
        <v>39.80110406454034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6441.2554341500436</v>
      </c>
      <c r="F11" s="2">
        <v>17741.708450657137</v>
      </c>
      <c r="G11" s="5">
        <f t="shared" si="4"/>
        <v>24182.963884807181</v>
      </c>
      <c r="H11" s="2">
        <v>247</v>
      </c>
      <c r="I11" s="2">
        <v>239</v>
      </c>
      <c r="J11" s="5">
        <f t="shared" si="5"/>
        <v>486</v>
      </c>
      <c r="K11" s="2">
        <v>0</v>
      </c>
      <c r="L11" s="2">
        <v>0</v>
      </c>
      <c r="M11" s="5">
        <f t="shared" si="6"/>
        <v>0</v>
      </c>
      <c r="N11" s="27">
        <f t="shared" si="7"/>
        <v>0.12073128344110894</v>
      </c>
      <c r="O11" s="27">
        <f t="shared" si="0"/>
        <v>0.34367171181344214</v>
      </c>
      <c r="P11" s="28">
        <f t="shared" si="1"/>
        <v>0.23036659698223574</v>
      </c>
      <c r="R11" s="32">
        <f t="shared" si="8"/>
        <v>26.07795722327953</v>
      </c>
      <c r="S11" s="32">
        <f t="shared" si="9"/>
        <v>74.233089751703503</v>
      </c>
      <c r="T11" s="32">
        <f t="shared" si="10"/>
        <v>49.759184948162925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6721.8617286676354</v>
      </c>
      <c r="F12" s="2">
        <v>17988.601340376819</v>
      </c>
      <c r="G12" s="5">
        <f t="shared" si="4"/>
        <v>24710.463069044454</v>
      </c>
      <c r="H12" s="2">
        <v>260</v>
      </c>
      <c r="I12" s="2">
        <v>237</v>
      </c>
      <c r="J12" s="5">
        <f t="shared" si="5"/>
        <v>497</v>
      </c>
      <c r="K12" s="2">
        <v>0</v>
      </c>
      <c r="L12" s="2">
        <v>0</v>
      </c>
      <c r="M12" s="5">
        <f t="shared" si="6"/>
        <v>0</v>
      </c>
      <c r="N12" s="27">
        <f t="shared" si="7"/>
        <v>0.11969127009735818</v>
      </c>
      <c r="O12" s="27">
        <f t="shared" si="0"/>
        <v>0.35139477536288521</v>
      </c>
      <c r="P12" s="28">
        <f t="shared" si="1"/>
        <v>0.23018167401673423</v>
      </c>
      <c r="R12" s="32">
        <f t="shared" si="8"/>
        <v>25.853314341029368</v>
      </c>
      <c r="S12" s="32">
        <f t="shared" si="9"/>
        <v>75.901271478383208</v>
      </c>
      <c r="T12" s="32">
        <f t="shared" si="10"/>
        <v>49.719241587614597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6923.2166552294811</v>
      </c>
      <c r="F13" s="2">
        <v>18297.887648894757</v>
      </c>
      <c r="G13" s="5">
        <f t="shared" si="4"/>
        <v>25221.104304124237</v>
      </c>
      <c r="H13" s="2">
        <v>261</v>
      </c>
      <c r="I13" s="2">
        <v>239</v>
      </c>
      <c r="J13" s="5">
        <f t="shared" si="5"/>
        <v>500</v>
      </c>
      <c r="K13" s="2">
        <v>0</v>
      </c>
      <c r="L13" s="2">
        <v>0</v>
      </c>
      <c r="M13" s="5">
        <f t="shared" si="6"/>
        <v>0</v>
      </c>
      <c r="N13" s="27">
        <f t="shared" si="7"/>
        <v>0.12280432551492623</v>
      </c>
      <c r="O13" s="27">
        <f t="shared" si="0"/>
        <v>0.3544453674433356</v>
      </c>
      <c r="P13" s="28">
        <f t="shared" si="1"/>
        <v>0.23352874355670591</v>
      </c>
      <c r="R13" s="32">
        <f t="shared" si="8"/>
        <v>26.525734311224067</v>
      </c>
      <c r="S13" s="32">
        <f t="shared" si="9"/>
        <v>76.56019936776049</v>
      </c>
      <c r="T13" s="32">
        <f t="shared" si="10"/>
        <v>50.442208608248478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8381.6401516033311</v>
      </c>
      <c r="F14" s="2">
        <v>20729.765660995512</v>
      </c>
      <c r="G14" s="5">
        <f t="shared" si="4"/>
        <v>29111.405812598845</v>
      </c>
      <c r="H14" s="2">
        <v>253</v>
      </c>
      <c r="I14" s="2">
        <v>236</v>
      </c>
      <c r="J14" s="5">
        <f t="shared" si="5"/>
        <v>489</v>
      </c>
      <c r="K14" s="2">
        <v>0</v>
      </c>
      <c r="L14" s="2">
        <v>0</v>
      </c>
      <c r="M14" s="5">
        <f t="shared" si="6"/>
        <v>0</v>
      </c>
      <c r="N14" s="27">
        <f t="shared" si="7"/>
        <v>0.15337505767097298</v>
      </c>
      <c r="O14" s="27">
        <f t="shared" si="0"/>
        <v>0.40665736152298165</v>
      </c>
      <c r="P14" s="28">
        <f t="shared" si="1"/>
        <v>0.27561355196355797</v>
      </c>
      <c r="R14" s="32">
        <f t="shared" si="8"/>
        <v>33.129012456930163</v>
      </c>
      <c r="S14" s="32">
        <f t="shared" si="9"/>
        <v>87.837990088964034</v>
      </c>
      <c r="T14" s="32">
        <f t="shared" si="10"/>
        <v>59.532527224128515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17054.739658312319</v>
      </c>
      <c r="F15" s="2">
        <v>30896.543464103786</v>
      </c>
      <c r="G15" s="5">
        <f t="shared" si="4"/>
        <v>47951.283122416105</v>
      </c>
      <c r="H15" s="2">
        <v>283</v>
      </c>
      <c r="I15" s="2">
        <v>271</v>
      </c>
      <c r="J15" s="5">
        <f t="shared" si="5"/>
        <v>554</v>
      </c>
      <c r="K15" s="2">
        <v>205</v>
      </c>
      <c r="L15" s="2">
        <v>200</v>
      </c>
      <c r="M15" s="5">
        <f t="shared" si="6"/>
        <v>405</v>
      </c>
      <c r="N15" s="27">
        <f t="shared" si="7"/>
        <v>0.15231798065797655</v>
      </c>
      <c r="O15" s="27">
        <f t="shared" si="0"/>
        <v>0.2857193114606032</v>
      </c>
      <c r="P15" s="28">
        <f t="shared" si="1"/>
        <v>0.2178573906990155</v>
      </c>
      <c r="R15" s="32">
        <f t="shared" si="8"/>
        <v>34.94823700473836</v>
      </c>
      <c r="S15" s="32">
        <f t="shared" si="9"/>
        <v>65.597756823999546</v>
      </c>
      <c r="T15" s="32">
        <f t="shared" si="10"/>
        <v>50.001337979578835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28138.048357930493</v>
      </c>
      <c r="F16" s="2">
        <v>59473.245828815372</v>
      </c>
      <c r="G16" s="5">
        <f t="shared" si="4"/>
        <v>87611.294186745858</v>
      </c>
      <c r="H16" s="2">
        <v>376</v>
      </c>
      <c r="I16" s="2">
        <v>362</v>
      </c>
      <c r="J16" s="5">
        <f t="shared" si="5"/>
        <v>738</v>
      </c>
      <c r="K16" s="2">
        <v>344</v>
      </c>
      <c r="L16" s="2">
        <v>325</v>
      </c>
      <c r="M16" s="5">
        <f t="shared" si="6"/>
        <v>669</v>
      </c>
      <c r="N16" s="27">
        <f t="shared" si="7"/>
        <v>0.16896887224929438</v>
      </c>
      <c r="O16" s="27">
        <f t="shared" si="0"/>
        <v>0.37453552967917386</v>
      </c>
      <c r="P16" s="28">
        <f t="shared" si="1"/>
        <v>0.26930804803499897</v>
      </c>
      <c r="R16" s="32">
        <f t="shared" si="8"/>
        <v>39.080622719347907</v>
      </c>
      <c r="S16" s="32">
        <f t="shared" si="9"/>
        <v>86.569499023020924</v>
      </c>
      <c r="T16" s="32">
        <f t="shared" si="10"/>
        <v>62.268155072314045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31058.365219972817</v>
      </c>
      <c r="F17" s="2">
        <v>61794.536840895838</v>
      </c>
      <c r="G17" s="5">
        <f t="shared" si="4"/>
        <v>92852.902060868655</v>
      </c>
      <c r="H17" s="2">
        <v>377</v>
      </c>
      <c r="I17" s="2">
        <v>372</v>
      </c>
      <c r="J17" s="5">
        <f t="shared" si="5"/>
        <v>749</v>
      </c>
      <c r="K17" s="2">
        <v>346</v>
      </c>
      <c r="L17" s="2">
        <v>320</v>
      </c>
      <c r="M17" s="5">
        <f t="shared" si="6"/>
        <v>666</v>
      </c>
      <c r="N17" s="27">
        <f t="shared" si="7"/>
        <v>0.18571134429546052</v>
      </c>
      <c r="O17" s="27">
        <f t="shared" si="0"/>
        <v>0.3869122973909026</v>
      </c>
      <c r="P17" s="28">
        <f t="shared" si="1"/>
        <v>0.2839955163475637</v>
      </c>
      <c r="R17" s="32">
        <f t="shared" si="8"/>
        <v>42.957628243392556</v>
      </c>
      <c r="S17" s="32">
        <f t="shared" si="9"/>
        <v>89.298463642913063</v>
      </c>
      <c r="T17" s="32">
        <f t="shared" si="10"/>
        <v>65.620425484712825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45518.333369312269</v>
      </c>
      <c r="F18" s="2">
        <v>68785.610593455931</v>
      </c>
      <c r="G18" s="5">
        <f t="shared" si="4"/>
        <v>114303.9439627682</v>
      </c>
      <c r="H18" s="2">
        <v>376</v>
      </c>
      <c r="I18" s="2">
        <v>382</v>
      </c>
      <c r="J18" s="5">
        <f t="shared" si="5"/>
        <v>758</v>
      </c>
      <c r="K18" s="2">
        <v>346</v>
      </c>
      <c r="L18" s="2">
        <v>304</v>
      </c>
      <c r="M18" s="5">
        <f t="shared" si="6"/>
        <v>650</v>
      </c>
      <c r="N18" s="27">
        <f t="shared" si="7"/>
        <v>0.27252570510413038</v>
      </c>
      <c r="O18" s="27">
        <f t="shared" si="0"/>
        <v>0.43561664424875829</v>
      </c>
      <c r="P18" s="28">
        <f t="shared" si="1"/>
        <v>0.35178237628880304</v>
      </c>
      <c r="R18" s="32">
        <f t="shared" si="8"/>
        <v>63.044783059989292</v>
      </c>
      <c r="S18" s="32">
        <f t="shared" si="9"/>
        <v>100.27056937821564</v>
      </c>
      <c r="T18" s="32">
        <f t="shared" si="10"/>
        <v>81.181778382647863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66721.533265134567</v>
      </c>
      <c r="F19" s="2">
        <v>76951.119713154461</v>
      </c>
      <c r="G19" s="5">
        <f t="shared" si="4"/>
        <v>143672.65297828903</v>
      </c>
      <c r="H19" s="2">
        <v>376</v>
      </c>
      <c r="I19" s="2">
        <v>388</v>
      </c>
      <c r="J19" s="5">
        <f t="shared" si="5"/>
        <v>764</v>
      </c>
      <c r="K19" s="2">
        <v>346</v>
      </c>
      <c r="L19" s="2">
        <v>299</v>
      </c>
      <c r="M19" s="5">
        <f t="shared" si="6"/>
        <v>645</v>
      </c>
      <c r="N19" s="27">
        <f t="shared" si="7"/>
        <v>0.39947273005756401</v>
      </c>
      <c r="O19" s="27">
        <f t="shared" si="0"/>
        <v>0.48715573381333543</v>
      </c>
      <c r="P19" s="28">
        <f t="shared" si="1"/>
        <v>0.44209146597459886</v>
      </c>
      <c r="R19" s="32">
        <f t="shared" si="8"/>
        <v>92.412095935089425</v>
      </c>
      <c r="S19" s="32">
        <f t="shared" si="9"/>
        <v>112.01036348348539</v>
      </c>
      <c r="T19" s="32">
        <f t="shared" si="10"/>
        <v>101.96781616628036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92467.467837961492</v>
      </c>
      <c r="F20" s="2">
        <v>104731.53483059336</v>
      </c>
      <c r="G20" s="5">
        <f t="shared" si="4"/>
        <v>197199.00266855484</v>
      </c>
      <c r="H20" s="2">
        <v>494</v>
      </c>
      <c r="I20" s="2">
        <v>503</v>
      </c>
      <c r="J20" s="5">
        <f t="shared" si="5"/>
        <v>997</v>
      </c>
      <c r="K20" s="2">
        <v>346</v>
      </c>
      <c r="L20" s="2">
        <v>303</v>
      </c>
      <c r="M20" s="5">
        <f t="shared" si="6"/>
        <v>649</v>
      </c>
      <c r="N20" s="27">
        <f t="shared" si="7"/>
        <v>0.48032054021547482</v>
      </c>
      <c r="O20" s="27">
        <f t="shared" si="0"/>
        <v>0.5698372879700605</v>
      </c>
      <c r="P20" s="28">
        <f t="shared" si="1"/>
        <v>0.52404173930799258</v>
      </c>
      <c r="R20" s="32">
        <f t="shared" si="8"/>
        <v>110.08031885471607</v>
      </c>
      <c r="S20" s="32">
        <f t="shared" si="9"/>
        <v>129.9398695168652</v>
      </c>
      <c r="T20" s="32">
        <f t="shared" si="10"/>
        <v>119.8049833952338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83371.901967396785</v>
      </c>
      <c r="F21" s="2">
        <v>104707.18356891425</v>
      </c>
      <c r="G21" s="5">
        <f t="shared" si="4"/>
        <v>188079.08553631103</v>
      </c>
      <c r="H21" s="2">
        <v>497</v>
      </c>
      <c r="I21" s="2">
        <v>502</v>
      </c>
      <c r="J21" s="5">
        <f t="shared" si="5"/>
        <v>999</v>
      </c>
      <c r="K21" s="2">
        <v>346</v>
      </c>
      <c r="L21" s="2">
        <v>308</v>
      </c>
      <c r="M21" s="5">
        <f t="shared" si="6"/>
        <v>654</v>
      </c>
      <c r="N21" s="27">
        <f t="shared" si="7"/>
        <v>0.43162094619691854</v>
      </c>
      <c r="O21" s="27">
        <f t="shared" si="0"/>
        <v>0.56654826188703489</v>
      </c>
      <c r="P21" s="28">
        <f t="shared" si="1"/>
        <v>0.49759531170315319</v>
      </c>
      <c r="R21" s="32">
        <f t="shared" si="8"/>
        <v>98.899053342107692</v>
      </c>
      <c r="S21" s="32">
        <f t="shared" si="9"/>
        <v>129.26812786285709</v>
      </c>
      <c r="T21" s="32">
        <f t="shared" si="10"/>
        <v>113.78045102015186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81656.482320609342</v>
      </c>
      <c r="F22" s="2">
        <v>98384.927098135464</v>
      </c>
      <c r="G22" s="5">
        <f t="shared" si="4"/>
        <v>180041.40941874479</v>
      </c>
      <c r="H22" s="2">
        <v>482</v>
      </c>
      <c r="I22" s="2">
        <v>512</v>
      </c>
      <c r="J22" s="5">
        <f t="shared" si="5"/>
        <v>994</v>
      </c>
      <c r="K22" s="2">
        <v>343</v>
      </c>
      <c r="L22" s="2">
        <v>306</v>
      </c>
      <c r="M22" s="5">
        <f t="shared" si="6"/>
        <v>649</v>
      </c>
      <c r="N22" s="27">
        <f t="shared" si="7"/>
        <v>0.43164292680154642</v>
      </c>
      <c r="O22" s="27">
        <f t="shared" si="0"/>
        <v>0.52758969915345055</v>
      </c>
      <c r="P22" s="28">
        <f t="shared" si="1"/>
        <v>0.47927201859878399</v>
      </c>
      <c r="R22" s="32">
        <f t="shared" si="8"/>
        <v>98.977554328011323</v>
      </c>
      <c r="S22" s="32">
        <f t="shared" si="9"/>
        <v>120.2749720026106</v>
      </c>
      <c r="T22" s="32">
        <f t="shared" si="10"/>
        <v>109.58089435103152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80899.998064055268</v>
      </c>
      <c r="F23" s="2">
        <v>76008.533741897583</v>
      </c>
      <c r="G23" s="5">
        <f t="shared" si="4"/>
        <v>156908.53180595284</v>
      </c>
      <c r="H23" s="2">
        <v>491</v>
      </c>
      <c r="I23" s="2">
        <v>507</v>
      </c>
      <c r="J23" s="5">
        <f t="shared" si="5"/>
        <v>998</v>
      </c>
      <c r="K23" s="2">
        <v>335</v>
      </c>
      <c r="L23" s="2">
        <v>308</v>
      </c>
      <c r="M23" s="5">
        <f t="shared" si="6"/>
        <v>643</v>
      </c>
      <c r="N23" s="27">
        <f t="shared" si="7"/>
        <v>0.42773452998929484</v>
      </c>
      <c r="O23" s="27">
        <f t="shared" si="0"/>
        <v>0.40887665007260826</v>
      </c>
      <c r="P23" s="28">
        <f t="shared" si="1"/>
        <v>0.41838704912101593</v>
      </c>
      <c r="R23" s="32">
        <f t="shared" si="8"/>
        <v>97.941886276095971</v>
      </c>
      <c r="S23" s="32">
        <f t="shared" si="9"/>
        <v>93.262004591285375</v>
      </c>
      <c r="T23" s="32">
        <f t="shared" si="10"/>
        <v>95.617630594730556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77646.070392150417</v>
      </c>
      <c r="F24" s="2">
        <v>69412.001596975751</v>
      </c>
      <c r="G24" s="5">
        <f t="shared" si="4"/>
        <v>147058.07198912615</v>
      </c>
      <c r="H24" s="2">
        <v>491</v>
      </c>
      <c r="I24" s="2">
        <v>513</v>
      </c>
      <c r="J24" s="5">
        <f t="shared" si="5"/>
        <v>1004</v>
      </c>
      <c r="K24" s="2">
        <v>337</v>
      </c>
      <c r="L24" s="2">
        <v>308</v>
      </c>
      <c r="M24" s="5">
        <f t="shared" si="6"/>
        <v>645</v>
      </c>
      <c r="N24" s="27">
        <f t="shared" si="7"/>
        <v>0.40945658112634165</v>
      </c>
      <c r="O24" s="27">
        <f t="shared" si="0"/>
        <v>0.37080645325107781</v>
      </c>
      <c r="P24" s="28">
        <f t="shared" si="1"/>
        <v>0.39025665029065598</v>
      </c>
      <c r="R24" s="32">
        <f t="shared" si="8"/>
        <v>93.775447333515004</v>
      </c>
      <c r="S24" s="32">
        <f t="shared" si="9"/>
        <v>84.545677950031362</v>
      </c>
      <c r="T24" s="32">
        <f t="shared" si="10"/>
        <v>89.180152813296644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73694.63523318182</v>
      </c>
      <c r="F25" s="2">
        <v>67436.798641616231</v>
      </c>
      <c r="G25" s="5">
        <f t="shared" si="4"/>
        <v>141131.43387479807</v>
      </c>
      <c r="H25" s="2">
        <v>485</v>
      </c>
      <c r="I25" s="2">
        <v>503</v>
      </c>
      <c r="J25" s="5">
        <f t="shared" si="5"/>
        <v>988</v>
      </c>
      <c r="K25" s="2">
        <v>347</v>
      </c>
      <c r="L25" s="2">
        <v>308</v>
      </c>
      <c r="M25" s="5">
        <f t="shared" si="6"/>
        <v>655</v>
      </c>
      <c r="N25" s="27">
        <f t="shared" si="7"/>
        <v>0.38620784018731041</v>
      </c>
      <c r="O25" s="27">
        <f t="shared" si="0"/>
        <v>0.36446019413731806</v>
      </c>
      <c r="P25" s="28">
        <f t="shared" si="1"/>
        <v>0.375501356598407</v>
      </c>
      <c r="R25" s="32">
        <f t="shared" si="8"/>
        <v>88.575282732189692</v>
      </c>
      <c r="S25" s="32">
        <f t="shared" si="9"/>
        <v>83.152649373139624</v>
      </c>
      <c r="T25" s="32">
        <f t="shared" si="10"/>
        <v>85.898620739378003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70786.702282279977</v>
      </c>
      <c r="F26" s="2">
        <v>63822.365202130582</v>
      </c>
      <c r="G26" s="5">
        <f t="shared" si="4"/>
        <v>134609.06748441057</v>
      </c>
      <c r="H26" s="2">
        <v>471</v>
      </c>
      <c r="I26" s="2">
        <v>517</v>
      </c>
      <c r="J26" s="5">
        <f t="shared" si="5"/>
        <v>988</v>
      </c>
      <c r="K26" s="2">
        <v>360</v>
      </c>
      <c r="L26" s="2">
        <v>308</v>
      </c>
      <c r="M26" s="5">
        <f t="shared" si="6"/>
        <v>668</v>
      </c>
      <c r="N26" s="27">
        <f t="shared" si="7"/>
        <v>0.37057996336579124</v>
      </c>
      <c r="O26" s="27">
        <f t="shared" si="0"/>
        <v>0.33937957418072584</v>
      </c>
      <c r="P26" s="28">
        <f t="shared" si="1"/>
        <v>0.35510158356304494</v>
      </c>
      <c r="R26" s="32">
        <f t="shared" si="8"/>
        <v>85.182553889626931</v>
      </c>
      <c r="S26" s="32">
        <f t="shared" si="9"/>
        <v>77.360442669249196</v>
      </c>
      <c r="T26" s="32">
        <f t="shared" si="10"/>
        <v>81.285668770779324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64590.676641028047</v>
      </c>
      <c r="F27" s="2">
        <v>52404.650941498956</v>
      </c>
      <c r="G27" s="5">
        <f t="shared" si="4"/>
        <v>116995.32758252701</v>
      </c>
      <c r="H27" s="2">
        <v>465</v>
      </c>
      <c r="I27" s="2">
        <v>519</v>
      </c>
      <c r="J27" s="5">
        <f t="shared" si="5"/>
        <v>984</v>
      </c>
      <c r="K27" s="2">
        <v>380</v>
      </c>
      <c r="L27" s="2">
        <v>292</v>
      </c>
      <c r="M27" s="5">
        <f t="shared" si="6"/>
        <v>672</v>
      </c>
      <c r="N27" s="27">
        <f t="shared" si="7"/>
        <v>0.33177869653291581</v>
      </c>
      <c r="O27" s="27">
        <f t="shared" si="0"/>
        <v>0.28400526198514503</v>
      </c>
      <c r="P27" s="28">
        <f t="shared" si="1"/>
        <v>0.30853198202143201</v>
      </c>
      <c r="R27" s="32">
        <f t="shared" si="8"/>
        <v>76.438670581098279</v>
      </c>
      <c r="S27" s="32">
        <f t="shared" si="9"/>
        <v>64.617325451909934</v>
      </c>
      <c r="T27" s="32">
        <f t="shared" si="10"/>
        <v>70.649352404907617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18200.388805689534</v>
      </c>
      <c r="F28" s="2">
        <v>23245.676094452356</v>
      </c>
      <c r="G28" s="5">
        <f t="shared" si="4"/>
        <v>41446.064900141893</v>
      </c>
      <c r="H28" s="2">
        <v>284</v>
      </c>
      <c r="I28" s="2">
        <v>273</v>
      </c>
      <c r="J28" s="5">
        <f t="shared" si="5"/>
        <v>557</v>
      </c>
      <c r="K28" s="2">
        <v>0</v>
      </c>
      <c r="L28" s="2">
        <v>0</v>
      </c>
      <c r="M28" s="5">
        <f t="shared" si="6"/>
        <v>0</v>
      </c>
      <c r="N28" s="27">
        <f t="shared" si="7"/>
        <v>0.2966938707239426</v>
      </c>
      <c r="O28" s="27">
        <f t="shared" si="0"/>
        <v>0.39420831797673916</v>
      </c>
      <c r="P28" s="28">
        <f t="shared" si="1"/>
        <v>0.34448820483527737</v>
      </c>
      <c r="R28" s="32">
        <f t="shared" si="8"/>
        <v>64.085876076371605</v>
      </c>
      <c r="S28" s="32">
        <f t="shared" si="9"/>
        <v>85.148996682975664</v>
      </c>
      <c r="T28" s="32">
        <f t="shared" si="10"/>
        <v>74.40945224441991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16241.038655028264</v>
      </c>
      <c r="F29" s="2">
        <v>23215.487756433158</v>
      </c>
      <c r="G29" s="5">
        <f t="shared" si="4"/>
        <v>39456.526411461426</v>
      </c>
      <c r="H29" s="2">
        <v>284</v>
      </c>
      <c r="I29" s="2">
        <v>274</v>
      </c>
      <c r="J29" s="5">
        <f t="shared" si="5"/>
        <v>558</v>
      </c>
      <c r="K29" s="2">
        <v>0</v>
      </c>
      <c r="L29" s="2">
        <v>0</v>
      </c>
      <c r="M29" s="5">
        <f t="shared" si="6"/>
        <v>0</v>
      </c>
      <c r="N29" s="27">
        <f t="shared" si="7"/>
        <v>0.26475349920168662</v>
      </c>
      <c r="O29" s="27">
        <f t="shared" si="0"/>
        <v>0.39225952548717824</v>
      </c>
      <c r="P29" s="28">
        <f t="shared" si="1"/>
        <v>0.32736398522717897</v>
      </c>
      <c r="R29" s="32">
        <f t="shared" si="8"/>
        <v>57.186755827564312</v>
      </c>
      <c r="S29" s="32">
        <f t="shared" si="9"/>
        <v>84.72805750523051</v>
      </c>
      <c r="T29" s="32">
        <f t="shared" si="10"/>
        <v>70.710620809070662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15490.755939967403</v>
      </c>
      <c r="F30" s="2">
        <v>22344.271686322383</v>
      </c>
      <c r="G30" s="5">
        <f t="shared" si="4"/>
        <v>37835.027626289782</v>
      </c>
      <c r="H30" s="2">
        <v>283</v>
      </c>
      <c r="I30" s="2">
        <v>280</v>
      </c>
      <c r="J30" s="5">
        <f t="shared" si="5"/>
        <v>563</v>
      </c>
      <c r="K30" s="2">
        <v>0</v>
      </c>
      <c r="L30" s="2">
        <v>0</v>
      </c>
      <c r="M30" s="5">
        <f t="shared" si="6"/>
        <v>0</v>
      </c>
      <c r="N30" s="27">
        <f t="shared" si="7"/>
        <v>0.2534150624912872</v>
      </c>
      <c r="O30" s="27">
        <f t="shared" si="0"/>
        <v>0.36944893661247324</v>
      </c>
      <c r="P30" s="28">
        <f t="shared" si="1"/>
        <v>0.31112285068654844</v>
      </c>
      <c r="R30" s="32">
        <f t="shared" si="8"/>
        <v>54.737653498118028</v>
      </c>
      <c r="S30" s="32">
        <f t="shared" si="9"/>
        <v>79.800970308294225</v>
      </c>
      <c r="T30" s="32">
        <f t="shared" si="10"/>
        <v>67.202535748294466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14154.727824256142</v>
      </c>
      <c r="F31" s="2">
        <v>21466.877164563834</v>
      </c>
      <c r="G31" s="5">
        <f t="shared" si="4"/>
        <v>35621.604988819978</v>
      </c>
      <c r="H31" s="2">
        <v>282</v>
      </c>
      <c r="I31" s="2">
        <v>291</v>
      </c>
      <c r="J31" s="5">
        <f t="shared" si="5"/>
        <v>573</v>
      </c>
      <c r="K31" s="2">
        <v>0</v>
      </c>
      <c r="L31" s="2">
        <v>0</v>
      </c>
      <c r="M31" s="5">
        <f t="shared" si="6"/>
        <v>0</v>
      </c>
      <c r="N31" s="27">
        <f t="shared" si="7"/>
        <v>0.23237995508694745</v>
      </c>
      <c r="O31" s="27">
        <f t="shared" si="0"/>
        <v>0.34152470988551348</v>
      </c>
      <c r="P31" s="28">
        <f t="shared" si="1"/>
        <v>0.2878094902464286</v>
      </c>
      <c r="R31" s="32">
        <f t="shared" si="8"/>
        <v>50.194070298780645</v>
      </c>
      <c r="S31" s="32">
        <f t="shared" si="9"/>
        <v>73.769337335270905</v>
      </c>
      <c r="T31" s="32">
        <f t="shared" si="10"/>
        <v>62.16684989322858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13123.583839351781</v>
      </c>
      <c r="F32" s="2">
        <v>20750.257495565816</v>
      </c>
      <c r="G32" s="5">
        <f t="shared" si="4"/>
        <v>33873.841334917597</v>
      </c>
      <c r="H32" s="2">
        <v>284</v>
      </c>
      <c r="I32" s="2">
        <v>291</v>
      </c>
      <c r="J32" s="5">
        <f t="shared" si="5"/>
        <v>575</v>
      </c>
      <c r="K32" s="2">
        <v>0</v>
      </c>
      <c r="L32" s="2">
        <v>0</v>
      </c>
      <c r="M32" s="5">
        <f t="shared" si="6"/>
        <v>0</v>
      </c>
      <c r="N32" s="27">
        <f t="shared" si="7"/>
        <v>0.21393426968166049</v>
      </c>
      <c r="O32" s="27">
        <f t="shared" si="0"/>
        <v>0.33012373513373133</v>
      </c>
      <c r="P32" s="28">
        <f t="shared" si="1"/>
        <v>0.27273624263218677</v>
      </c>
      <c r="R32" s="32">
        <f t="shared" si="8"/>
        <v>46.209802251238663</v>
      </c>
      <c r="S32" s="32">
        <f t="shared" si="9"/>
        <v>71.306726788885967</v>
      </c>
      <c r="T32" s="32">
        <f t="shared" si="10"/>
        <v>58.91102840855234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9426.2760249375879</v>
      </c>
      <c r="F33" s="2">
        <v>15678.651091010017</v>
      </c>
      <c r="G33" s="5">
        <f t="shared" si="4"/>
        <v>25104.927115947605</v>
      </c>
      <c r="H33" s="2">
        <v>278</v>
      </c>
      <c r="I33" s="2">
        <v>289</v>
      </c>
      <c r="J33" s="5">
        <f t="shared" si="5"/>
        <v>567</v>
      </c>
      <c r="K33" s="2">
        <v>0</v>
      </c>
      <c r="L33" s="2">
        <v>0</v>
      </c>
      <c r="M33" s="5">
        <f t="shared" si="6"/>
        <v>0</v>
      </c>
      <c r="N33" s="27">
        <f t="shared" si="7"/>
        <v>0.15697901720186497</v>
      </c>
      <c r="O33" s="27">
        <f t="shared" si="0"/>
        <v>0.25116383267669512</v>
      </c>
      <c r="P33" s="28">
        <f t="shared" si="1"/>
        <v>0.20498503426046447</v>
      </c>
      <c r="R33" s="32">
        <f t="shared" si="8"/>
        <v>33.907467715602834</v>
      </c>
      <c r="S33" s="32">
        <f t="shared" si="9"/>
        <v>54.251387858166147</v>
      </c>
      <c r="T33" s="32">
        <f t="shared" si="10"/>
        <v>44.276767400260326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5111.6028721321509</v>
      </c>
      <c r="F34" s="2">
        <v>7240.7495050403986</v>
      </c>
      <c r="G34" s="5">
        <f t="shared" si="4"/>
        <v>12352.352377172549</v>
      </c>
      <c r="H34" s="2">
        <v>284</v>
      </c>
      <c r="I34" s="2">
        <v>293</v>
      </c>
      <c r="J34" s="5">
        <f t="shared" si="5"/>
        <v>577</v>
      </c>
      <c r="K34" s="2">
        <v>0</v>
      </c>
      <c r="L34" s="2">
        <v>0</v>
      </c>
      <c r="M34" s="5">
        <f t="shared" si="6"/>
        <v>0</v>
      </c>
      <c r="N34" s="27">
        <f t="shared" si="7"/>
        <v>8.3326859548320142E-2</v>
      </c>
      <c r="O34" s="27">
        <f t="shared" si="0"/>
        <v>0.11440951689167612</v>
      </c>
      <c r="P34" s="28">
        <f t="shared" si="1"/>
        <v>9.9110600625622214E-2</v>
      </c>
      <c r="R34" s="32">
        <f t="shared" si="8"/>
        <v>17.998601662437149</v>
      </c>
      <c r="S34" s="32">
        <f t="shared" si="9"/>
        <v>24.712455648602042</v>
      </c>
      <c r="T34" s="32">
        <f t="shared" si="10"/>
        <v>21.4078897351344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2740.7345376404105</v>
      </c>
      <c r="F35" s="2">
        <v>4316.8428078186853</v>
      </c>
      <c r="G35" s="5">
        <f t="shared" si="4"/>
        <v>7057.5773454590963</v>
      </c>
      <c r="H35" s="2">
        <v>283</v>
      </c>
      <c r="I35" s="2">
        <v>298</v>
      </c>
      <c r="J35" s="5">
        <f t="shared" si="5"/>
        <v>581</v>
      </c>
      <c r="K35" s="2">
        <v>0</v>
      </c>
      <c r="L35" s="2">
        <v>0</v>
      </c>
      <c r="M35" s="5">
        <f t="shared" si="6"/>
        <v>0</v>
      </c>
      <c r="N35" s="27">
        <f t="shared" si="7"/>
        <v>4.4835992305333243E-2</v>
      </c>
      <c r="O35" s="27">
        <f t="shared" si="0"/>
        <v>6.7065044864197815E-2</v>
      </c>
      <c r="P35" s="28">
        <f t="shared" si="1"/>
        <v>5.6237468488709572E-2</v>
      </c>
      <c r="R35" s="32">
        <f t="shared" si="8"/>
        <v>9.6845743379519806</v>
      </c>
      <c r="S35" s="32">
        <f t="shared" si="9"/>
        <v>14.486049690666729</v>
      </c>
      <c r="T35" s="32">
        <f t="shared" si="10"/>
        <v>12.147293193561268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707.62036075209096</v>
      </c>
      <c r="F36" s="2">
        <v>1347.9999999964969</v>
      </c>
      <c r="G36" s="7">
        <f t="shared" si="4"/>
        <v>2055.6203607485877</v>
      </c>
      <c r="H36" s="3">
        <v>286</v>
      </c>
      <c r="I36" s="3">
        <v>296</v>
      </c>
      <c r="J36" s="7">
        <f t="shared" si="5"/>
        <v>582</v>
      </c>
      <c r="K36" s="3">
        <v>0</v>
      </c>
      <c r="L36" s="3">
        <v>0</v>
      </c>
      <c r="M36" s="7">
        <f t="shared" si="6"/>
        <v>0</v>
      </c>
      <c r="N36" s="27">
        <f t="shared" si="7"/>
        <v>1.1454616044290516E-2</v>
      </c>
      <c r="O36" s="27">
        <f t="shared" si="0"/>
        <v>2.1083583583528791E-2</v>
      </c>
      <c r="P36" s="28">
        <f t="shared" si="1"/>
        <v>1.6351822902734726E-2</v>
      </c>
      <c r="R36" s="32">
        <f t="shared" si="8"/>
        <v>2.4741970655667518</v>
      </c>
      <c r="S36" s="32">
        <f t="shared" si="9"/>
        <v>4.5540540540422194</v>
      </c>
      <c r="T36" s="32">
        <f t="shared" si="10"/>
        <v>3.5319937469907003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25228.900841056951</v>
      </c>
      <c r="F37" s="9">
        <v>20349.655228013755</v>
      </c>
      <c r="G37" s="10">
        <f t="shared" si="4"/>
        <v>45578.556069070706</v>
      </c>
      <c r="H37" s="9">
        <v>115</v>
      </c>
      <c r="I37" s="9">
        <v>132</v>
      </c>
      <c r="J37" s="10">
        <f t="shared" si="5"/>
        <v>247</v>
      </c>
      <c r="K37" s="9">
        <v>206</v>
      </c>
      <c r="L37" s="9">
        <v>191</v>
      </c>
      <c r="M37" s="10">
        <f t="shared" si="6"/>
        <v>397</v>
      </c>
      <c r="N37" s="25">
        <f t="shared" si="7"/>
        <v>0.33227400749469171</v>
      </c>
      <c r="O37" s="25">
        <f t="shared" si="0"/>
        <v>0.26818206678984918</v>
      </c>
      <c r="P37" s="26">
        <f t="shared" si="1"/>
        <v>0.30023816972142908</v>
      </c>
      <c r="R37" s="32">
        <f t="shared" si="8"/>
        <v>78.594706669959351</v>
      </c>
      <c r="S37" s="32">
        <f t="shared" si="9"/>
        <v>63.002028569702027</v>
      </c>
      <c r="T37" s="32">
        <f t="shared" si="10"/>
        <v>70.774155386755751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23900.994276733785</v>
      </c>
      <c r="F38" s="2">
        <v>20073.257980112568</v>
      </c>
      <c r="G38" s="5">
        <f t="shared" si="4"/>
        <v>43974.252256846354</v>
      </c>
      <c r="H38" s="2">
        <v>122</v>
      </c>
      <c r="I38" s="2">
        <v>132</v>
      </c>
      <c r="J38" s="5">
        <f t="shared" si="5"/>
        <v>254</v>
      </c>
      <c r="K38" s="2">
        <v>204</v>
      </c>
      <c r="L38" s="2">
        <v>186</v>
      </c>
      <c r="M38" s="5">
        <f t="shared" si="6"/>
        <v>390</v>
      </c>
      <c r="N38" s="27">
        <f t="shared" si="7"/>
        <v>0.3106284346633108</v>
      </c>
      <c r="O38" s="27">
        <f t="shared" si="0"/>
        <v>0.26893432449239774</v>
      </c>
      <c r="P38" s="28">
        <f t="shared" si="1"/>
        <v>0.29009824425299735</v>
      </c>
      <c r="R38" s="32">
        <f t="shared" si="8"/>
        <v>73.315933364214061</v>
      </c>
      <c r="S38" s="32">
        <f t="shared" si="9"/>
        <v>63.123452767649589</v>
      </c>
      <c r="T38" s="32">
        <f t="shared" si="10"/>
        <v>68.283000398829742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23151.757636138351</v>
      </c>
      <c r="F39" s="2">
        <v>19773.976638532178</v>
      </c>
      <c r="G39" s="5">
        <f t="shared" si="4"/>
        <v>42925.734274670525</v>
      </c>
      <c r="H39" s="2">
        <v>122</v>
      </c>
      <c r="I39" s="2">
        <v>132</v>
      </c>
      <c r="J39" s="5">
        <f t="shared" si="5"/>
        <v>254</v>
      </c>
      <c r="K39" s="2">
        <v>204</v>
      </c>
      <c r="L39" s="2">
        <v>204</v>
      </c>
      <c r="M39" s="5">
        <f t="shared" si="6"/>
        <v>408</v>
      </c>
      <c r="N39" s="27">
        <f t="shared" si="7"/>
        <v>0.30089100691591741</v>
      </c>
      <c r="O39" s="27">
        <f t="shared" si="0"/>
        <v>0.24997442150248</v>
      </c>
      <c r="P39" s="28">
        <f t="shared" si="1"/>
        <v>0.27508032319972398</v>
      </c>
      <c r="R39" s="32">
        <f t="shared" si="8"/>
        <v>71.017661460547089</v>
      </c>
      <c r="S39" s="32">
        <f t="shared" si="9"/>
        <v>58.851120948012436</v>
      </c>
      <c r="T39" s="32">
        <f t="shared" si="10"/>
        <v>64.842498904336139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22735.742943370205</v>
      </c>
      <c r="F40" s="2">
        <v>19592.601656028808</v>
      </c>
      <c r="G40" s="5">
        <f t="shared" si="4"/>
        <v>42328.344599399017</v>
      </c>
      <c r="H40" s="2">
        <v>122</v>
      </c>
      <c r="I40" s="2">
        <v>125</v>
      </c>
      <c r="J40" s="5">
        <f t="shared" si="5"/>
        <v>247</v>
      </c>
      <c r="K40" s="2">
        <v>187</v>
      </c>
      <c r="L40" s="2">
        <v>204</v>
      </c>
      <c r="M40" s="5">
        <f t="shared" si="6"/>
        <v>391</v>
      </c>
      <c r="N40" s="27">
        <f t="shared" si="7"/>
        <v>0.31261333933794694</v>
      </c>
      <c r="O40" s="27">
        <f t="shared" si="0"/>
        <v>0.25250801185726374</v>
      </c>
      <c r="P40" s="28">
        <f t="shared" si="1"/>
        <v>0.28158824241218078</v>
      </c>
      <c r="R40" s="32">
        <f t="shared" si="8"/>
        <v>73.57845612741167</v>
      </c>
      <c r="S40" s="32">
        <f t="shared" si="9"/>
        <v>59.551980717412789</v>
      </c>
      <c r="T40" s="32">
        <f t="shared" si="10"/>
        <v>66.34536771065676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22371.188763005342</v>
      </c>
      <c r="F41" s="2">
        <v>19230.668460760135</v>
      </c>
      <c r="G41" s="5">
        <f t="shared" si="4"/>
        <v>41601.857223765473</v>
      </c>
      <c r="H41" s="2">
        <v>122</v>
      </c>
      <c r="I41" s="2">
        <v>128</v>
      </c>
      <c r="J41" s="5">
        <f t="shared" si="5"/>
        <v>250</v>
      </c>
      <c r="K41" s="2">
        <v>203</v>
      </c>
      <c r="L41" s="2">
        <v>202</v>
      </c>
      <c r="M41" s="5">
        <f t="shared" si="6"/>
        <v>405</v>
      </c>
      <c r="N41" s="27">
        <f t="shared" si="7"/>
        <v>0.2916865125039812</v>
      </c>
      <c r="O41" s="27">
        <f t="shared" si="0"/>
        <v>0.24735887606452117</v>
      </c>
      <c r="P41" s="28">
        <f t="shared" si="1"/>
        <v>0.26937229489617631</v>
      </c>
      <c r="R41" s="32">
        <f t="shared" si="8"/>
        <v>68.834426963093364</v>
      </c>
      <c r="S41" s="32">
        <f t="shared" si="9"/>
        <v>58.274752911394344</v>
      </c>
      <c r="T41" s="32">
        <f t="shared" si="10"/>
        <v>63.514285837809886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18900.951618321265</v>
      </c>
      <c r="F42" s="2">
        <v>13261.083654588328</v>
      </c>
      <c r="G42" s="5">
        <f t="shared" si="4"/>
        <v>32162.035272909594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202</v>
      </c>
      <c r="M42" s="5">
        <f t="shared" si="6"/>
        <v>405</v>
      </c>
      <c r="N42" s="27">
        <f t="shared" si="7"/>
        <v>0.37543603246307933</v>
      </c>
      <c r="O42" s="27">
        <f t="shared" si="0"/>
        <v>0.26471342331899411</v>
      </c>
      <c r="P42" s="28">
        <f t="shared" si="1"/>
        <v>0.32021142247022694</v>
      </c>
      <c r="R42" s="32">
        <f t="shared" si="8"/>
        <v>93.108136050843669</v>
      </c>
      <c r="S42" s="32">
        <f t="shared" si="9"/>
        <v>65.648928983110537</v>
      </c>
      <c r="T42" s="32">
        <f t="shared" si="10"/>
        <v>79.412432772616285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16985.298783260128</v>
      </c>
      <c r="F43" s="2">
        <v>11953.279552185209</v>
      </c>
      <c r="G43" s="5">
        <f t="shared" si="4"/>
        <v>28938.578335445338</v>
      </c>
      <c r="H43" s="2">
        <v>0</v>
      </c>
      <c r="I43" s="2">
        <v>0</v>
      </c>
      <c r="J43" s="5">
        <f t="shared" si="5"/>
        <v>0</v>
      </c>
      <c r="K43" s="2">
        <v>203</v>
      </c>
      <c r="L43" s="2">
        <v>202</v>
      </c>
      <c r="M43" s="5">
        <f t="shared" si="6"/>
        <v>405</v>
      </c>
      <c r="N43" s="27">
        <f t="shared" si="7"/>
        <v>0.33738476845821008</v>
      </c>
      <c r="O43" s="27">
        <f t="shared" si="0"/>
        <v>0.23860746471145819</v>
      </c>
      <c r="P43" s="28">
        <f t="shared" si="1"/>
        <v>0.28811806387341038</v>
      </c>
      <c r="R43" s="32">
        <f t="shared" si="8"/>
        <v>83.671422577636108</v>
      </c>
      <c r="S43" s="32">
        <f t="shared" si="9"/>
        <v>59.174651248441634</v>
      </c>
      <c r="T43" s="32">
        <f t="shared" si="10"/>
        <v>71.453279840605774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16341.479872717955</v>
      </c>
      <c r="F44" s="2">
        <v>11670.383207405535</v>
      </c>
      <c r="G44" s="5">
        <f t="shared" si="4"/>
        <v>28011.86308012349</v>
      </c>
      <c r="H44" s="2">
        <v>0</v>
      </c>
      <c r="I44" s="2">
        <v>0</v>
      </c>
      <c r="J44" s="5">
        <f t="shared" si="5"/>
        <v>0</v>
      </c>
      <c r="K44" s="2">
        <v>201</v>
      </c>
      <c r="L44" s="2">
        <v>202</v>
      </c>
      <c r="M44" s="5">
        <f t="shared" si="6"/>
        <v>403</v>
      </c>
      <c r="N44" s="27">
        <f t="shared" si="7"/>
        <v>0.32782618906912925</v>
      </c>
      <c r="O44" s="27">
        <f t="shared" si="0"/>
        <v>0.23296038021809198</v>
      </c>
      <c r="P44" s="28">
        <f t="shared" si="1"/>
        <v>0.2802755851289071</v>
      </c>
      <c r="R44" s="32">
        <f t="shared" si="8"/>
        <v>81.300894889144061</v>
      </c>
      <c r="S44" s="32">
        <f t="shared" si="9"/>
        <v>57.774174294086812</v>
      </c>
      <c r="T44" s="32">
        <f t="shared" si="10"/>
        <v>69.508345111968964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15833.343960087534</v>
      </c>
      <c r="F45" s="2">
        <v>11576.953014643002</v>
      </c>
      <c r="G45" s="5">
        <f t="shared" si="4"/>
        <v>27410.296974730536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197</v>
      </c>
      <c r="M45" s="5">
        <f t="shared" si="6"/>
        <v>400</v>
      </c>
      <c r="N45" s="27">
        <f t="shared" si="7"/>
        <v>0.31450309788827929</v>
      </c>
      <c r="O45" s="27">
        <f t="shared" si="0"/>
        <v>0.23696072160313988</v>
      </c>
      <c r="P45" s="28">
        <f t="shared" si="1"/>
        <v>0.27631347756784813</v>
      </c>
      <c r="R45" s="32">
        <f t="shared" si="8"/>
        <v>77.996768276293267</v>
      </c>
      <c r="S45" s="32">
        <f t="shared" si="9"/>
        <v>58.766258957578692</v>
      </c>
      <c r="T45" s="32">
        <f t="shared" si="10"/>
        <v>68.525742436826334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15637.30199885862</v>
      </c>
      <c r="F46" s="2">
        <v>11560.990685019418</v>
      </c>
      <c r="G46" s="5">
        <f t="shared" si="4"/>
        <v>27198.29268387804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197</v>
      </c>
      <c r="M46" s="5">
        <f t="shared" si="6"/>
        <v>400</v>
      </c>
      <c r="N46" s="27">
        <f t="shared" si="7"/>
        <v>0.31060904971513231</v>
      </c>
      <c r="O46" s="27">
        <f t="shared" si="0"/>
        <v>0.23663399961149947</v>
      </c>
      <c r="P46" s="28">
        <f t="shared" si="1"/>
        <v>0.27417633753909315</v>
      </c>
      <c r="R46" s="32">
        <f t="shared" si="8"/>
        <v>77.03104432935281</v>
      </c>
      <c r="S46" s="32">
        <f t="shared" si="9"/>
        <v>58.685231903651868</v>
      </c>
      <c r="T46" s="32">
        <f t="shared" si="10"/>
        <v>67.995731709695107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15365.403534392963</v>
      </c>
      <c r="F47" s="2">
        <v>11551.495964441223</v>
      </c>
      <c r="G47" s="5">
        <f t="shared" si="4"/>
        <v>26916.899498834187</v>
      </c>
      <c r="H47" s="2">
        <v>0</v>
      </c>
      <c r="I47" s="2">
        <v>0</v>
      </c>
      <c r="J47" s="5">
        <f t="shared" si="5"/>
        <v>0</v>
      </c>
      <c r="K47" s="2">
        <v>205</v>
      </c>
      <c r="L47" s="2">
        <v>197</v>
      </c>
      <c r="M47" s="5">
        <f t="shared" si="6"/>
        <v>402</v>
      </c>
      <c r="N47" s="27">
        <f t="shared" si="7"/>
        <v>0.30223059666390562</v>
      </c>
      <c r="O47" s="27">
        <f t="shared" si="0"/>
        <v>0.23643965867940933</v>
      </c>
      <c r="P47" s="28">
        <f t="shared" si="1"/>
        <v>0.26998976387050821</v>
      </c>
      <c r="R47" s="32">
        <f t="shared" ref="R47" si="11">+E47/(H47+K47)</f>
        <v>74.953187972648593</v>
      </c>
      <c r="S47" s="32">
        <f t="shared" ref="S47" si="12">+F47/(I47+L47)</f>
        <v>58.63703535249352</v>
      </c>
      <c r="T47" s="32">
        <f t="shared" ref="T47" si="13">+G47/(J47+M47)</f>
        <v>66.957461439886032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14087.294126769815</v>
      </c>
      <c r="F48" s="2">
        <v>9601.1852846650872</v>
      </c>
      <c r="G48" s="5">
        <f t="shared" si="4"/>
        <v>23688.479411434902</v>
      </c>
      <c r="H48" s="2">
        <v>0</v>
      </c>
      <c r="I48" s="2">
        <v>0</v>
      </c>
      <c r="J48" s="5">
        <f t="shared" si="5"/>
        <v>0</v>
      </c>
      <c r="K48" s="2">
        <v>207</v>
      </c>
      <c r="L48" s="2">
        <v>199</v>
      </c>
      <c r="M48" s="5">
        <f t="shared" si="6"/>
        <v>406</v>
      </c>
      <c r="N48" s="27">
        <f t="shared" si="7"/>
        <v>0.27441355241487098</v>
      </c>
      <c r="O48" s="27">
        <f t="shared" si="0"/>
        <v>0.1945450090100723</v>
      </c>
      <c r="P48" s="28">
        <f t="shared" si="1"/>
        <v>0.23526616291350411</v>
      </c>
      <c r="R48" s="32">
        <f t="shared" si="8"/>
        <v>68.054560998887993</v>
      </c>
      <c r="S48" s="32">
        <f t="shared" si="9"/>
        <v>48.247162234497928</v>
      </c>
      <c r="T48" s="32">
        <f t="shared" si="10"/>
        <v>58.346008402549018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13217.337453818243</v>
      </c>
      <c r="F49" s="2">
        <v>9041.7159172564971</v>
      </c>
      <c r="G49" s="5">
        <f t="shared" si="4"/>
        <v>22259.05337107474</v>
      </c>
      <c r="H49" s="2">
        <v>0</v>
      </c>
      <c r="I49" s="2">
        <v>0</v>
      </c>
      <c r="J49" s="5">
        <f t="shared" si="5"/>
        <v>0</v>
      </c>
      <c r="K49" s="2">
        <v>209</v>
      </c>
      <c r="L49" s="2">
        <v>201</v>
      </c>
      <c r="M49" s="5">
        <f t="shared" si="6"/>
        <v>410</v>
      </c>
      <c r="N49" s="27">
        <f t="shared" si="7"/>
        <v>0.25500342363440043</v>
      </c>
      <c r="O49" s="27">
        <f t="shared" si="0"/>
        <v>0.18138573096727045</v>
      </c>
      <c r="P49" s="28">
        <f t="shared" si="1"/>
        <v>0.21891279869270988</v>
      </c>
      <c r="R49" s="32">
        <f t="shared" si="8"/>
        <v>63.240849061331311</v>
      </c>
      <c r="S49" s="32">
        <f t="shared" si="9"/>
        <v>44.983661279883073</v>
      </c>
      <c r="T49" s="32">
        <f t="shared" si="10"/>
        <v>54.290374075792052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13257.91942920455</v>
      </c>
      <c r="F50" s="2">
        <v>8657.1760769680895</v>
      </c>
      <c r="G50" s="5">
        <f t="shared" si="4"/>
        <v>21915.095506172642</v>
      </c>
      <c r="H50" s="2">
        <v>0</v>
      </c>
      <c r="I50" s="2">
        <v>0</v>
      </c>
      <c r="J50" s="5">
        <f t="shared" si="5"/>
        <v>0</v>
      </c>
      <c r="K50" s="2">
        <v>209</v>
      </c>
      <c r="L50" s="2">
        <v>201</v>
      </c>
      <c r="M50" s="5">
        <f t="shared" si="6"/>
        <v>410</v>
      </c>
      <c r="N50" s="27">
        <f t="shared" si="7"/>
        <v>0.25578637577567043</v>
      </c>
      <c r="O50" s="27">
        <f t="shared" si="0"/>
        <v>0.17367148284721734</v>
      </c>
      <c r="P50" s="28">
        <f t="shared" si="1"/>
        <v>0.21553005021806296</v>
      </c>
      <c r="R50" s="32">
        <f t="shared" si="8"/>
        <v>63.435021192366271</v>
      </c>
      <c r="S50" s="32">
        <f t="shared" si="9"/>
        <v>43.070527746109896</v>
      </c>
      <c r="T50" s="32">
        <f t="shared" si="10"/>
        <v>53.451452454079615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12359.02900542178</v>
      </c>
      <c r="F51" s="2">
        <v>8029.8658946327942</v>
      </c>
      <c r="G51" s="5">
        <f t="shared" si="4"/>
        <v>20388.894900054576</v>
      </c>
      <c r="H51" s="2">
        <v>0</v>
      </c>
      <c r="I51" s="2">
        <v>0</v>
      </c>
      <c r="J51" s="5">
        <f t="shared" si="5"/>
        <v>0</v>
      </c>
      <c r="K51" s="2">
        <v>212</v>
      </c>
      <c r="L51" s="2">
        <v>199</v>
      </c>
      <c r="M51" s="5">
        <f t="shared" si="6"/>
        <v>411</v>
      </c>
      <c r="N51" s="27">
        <f t="shared" si="7"/>
        <v>0.23506978479575816</v>
      </c>
      <c r="O51" s="27">
        <f t="shared" si="0"/>
        <v>0.16270598749053319</v>
      </c>
      <c r="P51" s="28">
        <f t="shared" si="1"/>
        <v>0.20003232575989499</v>
      </c>
      <c r="R51" s="32">
        <f t="shared" si="8"/>
        <v>58.297306629348022</v>
      </c>
      <c r="S51" s="32">
        <f t="shared" si="9"/>
        <v>40.351084897652235</v>
      </c>
      <c r="T51" s="32">
        <f t="shared" si="10"/>
        <v>49.608016788453959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12308.033915703614</v>
      </c>
      <c r="F52" s="2">
        <v>8008.1891765714936</v>
      </c>
      <c r="G52" s="5">
        <f t="shared" si="4"/>
        <v>20316.223092275108</v>
      </c>
      <c r="H52" s="2">
        <v>0</v>
      </c>
      <c r="I52" s="2">
        <v>0</v>
      </c>
      <c r="J52" s="5">
        <f t="shared" si="5"/>
        <v>0</v>
      </c>
      <c r="K52" s="2">
        <v>205</v>
      </c>
      <c r="L52" s="2">
        <v>199</v>
      </c>
      <c r="M52" s="5">
        <f t="shared" si="6"/>
        <v>404</v>
      </c>
      <c r="N52" s="27">
        <f t="shared" si="7"/>
        <v>0.24209350738992161</v>
      </c>
      <c r="O52" s="27">
        <f t="shared" si="0"/>
        <v>0.16226676075075971</v>
      </c>
      <c r="P52" s="28">
        <f t="shared" si="1"/>
        <v>0.20277290694142355</v>
      </c>
      <c r="R52" s="32">
        <f t="shared" si="8"/>
        <v>60.039189832700558</v>
      </c>
      <c r="S52" s="32">
        <f t="shared" si="9"/>
        <v>40.242156666188407</v>
      </c>
      <c r="T52" s="32">
        <f t="shared" si="10"/>
        <v>50.28768092147304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12056.771998957767</v>
      </c>
      <c r="F53" s="2">
        <v>7977.2988915893966</v>
      </c>
      <c r="G53" s="5">
        <f t="shared" si="4"/>
        <v>20034.070890547162</v>
      </c>
      <c r="H53" s="2">
        <v>0</v>
      </c>
      <c r="I53" s="2">
        <v>0</v>
      </c>
      <c r="J53" s="5">
        <f t="shared" si="5"/>
        <v>0</v>
      </c>
      <c r="K53" s="2">
        <v>209</v>
      </c>
      <c r="L53" s="2">
        <v>201</v>
      </c>
      <c r="M53" s="5">
        <f t="shared" si="6"/>
        <v>410</v>
      </c>
      <c r="N53" s="27">
        <f t="shared" si="7"/>
        <v>0.2326125173436828</v>
      </c>
      <c r="O53" s="27">
        <f t="shared" si="0"/>
        <v>0.16003247656053196</v>
      </c>
      <c r="P53" s="28">
        <f t="shared" si="1"/>
        <v>0.19703059491096736</v>
      </c>
      <c r="R53" s="32">
        <f t="shared" si="8"/>
        <v>57.687904301233338</v>
      </c>
      <c r="S53" s="32">
        <f t="shared" si="9"/>
        <v>39.688054187011922</v>
      </c>
      <c r="T53" s="32">
        <f t="shared" si="10"/>
        <v>48.863587537919905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11765.109110016829</v>
      </c>
      <c r="F54" s="2">
        <v>7642.9010589914415</v>
      </c>
      <c r="G54" s="5">
        <f t="shared" si="4"/>
        <v>19408.01016900827</v>
      </c>
      <c r="H54" s="2">
        <v>0</v>
      </c>
      <c r="I54" s="2">
        <v>0</v>
      </c>
      <c r="J54" s="5">
        <f t="shared" si="5"/>
        <v>0</v>
      </c>
      <c r="K54" s="2">
        <v>201</v>
      </c>
      <c r="L54" s="2">
        <v>201</v>
      </c>
      <c r="M54" s="5">
        <f t="shared" si="6"/>
        <v>402</v>
      </c>
      <c r="N54" s="27">
        <f t="shared" si="7"/>
        <v>0.23601968203371909</v>
      </c>
      <c r="O54" s="27">
        <f t="shared" si="0"/>
        <v>0.1533241265244632</v>
      </c>
      <c r="P54" s="28">
        <f t="shared" si="1"/>
        <v>0.19467190427909115</v>
      </c>
      <c r="R54" s="32">
        <f t="shared" si="8"/>
        <v>58.532881144362335</v>
      </c>
      <c r="S54" s="32">
        <f t="shared" si="9"/>
        <v>38.024383378066872</v>
      </c>
      <c r="T54" s="32">
        <f t="shared" si="10"/>
        <v>48.278632261214604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8914.040517892654</v>
      </c>
      <c r="F55" s="2">
        <v>5249.0997236296043</v>
      </c>
      <c r="G55" s="5">
        <f t="shared" si="4"/>
        <v>14163.140241522258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199</v>
      </c>
      <c r="M55" s="5">
        <f t="shared" si="6"/>
        <v>398</v>
      </c>
      <c r="N55" s="27">
        <f t="shared" si="7"/>
        <v>0.18062166716430245</v>
      </c>
      <c r="O55" s="27">
        <f t="shared" si="0"/>
        <v>0.10636042558821536</v>
      </c>
      <c r="P55" s="28">
        <f t="shared" si="1"/>
        <v>0.1434910463762589</v>
      </c>
      <c r="R55" s="32">
        <f t="shared" si="8"/>
        <v>44.794173456747004</v>
      </c>
      <c r="S55" s="32">
        <f t="shared" si="9"/>
        <v>26.377385545877409</v>
      </c>
      <c r="T55" s="32">
        <f t="shared" si="10"/>
        <v>35.58577950131221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8536.1118653271787</v>
      </c>
      <c r="F56" s="2">
        <v>4832.1668532518543</v>
      </c>
      <c r="G56" s="5">
        <f t="shared" si="4"/>
        <v>13368.278718579033</v>
      </c>
      <c r="H56" s="2">
        <v>0</v>
      </c>
      <c r="I56" s="2">
        <v>0</v>
      </c>
      <c r="J56" s="5">
        <f t="shared" si="5"/>
        <v>0</v>
      </c>
      <c r="K56" s="2">
        <v>199</v>
      </c>
      <c r="L56" s="2">
        <v>199</v>
      </c>
      <c r="M56" s="5">
        <f t="shared" si="6"/>
        <v>398</v>
      </c>
      <c r="N56" s="27">
        <f t="shared" si="7"/>
        <v>0.17296384878682078</v>
      </c>
      <c r="O56" s="27">
        <f t="shared" si="0"/>
        <v>9.7912280216644804E-2</v>
      </c>
      <c r="P56" s="28">
        <f t="shared" si="1"/>
        <v>0.13543806450173279</v>
      </c>
      <c r="R56" s="32">
        <f t="shared" si="8"/>
        <v>42.895034499131555</v>
      </c>
      <c r="S56" s="32">
        <f t="shared" si="9"/>
        <v>24.28224549372791</v>
      </c>
      <c r="T56" s="32">
        <f t="shared" si="10"/>
        <v>33.588639996429734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6508.8645789587581</v>
      </c>
      <c r="F57" s="2">
        <v>4086.1829216967076</v>
      </c>
      <c r="G57" s="5">
        <f t="shared" si="4"/>
        <v>10595.047500655466</v>
      </c>
      <c r="H57" s="2">
        <v>0</v>
      </c>
      <c r="I57" s="2">
        <v>0</v>
      </c>
      <c r="J57" s="5">
        <f t="shared" si="5"/>
        <v>0</v>
      </c>
      <c r="K57" s="41">
        <v>202</v>
      </c>
      <c r="L57" s="2">
        <v>199</v>
      </c>
      <c r="M57" s="5">
        <f t="shared" si="6"/>
        <v>401</v>
      </c>
      <c r="N57" s="27">
        <f t="shared" si="7"/>
        <v>0.12992783014529619</v>
      </c>
      <c r="O57" s="27">
        <f t="shared" si="0"/>
        <v>8.2796703714068484E-2</v>
      </c>
      <c r="P57" s="28">
        <f t="shared" si="1"/>
        <v>0.10653856790137023</v>
      </c>
      <c r="R57" s="32">
        <f t="shared" si="8"/>
        <v>32.222101876033456</v>
      </c>
      <c r="S57" s="32">
        <f t="shared" si="9"/>
        <v>20.533582521088984</v>
      </c>
      <c r="T57" s="32">
        <f t="shared" si="10"/>
        <v>26.421564839539815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6190.2440819240137</v>
      </c>
      <c r="F58" s="3">
        <v>3974.0000000059349</v>
      </c>
      <c r="G58" s="7">
        <f t="shared" si="4"/>
        <v>10164.244081929948</v>
      </c>
      <c r="H58" s="6">
        <v>0</v>
      </c>
      <c r="I58" s="3">
        <v>0</v>
      </c>
      <c r="J58" s="7">
        <f t="shared" si="5"/>
        <v>0</v>
      </c>
      <c r="K58" s="42">
        <v>198</v>
      </c>
      <c r="L58" s="3">
        <v>199</v>
      </c>
      <c r="M58" s="7">
        <f t="shared" si="6"/>
        <v>397</v>
      </c>
      <c r="N58" s="27">
        <f t="shared" si="7"/>
        <v>0.1260639475790977</v>
      </c>
      <c r="O58" s="27">
        <f t="shared" si="0"/>
        <v>8.0523585670407169E-2</v>
      </c>
      <c r="P58" s="28">
        <f t="shared" si="1"/>
        <v>0.10323641100522007</v>
      </c>
      <c r="R58" s="32">
        <f t="shared" si="8"/>
        <v>31.263858999616232</v>
      </c>
      <c r="S58" s="32">
        <f t="shared" si="9"/>
        <v>19.969849246260978</v>
      </c>
      <c r="T58" s="32">
        <f t="shared" si="10"/>
        <v>25.602629929294579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19927.811780063217</v>
      </c>
      <c r="F59" s="2">
        <v>15059.005840415142</v>
      </c>
      <c r="G59" s="5">
        <f t="shared" si="4"/>
        <v>34986.817620478359</v>
      </c>
      <c r="H59" s="2">
        <v>59</v>
      </c>
      <c r="I59" s="2">
        <v>118</v>
      </c>
      <c r="J59" s="10">
        <f t="shared" si="5"/>
        <v>177</v>
      </c>
      <c r="K59" s="2">
        <v>178</v>
      </c>
      <c r="L59" s="2">
        <v>105</v>
      </c>
      <c r="M59" s="10">
        <f t="shared" si="6"/>
        <v>283</v>
      </c>
      <c r="N59" s="25">
        <f t="shared" si="7"/>
        <v>0.35029903986892169</v>
      </c>
      <c r="O59" s="25">
        <f t="shared" si="0"/>
        <v>0.29224898774288044</v>
      </c>
      <c r="P59" s="26">
        <f t="shared" si="1"/>
        <v>0.32270898779219265</v>
      </c>
      <c r="R59" s="32">
        <f t="shared" si="8"/>
        <v>84.08359400870556</v>
      </c>
      <c r="S59" s="32">
        <f t="shared" si="9"/>
        <v>67.529174172265215</v>
      </c>
      <c r="T59" s="32">
        <f t="shared" si="10"/>
        <v>76.05829917495295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18785.155473309616</v>
      </c>
      <c r="F60" s="2">
        <v>15088.943945195733</v>
      </c>
      <c r="G60" s="5">
        <f t="shared" si="4"/>
        <v>33874.09941850535</v>
      </c>
      <c r="H60" s="2">
        <v>60</v>
      </c>
      <c r="I60" s="2">
        <v>117</v>
      </c>
      <c r="J60" s="5">
        <f t="shared" si="5"/>
        <v>177</v>
      </c>
      <c r="K60" s="2">
        <v>178</v>
      </c>
      <c r="L60" s="2">
        <v>107</v>
      </c>
      <c r="M60" s="5">
        <f t="shared" si="6"/>
        <v>285</v>
      </c>
      <c r="N60" s="27">
        <f t="shared" si="7"/>
        <v>0.32896391624596555</v>
      </c>
      <c r="O60" s="27">
        <f t="shared" si="0"/>
        <v>0.2912473738649578</v>
      </c>
      <c r="P60" s="28">
        <f t="shared" si="1"/>
        <v>0.31102265515742389</v>
      </c>
      <c r="R60" s="32">
        <f t="shared" si="8"/>
        <v>78.929224677771501</v>
      </c>
      <c r="S60" s="32">
        <f t="shared" si="9"/>
        <v>67.36135689819524</v>
      </c>
      <c r="T60" s="32">
        <f t="shared" si="10"/>
        <v>73.320561511916338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17811.995226078539</v>
      </c>
      <c r="F61" s="2">
        <v>14579.673321487508</v>
      </c>
      <c r="G61" s="5">
        <f t="shared" si="4"/>
        <v>32391.668547566049</v>
      </c>
      <c r="H61" s="2">
        <v>60</v>
      </c>
      <c r="I61" s="2">
        <v>117</v>
      </c>
      <c r="J61" s="5">
        <f t="shared" si="5"/>
        <v>177</v>
      </c>
      <c r="K61" s="2">
        <v>178</v>
      </c>
      <c r="L61" s="2">
        <v>107</v>
      </c>
      <c r="M61" s="5">
        <f t="shared" si="6"/>
        <v>285</v>
      </c>
      <c r="N61" s="27">
        <f t="shared" si="7"/>
        <v>0.3119220234323084</v>
      </c>
      <c r="O61" s="27">
        <f t="shared" si="0"/>
        <v>0.28141741278349885</v>
      </c>
      <c r="P61" s="28">
        <f t="shared" si="1"/>
        <v>0.29741138302084297</v>
      </c>
      <c r="R61" s="32">
        <f t="shared" si="8"/>
        <v>74.840316075960246</v>
      </c>
      <c r="S61" s="32">
        <f t="shared" si="9"/>
        <v>65.087827328069224</v>
      </c>
      <c r="T61" s="32">
        <f t="shared" si="10"/>
        <v>70.111836683043393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17047.872606759356</v>
      </c>
      <c r="F62" s="2">
        <v>14360.994484472867</v>
      </c>
      <c r="G62" s="5">
        <f t="shared" si="4"/>
        <v>31408.867091232223</v>
      </c>
      <c r="H62" s="2">
        <v>60</v>
      </c>
      <c r="I62" s="2">
        <v>117</v>
      </c>
      <c r="J62" s="5">
        <f t="shared" si="5"/>
        <v>177</v>
      </c>
      <c r="K62" s="2">
        <v>177</v>
      </c>
      <c r="L62" s="2">
        <v>107</v>
      </c>
      <c r="M62" s="5">
        <f t="shared" si="6"/>
        <v>284</v>
      </c>
      <c r="N62" s="27">
        <f t="shared" si="7"/>
        <v>0.29984298238988594</v>
      </c>
      <c r="O62" s="27">
        <f t="shared" si="0"/>
        <v>0.27719646549708282</v>
      </c>
      <c r="P62" s="28">
        <f t="shared" si="1"/>
        <v>0.28904574736096794</v>
      </c>
      <c r="R62" s="32">
        <f t="shared" si="8"/>
        <v>71.931951927254673</v>
      </c>
      <c r="S62" s="32">
        <f t="shared" si="9"/>
        <v>64.111582519968152</v>
      </c>
      <c r="T62" s="32">
        <f t="shared" si="10"/>
        <v>68.132032735861657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16431.848302247006</v>
      </c>
      <c r="F63" s="2">
        <v>14088.699982987917</v>
      </c>
      <c r="G63" s="5">
        <f t="shared" si="4"/>
        <v>30520.548285234923</v>
      </c>
      <c r="H63" s="2">
        <v>61</v>
      </c>
      <c r="I63" s="2">
        <v>117</v>
      </c>
      <c r="J63" s="5">
        <f t="shared" si="5"/>
        <v>178</v>
      </c>
      <c r="K63" s="2">
        <v>182</v>
      </c>
      <c r="L63" s="2">
        <v>107</v>
      </c>
      <c r="M63" s="5">
        <f t="shared" si="6"/>
        <v>289</v>
      </c>
      <c r="N63" s="27">
        <f t="shared" si="7"/>
        <v>0.28179188335586169</v>
      </c>
      <c r="O63" s="27">
        <f t="shared" si="0"/>
        <v>0.27194062660183593</v>
      </c>
      <c r="P63" s="28">
        <f t="shared" si="1"/>
        <v>0.27715717658222777</v>
      </c>
      <c r="R63" s="32">
        <f t="shared" si="8"/>
        <v>67.620774906366279</v>
      </c>
      <c r="S63" s="32">
        <f t="shared" si="9"/>
        <v>62.895982066910342</v>
      </c>
      <c r="T63" s="32">
        <f t="shared" si="10"/>
        <v>65.354493116134734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15336.795284636262</v>
      </c>
      <c r="F64" s="2">
        <v>13896.332872799236</v>
      </c>
      <c r="G64" s="5">
        <f t="shared" si="4"/>
        <v>29233.128157435498</v>
      </c>
      <c r="H64" s="2">
        <v>61</v>
      </c>
      <c r="I64" s="2">
        <v>95</v>
      </c>
      <c r="J64" s="5">
        <f t="shared" si="5"/>
        <v>156</v>
      </c>
      <c r="K64" s="2">
        <v>180</v>
      </c>
      <c r="L64" s="2">
        <v>135</v>
      </c>
      <c r="M64" s="5">
        <f t="shared" si="6"/>
        <v>315</v>
      </c>
      <c r="N64" s="27">
        <f t="shared" si="7"/>
        <v>0.26526904809458041</v>
      </c>
      <c r="O64" s="27">
        <f t="shared" si="0"/>
        <v>0.25733949764443032</v>
      </c>
      <c r="P64" s="28">
        <f t="shared" si="1"/>
        <v>0.26143958071685175</v>
      </c>
      <c r="R64" s="32">
        <f t="shared" si="8"/>
        <v>63.638154708034286</v>
      </c>
      <c r="S64" s="32">
        <f t="shared" si="9"/>
        <v>60.41883857738798</v>
      </c>
      <c r="T64" s="32">
        <f t="shared" si="10"/>
        <v>62.06608950623248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12889.895545668282</v>
      </c>
      <c r="F65" s="2">
        <v>12941.184358330604</v>
      </c>
      <c r="G65" s="5">
        <f t="shared" si="4"/>
        <v>25831.079903998885</v>
      </c>
      <c r="H65" s="2">
        <v>65</v>
      </c>
      <c r="I65" s="2">
        <v>94</v>
      </c>
      <c r="J65" s="5">
        <f t="shared" si="5"/>
        <v>159</v>
      </c>
      <c r="K65" s="2">
        <v>169</v>
      </c>
      <c r="L65" s="2">
        <v>138</v>
      </c>
      <c r="M65" s="5">
        <f t="shared" si="6"/>
        <v>307</v>
      </c>
      <c r="N65" s="27">
        <f t="shared" si="7"/>
        <v>0.23037416974671651</v>
      </c>
      <c r="O65" s="27">
        <f t="shared" si="0"/>
        <v>0.23733099248699024</v>
      </c>
      <c r="P65" s="28">
        <f t="shared" si="1"/>
        <v>0.2338077471397437</v>
      </c>
      <c r="R65" s="32">
        <f t="shared" si="8"/>
        <v>55.085023699437102</v>
      </c>
      <c r="S65" s="32">
        <f t="shared" si="9"/>
        <v>55.780967061769843</v>
      </c>
      <c r="T65" s="32">
        <f t="shared" si="10"/>
        <v>55.431501939911769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5056.7187847567475</v>
      </c>
      <c r="F66" s="2">
        <v>6563.3134405478058</v>
      </c>
      <c r="G66" s="5">
        <f t="shared" si="4"/>
        <v>11620.032225304552</v>
      </c>
      <c r="H66" s="2">
        <v>32</v>
      </c>
      <c r="I66" s="2">
        <v>63</v>
      </c>
      <c r="J66" s="5">
        <f t="shared" si="5"/>
        <v>95</v>
      </c>
      <c r="K66" s="2">
        <v>90</v>
      </c>
      <c r="L66" s="2">
        <v>59</v>
      </c>
      <c r="M66" s="5">
        <f t="shared" si="6"/>
        <v>149</v>
      </c>
      <c r="N66" s="27">
        <f t="shared" si="7"/>
        <v>0.17298572744789092</v>
      </c>
      <c r="O66" s="27">
        <f t="shared" si="0"/>
        <v>0.2324119490278968</v>
      </c>
      <c r="P66" s="28">
        <f t="shared" si="1"/>
        <v>0.20218597273984815</v>
      </c>
      <c r="R66" s="32">
        <f t="shared" si="8"/>
        <v>41.448514629153671</v>
      </c>
      <c r="S66" s="32">
        <f t="shared" si="9"/>
        <v>53.797651152031193</v>
      </c>
      <c r="T66" s="32">
        <f t="shared" si="10"/>
        <v>47.623082890592428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4888.5516046250887</v>
      </c>
      <c r="F67" s="2">
        <v>5269.7305100485955</v>
      </c>
      <c r="G67" s="5">
        <f t="shared" si="4"/>
        <v>10158.282114673684</v>
      </c>
      <c r="H67" s="2">
        <v>31</v>
      </c>
      <c r="I67" s="2">
        <v>63</v>
      </c>
      <c r="J67" s="5">
        <f t="shared" si="5"/>
        <v>94</v>
      </c>
      <c r="K67" s="2">
        <v>90</v>
      </c>
      <c r="L67" s="2">
        <v>59</v>
      </c>
      <c r="M67" s="5">
        <f t="shared" si="6"/>
        <v>149</v>
      </c>
      <c r="N67" s="27">
        <f t="shared" si="7"/>
        <v>0.1684777917226733</v>
      </c>
      <c r="O67" s="27">
        <f t="shared" si="0"/>
        <v>0.18660518803288229</v>
      </c>
      <c r="P67" s="28">
        <f t="shared" si="1"/>
        <v>0.17741864808358399</v>
      </c>
      <c r="R67" s="32">
        <f t="shared" si="8"/>
        <v>40.401252930785859</v>
      </c>
      <c r="S67" s="32">
        <f t="shared" si="9"/>
        <v>43.194512377447502</v>
      </c>
      <c r="T67" s="32">
        <f t="shared" si="10"/>
        <v>41.803630101537792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4785.4117402865277</v>
      </c>
      <c r="F68" s="2">
        <v>4100.1378822914321</v>
      </c>
      <c r="G68" s="5">
        <f t="shared" si="4"/>
        <v>8885.5496225779607</v>
      </c>
      <c r="H68" s="2">
        <v>33</v>
      </c>
      <c r="I68" s="2">
        <v>33</v>
      </c>
      <c r="J68" s="5">
        <f t="shared" si="5"/>
        <v>66</v>
      </c>
      <c r="K68" s="2">
        <v>91</v>
      </c>
      <c r="L68" s="2">
        <v>90</v>
      </c>
      <c r="M68" s="5">
        <f t="shared" si="6"/>
        <v>181</v>
      </c>
      <c r="N68" s="27">
        <f t="shared" si="7"/>
        <v>0.16114667767667457</v>
      </c>
      <c r="O68" s="27">
        <f t="shared" si="0"/>
        <v>0.13923315275371612</v>
      </c>
      <c r="P68" s="28">
        <f t="shared" si="1"/>
        <v>0.15023585862603073</v>
      </c>
      <c r="R68" s="32">
        <f t="shared" si="8"/>
        <v>38.592030163601031</v>
      </c>
      <c r="S68" s="32">
        <f t="shared" si="9"/>
        <v>33.334454327572615</v>
      </c>
      <c r="T68" s="32">
        <f t="shared" si="10"/>
        <v>35.973885111651661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2462.4358803294681</v>
      </c>
      <c r="F69" s="2">
        <v>2895.0000000113491</v>
      </c>
      <c r="G69" s="7">
        <f t="shared" si="4"/>
        <v>5357.4358803408177</v>
      </c>
      <c r="H69" s="6">
        <v>32</v>
      </c>
      <c r="I69" s="3">
        <v>33</v>
      </c>
      <c r="J69" s="7">
        <f t="shared" si="5"/>
        <v>65</v>
      </c>
      <c r="K69" s="6">
        <v>90</v>
      </c>
      <c r="L69" s="3">
        <v>90</v>
      </c>
      <c r="M69" s="7">
        <f t="shared" si="6"/>
        <v>180</v>
      </c>
      <c r="N69" s="27">
        <f t="shared" si="7"/>
        <v>8.4237680635244533E-2</v>
      </c>
      <c r="O69" s="27">
        <f t="shared" si="0"/>
        <v>9.8308883455968124E-2</v>
      </c>
      <c r="P69" s="28">
        <f t="shared" si="1"/>
        <v>9.1299179964908272E-2</v>
      </c>
      <c r="R69" s="32">
        <f t="shared" si="8"/>
        <v>20.183900658438262</v>
      </c>
      <c r="S69" s="32">
        <f t="shared" si="9"/>
        <v>23.536585365945928</v>
      </c>
      <c r="T69" s="32">
        <f t="shared" si="10"/>
        <v>21.867085225880889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10181.999999927717</v>
      </c>
      <c r="F70" s="2">
        <v>17593.812512427903</v>
      </c>
      <c r="G70" s="10">
        <f t="shared" ref="G70:G86" si="14">+E70+F70</f>
        <v>27775.81251235562</v>
      </c>
      <c r="H70" s="2">
        <v>510</v>
      </c>
      <c r="I70" s="2">
        <v>510</v>
      </c>
      <c r="J70" s="10">
        <f t="shared" ref="J70:J86" si="15">+H70+I70</f>
        <v>1020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9.2429193899125975E-2</v>
      </c>
      <c r="O70" s="25">
        <f t="shared" si="0"/>
        <v>0.15971144256016614</v>
      </c>
      <c r="P70" s="26">
        <f t="shared" si="1"/>
        <v>0.12607031822964607</v>
      </c>
      <c r="R70" s="32">
        <f t="shared" si="8"/>
        <v>19.964705882211209</v>
      </c>
      <c r="S70" s="32">
        <f t="shared" si="9"/>
        <v>34.497671592995886</v>
      </c>
      <c r="T70" s="32">
        <f t="shared" si="10"/>
        <v>27.231188737603549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15730.600252495689</v>
      </c>
      <c r="F71" s="2">
        <v>27075.00083882867</v>
      </c>
      <c r="G71" s="5">
        <f t="shared" si="14"/>
        <v>42805.601091324359</v>
      </c>
      <c r="H71" s="2">
        <v>508</v>
      </c>
      <c r="I71" s="2">
        <v>518</v>
      </c>
      <c r="J71" s="5">
        <f t="shared" si="15"/>
        <v>1026</v>
      </c>
      <c r="K71" s="2">
        <v>0</v>
      </c>
      <c r="L71" s="2">
        <v>0</v>
      </c>
      <c r="M71" s="5">
        <f t="shared" si="16"/>
        <v>0</v>
      </c>
      <c r="N71" s="27">
        <f t="shared" si="17"/>
        <v>0.14335994689136491</v>
      </c>
      <c r="O71" s="27">
        <f t="shared" si="0"/>
        <v>0.24198306198009323</v>
      </c>
      <c r="P71" s="28">
        <f t="shared" si="1"/>
        <v>0.19315212390497238</v>
      </c>
      <c r="R71" s="32">
        <f t="shared" ref="R71:R86" si="18">+E71/(H71+K71)</f>
        <v>30.965748528534821</v>
      </c>
      <c r="S71" s="32">
        <f t="shared" ref="S71:S86" si="19">+F71/(I71+L71)</f>
        <v>52.268341387700133</v>
      </c>
      <c r="T71" s="32">
        <f t="shared" ref="T71:T86" si="20">+G71/(J71+M71)</f>
        <v>41.720858763474034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29784.598335633829</v>
      </c>
      <c r="F72" s="2">
        <v>42416.663093175754</v>
      </c>
      <c r="G72" s="5">
        <f t="shared" si="14"/>
        <v>72201.261428809579</v>
      </c>
      <c r="H72" s="2">
        <v>510</v>
      </c>
      <c r="I72" s="2">
        <v>496</v>
      </c>
      <c r="J72" s="5">
        <f t="shared" si="15"/>
        <v>1006</v>
      </c>
      <c r="K72" s="2">
        <v>0</v>
      </c>
      <c r="L72" s="2">
        <v>0</v>
      </c>
      <c r="M72" s="5">
        <f t="shared" si="16"/>
        <v>0</v>
      </c>
      <c r="N72" s="27">
        <f t="shared" si="17"/>
        <v>0.27037580188483867</v>
      </c>
      <c r="O72" s="27">
        <f t="shared" si="0"/>
        <v>0.39591419404472589</v>
      </c>
      <c r="P72" s="28">
        <f t="shared" si="1"/>
        <v>0.33227147038514093</v>
      </c>
      <c r="R72" s="32">
        <f t="shared" si="18"/>
        <v>58.401173207125154</v>
      </c>
      <c r="S72" s="32">
        <f t="shared" si="19"/>
        <v>85.5174659136608</v>
      </c>
      <c r="T72" s="32">
        <f t="shared" si="20"/>
        <v>71.770637603190437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35360.743167745713</v>
      </c>
      <c r="F73" s="2">
        <v>48511.164159531116</v>
      </c>
      <c r="G73" s="5">
        <f t="shared" si="14"/>
        <v>83871.907327276829</v>
      </c>
      <c r="H73" s="2">
        <v>518</v>
      </c>
      <c r="I73" s="2">
        <v>508</v>
      </c>
      <c r="J73" s="5">
        <f t="shared" si="15"/>
        <v>1026</v>
      </c>
      <c r="K73" s="2">
        <v>0</v>
      </c>
      <c r="L73" s="2">
        <v>0</v>
      </c>
      <c r="M73" s="5">
        <f t="shared" si="16"/>
        <v>0</v>
      </c>
      <c r="N73" s="27">
        <f t="shared" si="17"/>
        <v>0.31603695809868543</v>
      </c>
      <c r="O73" s="27">
        <f t="shared" si="0"/>
        <v>0.44210378535589018</v>
      </c>
      <c r="P73" s="28">
        <f t="shared" si="1"/>
        <v>0.37845601097067372</v>
      </c>
      <c r="R73" s="32">
        <f t="shared" si="18"/>
        <v>68.263982949316045</v>
      </c>
      <c r="S73" s="32">
        <f t="shared" si="19"/>
        <v>95.494417636872271</v>
      </c>
      <c r="T73" s="32">
        <f t="shared" si="20"/>
        <v>81.746498369665531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37723.649956934998</v>
      </c>
      <c r="F74" s="2">
        <v>55644.370605205026</v>
      </c>
      <c r="G74" s="5">
        <f t="shared" si="14"/>
        <v>93368.020562140024</v>
      </c>
      <c r="H74" s="2">
        <v>509</v>
      </c>
      <c r="I74" s="2">
        <v>520</v>
      </c>
      <c r="J74" s="5">
        <f t="shared" si="15"/>
        <v>1029</v>
      </c>
      <c r="K74" s="2">
        <v>0</v>
      </c>
      <c r="L74" s="2">
        <v>0</v>
      </c>
      <c r="M74" s="5">
        <f t="shared" si="16"/>
        <v>0</v>
      </c>
      <c r="N74" s="27">
        <f t="shared" si="17"/>
        <v>0.34311695005580112</v>
      </c>
      <c r="O74" s="27">
        <f t="shared" si="0"/>
        <v>0.49540928245374843</v>
      </c>
      <c r="P74" s="28">
        <f t="shared" si="1"/>
        <v>0.42007711803144021</v>
      </c>
      <c r="R74" s="32">
        <f t="shared" si="18"/>
        <v>74.113261212053047</v>
      </c>
      <c r="S74" s="32">
        <f t="shared" si="19"/>
        <v>107.00840501000967</v>
      </c>
      <c r="T74" s="32">
        <f t="shared" si="20"/>
        <v>90.736657494791089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41454.956933918613</v>
      </c>
      <c r="F75" s="2">
        <v>57951.283023527656</v>
      </c>
      <c r="G75" s="5">
        <f t="shared" si="14"/>
        <v>99406.239957446262</v>
      </c>
      <c r="H75" s="2">
        <v>512</v>
      </c>
      <c r="I75" s="2">
        <v>512</v>
      </c>
      <c r="J75" s="5">
        <f t="shared" si="15"/>
        <v>1024</v>
      </c>
      <c r="K75" s="2">
        <v>0</v>
      </c>
      <c r="L75" s="2">
        <v>0</v>
      </c>
      <c r="M75" s="5">
        <f t="shared" si="16"/>
        <v>0</v>
      </c>
      <c r="N75" s="27">
        <f t="shared" si="17"/>
        <v>0.37484589241462868</v>
      </c>
      <c r="O75" s="27">
        <f t="shared" si="0"/>
        <v>0.52400972062651596</v>
      </c>
      <c r="P75" s="28">
        <f t="shared" si="1"/>
        <v>0.44942780652057229</v>
      </c>
      <c r="R75" s="32">
        <f t="shared" si="18"/>
        <v>80.966712761559791</v>
      </c>
      <c r="S75" s="32">
        <f t="shared" si="19"/>
        <v>113.18609965532745</v>
      </c>
      <c r="T75" s="32">
        <f t="shared" si="20"/>
        <v>97.076406208443615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50902.191659279662</v>
      </c>
      <c r="F76" s="2">
        <v>68029.152360019812</v>
      </c>
      <c r="G76" s="5">
        <f t="shared" si="14"/>
        <v>118931.34401929947</v>
      </c>
      <c r="H76" s="2">
        <v>512</v>
      </c>
      <c r="I76" s="2">
        <v>508</v>
      </c>
      <c r="J76" s="5">
        <f t="shared" si="15"/>
        <v>1020</v>
      </c>
      <c r="K76" s="2">
        <v>0</v>
      </c>
      <c r="L76" s="2">
        <v>0</v>
      </c>
      <c r="M76" s="5">
        <f t="shared" si="16"/>
        <v>0</v>
      </c>
      <c r="N76" s="27">
        <f t="shared" si="17"/>
        <v>0.46027010687282682</v>
      </c>
      <c r="O76" s="27">
        <f t="shared" si="0"/>
        <v>0.61997988079633104</v>
      </c>
      <c r="P76" s="28">
        <f t="shared" si="1"/>
        <v>0.53981183741512107</v>
      </c>
      <c r="R76" s="32">
        <f t="shared" si="18"/>
        <v>99.418343084530591</v>
      </c>
      <c r="S76" s="32">
        <f t="shared" si="19"/>
        <v>133.9156542520075</v>
      </c>
      <c r="T76" s="32">
        <f t="shared" si="20"/>
        <v>116.59935688166615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58362.926542029389</v>
      </c>
      <c r="F77" s="2">
        <v>69497.417568529112</v>
      </c>
      <c r="G77" s="5">
        <f t="shared" si="14"/>
        <v>127860.34411055851</v>
      </c>
      <c r="H77" s="2">
        <v>518</v>
      </c>
      <c r="I77" s="2">
        <v>516</v>
      </c>
      <c r="J77" s="5">
        <f t="shared" si="15"/>
        <v>1034</v>
      </c>
      <c r="K77" s="2">
        <v>0</v>
      </c>
      <c r="L77" s="2">
        <v>0</v>
      </c>
      <c r="M77" s="5">
        <f t="shared" si="16"/>
        <v>0</v>
      </c>
      <c r="N77" s="27">
        <f t="shared" si="17"/>
        <v>0.52161917758856524</v>
      </c>
      <c r="O77" s="27">
        <f t="shared" si="0"/>
        <v>0.62354128596512626</v>
      </c>
      <c r="P77" s="28">
        <f t="shared" si="1"/>
        <v>0.57248166107241971</v>
      </c>
      <c r="R77" s="32">
        <f t="shared" si="18"/>
        <v>112.6697423591301</v>
      </c>
      <c r="S77" s="32">
        <f t="shared" si="19"/>
        <v>134.68491776846727</v>
      </c>
      <c r="T77" s="32">
        <f t="shared" si="20"/>
        <v>123.65603879164266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47443.143434639635</v>
      </c>
      <c r="F78" s="2">
        <v>55112.735733507056</v>
      </c>
      <c r="G78" s="5">
        <f t="shared" si="14"/>
        <v>102555.8791681467</v>
      </c>
      <c r="H78" s="2">
        <v>512</v>
      </c>
      <c r="I78" s="2">
        <v>500</v>
      </c>
      <c r="J78" s="5">
        <f t="shared" si="15"/>
        <v>1012</v>
      </c>
      <c r="K78" s="2">
        <v>0</v>
      </c>
      <c r="L78" s="2">
        <v>0</v>
      </c>
      <c r="M78" s="5">
        <f t="shared" si="16"/>
        <v>0</v>
      </c>
      <c r="N78" s="27">
        <f t="shared" si="17"/>
        <v>0.42899254407768767</v>
      </c>
      <c r="O78" s="27">
        <f t="shared" si="0"/>
        <v>0.51030310864358386</v>
      </c>
      <c r="P78" s="28">
        <f t="shared" si="1"/>
        <v>0.46916574791459292</v>
      </c>
      <c r="R78" s="32">
        <f t="shared" si="18"/>
        <v>92.662389520780536</v>
      </c>
      <c r="S78" s="32">
        <f t="shared" si="19"/>
        <v>110.22547146701412</v>
      </c>
      <c r="T78" s="32">
        <f t="shared" si="20"/>
        <v>101.33980154955208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44935.979750091326</v>
      </c>
      <c r="F79" s="2">
        <v>52324.575261889375</v>
      </c>
      <c r="G79" s="5">
        <f t="shared" si="14"/>
        <v>97260.555011980701</v>
      </c>
      <c r="H79" s="2">
        <v>510</v>
      </c>
      <c r="I79" s="2">
        <v>504</v>
      </c>
      <c r="J79" s="5">
        <f t="shared" si="15"/>
        <v>1014</v>
      </c>
      <c r="K79" s="2">
        <v>0</v>
      </c>
      <c r="L79" s="2">
        <v>0</v>
      </c>
      <c r="M79" s="5">
        <f t="shared" si="16"/>
        <v>0</v>
      </c>
      <c r="N79" s="27">
        <f t="shared" si="17"/>
        <v>0.40791557507345066</v>
      </c>
      <c r="O79" s="27">
        <f t="shared" si="0"/>
        <v>0.48064167458378687</v>
      </c>
      <c r="P79" s="28">
        <f t="shared" si="1"/>
        <v>0.4440634588537361</v>
      </c>
      <c r="R79" s="32">
        <f t="shared" si="18"/>
        <v>88.10976421586534</v>
      </c>
      <c r="S79" s="32">
        <f t="shared" si="19"/>
        <v>103.81860171009797</v>
      </c>
      <c r="T79" s="32">
        <f t="shared" si="20"/>
        <v>95.917707112407001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36201.886270024283</v>
      </c>
      <c r="F80" s="2">
        <v>41331.277676520542</v>
      </c>
      <c r="G80" s="5">
        <f t="shared" si="14"/>
        <v>77533.163946544824</v>
      </c>
      <c r="H80" s="2">
        <v>514</v>
      </c>
      <c r="I80" s="2">
        <v>512</v>
      </c>
      <c r="J80" s="5">
        <f t="shared" si="15"/>
        <v>1026</v>
      </c>
      <c r="K80" s="2">
        <v>0</v>
      </c>
      <c r="L80" s="2">
        <v>0</v>
      </c>
      <c r="M80" s="5">
        <f t="shared" si="16"/>
        <v>0</v>
      </c>
      <c r="N80" s="27">
        <f t="shared" si="17"/>
        <v>0.32607261736223053</v>
      </c>
      <c r="O80" s="27">
        <f t="shared" si="0"/>
        <v>0.37372755422201009</v>
      </c>
      <c r="P80" s="28">
        <f t="shared" si="1"/>
        <v>0.34985363848523943</v>
      </c>
      <c r="R80" s="32">
        <f t="shared" si="18"/>
        <v>70.431685350241793</v>
      </c>
      <c r="S80" s="32">
        <f t="shared" si="19"/>
        <v>80.725151711954183</v>
      </c>
      <c r="T80" s="32">
        <f t="shared" si="20"/>
        <v>75.568385912811721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30683.33160070224</v>
      </c>
      <c r="F81" s="2">
        <v>36808.086696606602</v>
      </c>
      <c r="G81" s="5">
        <f t="shared" si="14"/>
        <v>67491.418297308846</v>
      </c>
      <c r="H81" s="2">
        <v>511</v>
      </c>
      <c r="I81" s="2">
        <v>512</v>
      </c>
      <c r="J81" s="5">
        <f t="shared" si="15"/>
        <v>1023</v>
      </c>
      <c r="K81" s="2">
        <v>0</v>
      </c>
      <c r="L81" s="2">
        <v>0</v>
      </c>
      <c r="M81" s="5">
        <f t="shared" si="16"/>
        <v>0</v>
      </c>
      <c r="N81" s="27">
        <f t="shared" si="17"/>
        <v>0.27798916069346813</v>
      </c>
      <c r="O81" s="27">
        <f t="shared" si="17"/>
        <v>0.33282775152458227</v>
      </c>
      <c r="P81" s="28">
        <f t="shared" si="17"/>
        <v>0.30543525893934348</v>
      </c>
      <c r="R81" s="32">
        <f t="shared" si="18"/>
        <v>60.045658709789123</v>
      </c>
      <c r="S81" s="32">
        <f t="shared" si="19"/>
        <v>71.89079432930977</v>
      </c>
      <c r="T81" s="32">
        <f t="shared" si="20"/>
        <v>65.97401593089819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26893.701667539532</v>
      </c>
      <c r="F82" s="2">
        <v>33832.953693207201</v>
      </c>
      <c r="G82" s="5">
        <f t="shared" si="14"/>
        <v>60726.655360746736</v>
      </c>
      <c r="H82" s="2">
        <v>507</v>
      </c>
      <c r="I82" s="2">
        <v>498</v>
      </c>
      <c r="J82" s="5">
        <f t="shared" si="15"/>
        <v>1005</v>
      </c>
      <c r="K82" s="2">
        <v>0</v>
      </c>
      <c r="L82" s="2">
        <v>0</v>
      </c>
      <c r="M82" s="5">
        <f t="shared" si="16"/>
        <v>0</v>
      </c>
      <c r="N82" s="27">
        <f t="shared" si="17"/>
        <v>0.24557766881747692</v>
      </c>
      <c r="O82" s="27">
        <f t="shared" si="17"/>
        <v>0.31452619453003866</v>
      </c>
      <c r="P82" s="28">
        <f t="shared" si="17"/>
        <v>0.27974320693176125</v>
      </c>
      <c r="R82" s="32">
        <f t="shared" si="18"/>
        <v>53.044776464575015</v>
      </c>
      <c r="S82" s="32">
        <f t="shared" si="19"/>
        <v>67.937658018488349</v>
      </c>
      <c r="T82" s="32">
        <f t="shared" si="20"/>
        <v>60.424532697260432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20409.417540331178</v>
      </c>
      <c r="F83" s="2">
        <v>24496.246731410691</v>
      </c>
      <c r="G83" s="5">
        <f t="shared" si="14"/>
        <v>44905.664271741873</v>
      </c>
      <c r="H83" s="2">
        <v>502</v>
      </c>
      <c r="I83" s="2">
        <v>504</v>
      </c>
      <c r="J83" s="5">
        <f t="shared" si="15"/>
        <v>1006</v>
      </c>
      <c r="K83" s="2">
        <v>0</v>
      </c>
      <c r="L83" s="2">
        <v>0</v>
      </c>
      <c r="M83" s="5">
        <f t="shared" si="16"/>
        <v>0</v>
      </c>
      <c r="N83" s="27">
        <f t="shared" si="17"/>
        <v>0.18822319555418307</v>
      </c>
      <c r="O83" s="27">
        <f t="shared" si="17"/>
        <v>0.22501696365566845</v>
      </c>
      <c r="P83" s="28">
        <f t="shared" si="17"/>
        <v>0.20665665392709426</v>
      </c>
      <c r="R83" s="32">
        <f t="shared" si="18"/>
        <v>40.65621023970354</v>
      </c>
      <c r="S83" s="32">
        <f t="shared" si="19"/>
        <v>48.603664149624386</v>
      </c>
      <c r="T83" s="32">
        <f t="shared" si="20"/>
        <v>44.63783724825236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11619.449195819208</v>
      </c>
      <c r="F84" s="3">
        <v>11534.999999943348</v>
      </c>
      <c r="G84" s="7">
        <f t="shared" si="14"/>
        <v>23154.449195762558</v>
      </c>
      <c r="H84" s="6">
        <v>506</v>
      </c>
      <c r="I84" s="3">
        <v>504</v>
      </c>
      <c r="J84" s="7">
        <f t="shared" si="15"/>
        <v>1010</v>
      </c>
      <c r="K84" s="6">
        <v>0</v>
      </c>
      <c r="L84" s="3">
        <v>0</v>
      </c>
      <c r="M84" s="7">
        <f t="shared" si="16"/>
        <v>0</v>
      </c>
      <c r="N84" s="27">
        <f t="shared" si="17"/>
        <v>0.10631175153545609</v>
      </c>
      <c r="O84" s="27">
        <f t="shared" si="17"/>
        <v>0.10595789241570536</v>
      </c>
      <c r="P84" s="28">
        <f t="shared" si="17"/>
        <v>0.10613517233114483</v>
      </c>
      <c r="R84" s="32">
        <f t="shared" si="18"/>
        <v>22.963338331658516</v>
      </c>
      <c r="S84" s="32">
        <f t="shared" si="19"/>
        <v>22.886904761792355</v>
      </c>
      <c r="T84" s="32">
        <f t="shared" si="20"/>
        <v>22.925197223527285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3558.9373206137298</v>
      </c>
      <c r="F85" s="2">
        <v>5939.8879856013555</v>
      </c>
      <c r="G85" s="5">
        <f t="shared" si="14"/>
        <v>9498.8253062150852</v>
      </c>
      <c r="H85" s="2">
        <v>122</v>
      </c>
      <c r="I85" s="2">
        <v>125</v>
      </c>
      <c r="J85" s="5">
        <f t="shared" si="15"/>
        <v>247</v>
      </c>
      <c r="K85" s="2">
        <v>0</v>
      </c>
      <c r="L85" s="2">
        <v>0</v>
      </c>
      <c r="M85" s="5">
        <f t="shared" si="16"/>
        <v>0</v>
      </c>
      <c r="N85" s="25">
        <f t="shared" si="17"/>
        <v>0.13505378417629516</v>
      </c>
      <c r="O85" s="25">
        <f t="shared" si="17"/>
        <v>0.21999585131856872</v>
      </c>
      <c r="P85" s="26">
        <f t="shared" si="17"/>
        <v>0.17804066026044169</v>
      </c>
      <c r="R85" s="32">
        <f t="shared" si="18"/>
        <v>29.171617382079752</v>
      </c>
      <c r="S85" s="32">
        <f t="shared" si="19"/>
        <v>47.519103884810846</v>
      </c>
      <c r="T85" s="32">
        <f t="shared" si="20"/>
        <v>38.456782616255403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3080.6683229774408</v>
      </c>
      <c r="F86" s="3">
        <v>5094.0000000062655</v>
      </c>
      <c r="G86" s="7">
        <f t="shared" si="14"/>
        <v>8174.6683229837063</v>
      </c>
      <c r="H86" s="6">
        <v>122</v>
      </c>
      <c r="I86" s="3">
        <v>122</v>
      </c>
      <c r="J86" s="7">
        <f t="shared" si="15"/>
        <v>244</v>
      </c>
      <c r="K86" s="6">
        <v>0</v>
      </c>
      <c r="L86" s="3">
        <v>0</v>
      </c>
      <c r="M86" s="7">
        <f t="shared" si="16"/>
        <v>0</v>
      </c>
      <c r="N86" s="27">
        <f t="shared" si="17"/>
        <v>0.11690453563211296</v>
      </c>
      <c r="O86" s="27">
        <f t="shared" si="17"/>
        <v>0.19330601092919952</v>
      </c>
      <c r="P86" s="28">
        <f t="shared" si="17"/>
        <v>0.15510527328065624</v>
      </c>
      <c r="R86" s="32">
        <f t="shared" si="18"/>
        <v>25.2513796965364</v>
      </c>
      <c r="S86" s="32">
        <f t="shared" si="19"/>
        <v>41.754098360707097</v>
      </c>
      <c r="T86" s="32">
        <f t="shared" si="20"/>
        <v>33.502739028621747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3104354.0232258928</v>
      </c>
    </row>
    <row r="90" spans="2:20" x14ac:dyDescent="0.25">
      <c r="C90" s="49" t="s">
        <v>108</v>
      </c>
      <c r="D90" s="50">
        <f>+(SUMPRODUCT($D$5:$D$86,$J$5:$J$86)+SUMPRODUCT($D$5:$D$86,$M$5:$M$86))/1000</f>
        <v>45294.527439999998</v>
      </c>
    </row>
    <row r="91" spans="2:20" x14ac:dyDescent="0.25">
      <c r="C91" s="49" t="s">
        <v>107</v>
      </c>
      <c r="D91" s="50">
        <f>+(SUMPRODUCT($D$5:$D$86,$J$5:$J$86)*216+SUMPRODUCT($D$5:$D$86,$M$5:$M$86)*248)/1000</f>
        <v>10371728.197760001</v>
      </c>
    </row>
    <row r="92" spans="2:20" x14ac:dyDescent="0.25">
      <c r="C92" s="49" t="s">
        <v>109</v>
      </c>
      <c r="D92" s="34">
        <f>+D89/D91</f>
        <v>0.29930923410587884</v>
      </c>
    </row>
    <row r="93" spans="2:20" x14ac:dyDescent="0.25">
      <c r="D93" s="51">
        <f>+D92-P2</f>
        <v>1.4432899320127035E-15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0.29390374427630062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840.99999999618046</v>
      </c>
      <c r="F5" s="2">
        <v>4079.2070267706695</v>
      </c>
      <c r="G5" s="10">
        <f>+E5+F5</f>
        <v>4920.2070267668496</v>
      </c>
      <c r="H5" s="9">
        <v>250</v>
      </c>
      <c r="I5" s="9">
        <v>239</v>
      </c>
      <c r="J5" s="10">
        <f>+H5+I5</f>
        <v>489</v>
      </c>
      <c r="K5" s="9">
        <v>0</v>
      </c>
      <c r="L5" s="9">
        <v>0</v>
      </c>
      <c r="M5" s="10">
        <f>+K5+L5</f>
        <v>0</v>
      </c>
      <c r="N5" s="27">
        <f>+E5/(H5*216+K5*248)</f>
        <v>1.5574074074003342E-2</v>
      </c>
      <c r="O5" s="27">
        <f t="shared" ref="O5:O80" si="0">+F5/(I5*216+L5*248)</f>
        <v>7.9017647349501577E-2</v>
      </c>
      <c r="P5" s="28">
        <f t="shared" ref="P5:P80" si="1">+G5/(J5*216+M5*248)</f>
        <v>4.6582282689226401E-2</v>
      </c>
      <c r="R5" s="32">
        <f>+E5/(H5+K5)</f>
        <v>3.3639999999847219</v>
      </c>
      <c r="S5" s="32">
        <f t="shared" ref="S5" si="2">+F5/(I5+L5)</f>
        <v>17.067811827492342</v>
      </c>
      <c r="T5" s="32">
        <f t="shared" ref="T5" si="3">+G5/(J5+M5)</f>
        <v>10.061773060872904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1427.5201742303295</v>
      </c>
      <c r="F6" s="2">
        <v>7585.5334473761595</v>
      </c>
      <c r="G6" s="5">
        <f t="shared" ref="G6:G69" si="4">+E6+F6</f>
        <v>9013.0536216064884</v>
      </c>
      <c r="H6" s="2">
        <v>250</v>
      </c>
      <c r="I6" s="2">
        <v>247</v>
      </c>
      <c r="J6" s="5">
        <f t="shared" ref="J6:J69" si="5">+H6+I6</f>
        <v>497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2.643555878204314E-2</v>
      </c>
      <c r="O6" s="27">
        <f t="shared" si="0"/>
        <v>0.1421789894919808</v>
      </c>
      <c r="P6" s="28">
        <f t="shared" si="1"/>
        <v>8.3957947887384379E-2</v>
      </c>
      <c r="R6" s="32">
        <f t="shared" ref="R6:R70" si="8">+E6/(H6+K6)</f>
        <v>5.7100806969213185</v>
      </c>
      <c r="S6" s="32">
        <f t="shared" ref="S6:S70" si="9">+F6/(I6+L6)</f>
        <v>30.710661730267852</v>
      </c>
      <c r="T6" s="32">
        <f t="shared" ref="T6:T70" si="10">+G6/(J6+M6)</f>
        <v>18.134916743675028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1835.4971102014586</v>
      </c>
      <c r="F7" s="2">
        <v>9694.8953311723508</v>
      </c>
      <c r="G7" s="5">
        <f t="shared" si="4"/>
        <v>11530.39244137381</v>
      </c>
      <c r="H7" s="2">
        <v>241</v>
      </c>
      <c r="I7" s="2">
        <v>255</v>
      </c>
      <c r="J7" s="5">
        <f t="shared" si="5"/>
        <v>496</v>
      </c>
      <c r="K7" s="2">
        <v>0</v>
      </c>
      <c r="L7" s="2">
        <v>0</v>
      </c>
      <c r="M7" s="5">
        <f t="shared" si="6"/>
        <v>0</v>
      </c>
      <c r="N7" s="27">
        <f t="shared" si="7"/>
        <v>3.5260048989577734E-2</v>
      </c>
      <c r="O7" s="27">
        <f t="shared" si="0"/>
        <v>0.17601480267197442</v>
      </c>
      <c r="P7" s="28">
        <f t="shared" si="1"/>
        <v>0.10762388404806797</v>
      </c>
      <c r="R7" s="32">
        <f t="shared" si="8"/>
        <v>7.6161705817487908</v>
      </c>
      <c r="S7" s="32">
        <f t="shared" si="9"/>
        <v>38.019197377146476</v>
      </c>
      <c r="T7" s="32">
        <f t="shared" si="10"/>
        <v>23.246758954382681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2154.49346460992</v>
      </c>
      <c r="F8" s="2">
        <v>11100.570133982592</v>
      </c>
      <c r="G8" s="5">
        <f t="shared" si="4"/>
        <v>13255.063598592511</v>
      </c>
      <c r="H8" s="2">
        <v>240</v>
      </c>
      <c r="I8" s="2">
        <v>256</v>
      </c>
      <c r="J8" s="5">
        <f t="shared" si="5"/>
        <v>496</v>
      </c>
      <c r="K8" s="2">
        <v>0</v>
      </c>
      <c r="L8" s="2">
        <v>0</v>
      </c>
      <c r="M8" s="5">
        <f t="shared" si="6"/>
        <v>0</v>
      </c>
      <c r="N8" s="27">
        <f t="shared" si="7"/>
        <v>4.1560444919172837E-2</v>
      </c>
      <c r="O8" s="27">
        <f t="shared" si="0"/>
        <v>0.20074815780495139</v>
      </c>
      <c r="P8" s="28">
        <f t="shared" si="1"/>
        <v>0.12372184511828434</v>
      </c>
      <c r="R8" s="32">
        <f t="shared" si="8"/>
        <v>8.9770561025413329</v>
      </c>
      <c r="S8" s="32">
        <f t="shared" si="9"/>
        <v>43.361602085869499</v>
      </c>
      <c r="T8" s="32">
        <f t="shared" si="10"/>
        <v>26.723918545549417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3011.8885677134895</v>
      </c>
      <c r="F9" s="2">
        <v>13277.52699111855</v>
      </c>
      <c r="G9" s="5">
        <f t="shared" si="4"/>
        <v>16289.415558832039</v>
      </c>
      <c r="H9" s="2">
        <v>240</v>
      </c>
      <c r="I9" s="2">
        <v>248</v>
      </c>
      <c r="J9" s="5">
        <f t="shared" si="5"/>
        <v>488</v>
      </c>
      <c r="K9" s="2">
        <v>0</v>
      </c>
      <c r="L9" s="2">
        <v>0</v>
      </c>
      <c r="M9" s="5">
        <f t="shared" si="6"/>
        <v>0</v>
      </c>
      <c r="N9" s="27">
        <f t="shared" si="7"/>
        <v>5.8099702309287994E-2</v>
      </c>
      <c r="O9" s="27">
        <f t="shared" si="0"/>
        <v>0.24786303373503862</v>
      </c>
      <c r="P9" s="28">
        <f t="shared" si="1"/>
        <v>0.15453680516499735</v>
      </c>
      <c r="R9" s="32">
        <f t="shared" si="8"/>
        <v>12.549535698806206</v>
      </c>
      <c r="S9" s="32">
        <f t="shared" si="9"/>
        <v>53.538415286768348</v>
      </c>
      <c r="T9" s="32">
        <f t="shared" si="10"/>
        <v>33.379949915639422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3292.0954667048909</v>
      </c>
      <c r="F10" s="2">
        <v>15205.116247366581</v>
      </c>
      <c r="G10" s="5">
        <f t="shared" si="4"/>
        <v>18497.211714071473</v>
      </c>
      <c r="H10" s="2">
        <v>240</v>
      </c>
      <c r="I10" s="2">
        <v>251</v>
      </c>
      <c r="J10" s="5">
        <f t="shared" si="5"/>
        <v>491</v>
      </c>
      <c r="K10" s="2">
        <v>0</v>
      </c>
      <c r="L10" s="2">
        <v>0</v>
      </c>
      <c r="M10" s="5">
        <f t="shared" si="6"/>
        <v>0</v>
      </c>
      <c r="N10" s="27">
        <f t="shared" si="7"/>
        <v>6.3504927984276441E-2</v>
      </c>
      <c r="O10" s="27">
        <f t="shared" si="0"/>
        <v>0.28045440916641917</v>
      </c>
      <c r="P10" s="28">
        <f t="shared" si="1"/>
        <v>0.17440985624643088</v>
      </c>
      <c r="R10" s="32">
        <f t="shared" si="8"/>
        <v>13.717064444603713</v>
      </c>
      <c r="S10" s="32">
        <f t="shared" si="9"/>
        <v>60.578152379946538</v>
      </c>
      <c r="T10" s="32">
        <f t="shared" si="10"/>
        <v>37.672528949229068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5775.968057050829</v>
      </c>
      <c r="F11" s="2">
        <v>18884.793194396814</v>
      </c>
      <c r="G11" s="5">
        <f t="shared" si="4"/>
        <v>24660.761251447642</v>
      </c>
      <c r="H11" s="2">
        <v>246</v>
      </c>
      <c r="I11" s="2">
        <v>250</v>
      </c>
      <c r="J11" s="5">
        <f t="shared" si="5"/>
        <v>496</v>
      </c>
      <c r="K11" s="2">
        <v>0</v>
      </c>
      <c r="L11" s="2">
        <v>0</v>
      </c>
      <c r="M11" s="5">
        <f t="shared" si="6"/>
        <v>0</v>
      </c>
      <c r="N11" s="27">
        <f t="shared" si="7"/>
        <v>0.10870159697852358</v>
      </c>
      <c r="O11" s="27">
        <f t="shared" si="0"/>
        <v>0.34971839248882991</v>
      </c>
      <c r="P11" s="28">
        <f t="shared" si="1"/>
        <v>0.23018183665105699</v>
      </c>
      <c r="R11" s="32">
        <f t="shared" si="8"/>
        <v>23.479544947361095</v>
      </c>
      <c r="S11" s="32">
        <f t="shared" si="9"/>
        <v>75.539172777587254</v>
      </c>
      <c r="T11" s="32">
        <f t="shared" si="10"/>
        <v>49.719276716628308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5987.1866811624423</v>
      </c>
      <c r="F12" s="2">
        <v>19180.071305256952</v>
      </c>
      <c r="G12" s="5">
        <f t="shared" si="4"/>
        <v>25167.257986419394</v>
      </c>
      <c r="H12" s="2">
        <v>244</v>
      </c>
      <c r="I12" s="2">
        <v>256</v>
      </c>
      <c r="J12" s="5">
        <f t="shared" si="5"/>
        <v>500</v>
      </c>
      <c r="K12" s="2">
        <v>0</v>
      </c>
      <c r="L12" s="2">
        <v>0</v>
      </c>
      <c r="M12" s="5">
        <f t="shared" si="6"/>
        <v>0</v>
      </c>
      <c r="N12" s="27">
        <f t="shared" si="7"/>
        <v>0.11360023302144889</v>
      </c>
      <c r="O12" s="27">
        <f t="shared" si="0"/>
        <v>0.34686182192666654</v>
      </c>
      <c r="P12" s="28">
        <f t="shared" si="1"/>
        <v>0.23303016654092032</v>
      </c>
      <c r="R12" s="32">
        <f t="shared" si="8"/>
        <v>24.53765033263296</v>
      </c>
      <c r="S12" s="32">
        <f t="shared" si="9"/>
        <v>74.922153536159968</v>
      </c>
      <c r="T12" s="32">
        <f t="shared" si="10"/>
        <v>50.334515972838787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6090.8751523340816</v>
      </c>
      <c r="F13" s="2">
        <v>19481.982924273016</v>
      </c>
      <c r="G13" s="5">
        <f t="shared" si="4"/>
        <v>25572.858076607095</v>
      </c>
      <c r="H13" s="2">
        <v>247</v>
      </c>
      <c r="I13" s="2">
        <v>260</v>
      </c>
      <c r="J13" s="5">
        <f t="shared" si="5"/>
        <v>507</v>
      </c>
      <c r="K13" s="2">
        <v>0</v>
      </c>
      <c r="L13" s="2">
        <v>0</v>
      </c>
      <c r="M13" s="5">
        <f t="shared" si="6"/>
        <v>0</v>
      </c>
      <c r="N13" s="27">
        <f t="shared" si="7"/>
        <v>0.11416395172316092</v>
      </c>
      <c r="O13" s="27">
        <f t="shared" si="0"/>
        <v>0.34690140534674174</v>
      </c>
      <c r="P13" s="28">
        <f t="shared" si="1"/>
        <v>0.23351649204294594</v>
      </c>
      <c r="R13" s="32">
        <f t="shared" si="8"/>
        <v>24.659413572202759</v>
      </c>
      <c r="S13" s="32">
        <f t="shared" si="9"/>
        <v>74.930703554896212</v>
      </c>
      <c r="T13" s="32">
        <f t="shared" si="10"/>
        <v>50.439562281276324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7021.9490673579967</v>
      </c>
      <c r="F14" s="2">
        <v>21968.761034213443</v>
      </c>
      <c r="G14" s="5">
        <f t="shared" si="4"/>
        <v>28990.71010157144</v>
      </c>
      <c r="H14" s="2">
        <v>237</v>
      </c>
      <c r="I14" s="2">
        <v>274</v>
      </c>
      <c r="J14" s="5">
        <f t="shared" si="5"/>
        <v>511</v>
      </c>
      <c r="K14" s="2">
        <v>0</v>
      </c>
      <c r="L14" s="2">
        <v>0</v>
      </c>
      <c r="M14" s="5">
        <f t="shared" si="6"/>
        <v>0</v>
      </c>
      <c r="N14" s="27">
        <f t="shared" si="7"/>
        <v>0.13716887535861066</v>
      </c>
      <c r="O14" s="27">
        <f t="shared" si="0"/>
        <v>0.37119425916148696</v>
      </c>
      <c r="P14" s="28">
        <f t="shared" si="1"/>
        <v>0.26265411050927229</v>
      </c>
      <c r="R14" s="32">
        <f t="shared" si="8"/>
        <v>29.628477077459902</v>
      </c>
      <c r="S14" s="32">
        <f t="shared" si="9"/>
        <v>80.177959978881177</v>
      </c>
      <c r="T14" s="32">
        <f t="shared" si="10"/>
        <v>56.733287870002819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14590.652640475551</v>
      </c>
      <c r="F15" s="2">
        <v>34782.401396848749</v>
      </c>
      <c r="G15" s="5">
        <f t="shared" si="4"/>
        <v>49373.054037324298</v>
      </c>
      <c r="H15" s="2">
        <v>271</v>
      </c>
      <c r="I15" s="2">
        <v>301</v>
      </c>
      <c r="J15" s="5">
        <f t="shared" si="5"/>
        <v>572</v>
      </c>
      <c r="K15" s="2">
        <v>205</v>
      </c>
      <c r="L15" s="2">
        <v>211</v>
      </c>
      <c r="M15" s="5">
        <f t="shared" si="6"/>
        <v>416</v>
      </c>
      <c r="N15" s="27">
        <f t="shared" si="7"/>
        <v>0.13339903306461703</v>
      </c>
      <c r="O15" s="27">
        <f t="shared" si="0"/>
        <v>0.2964139742709363</v>
      </c>
      <c r="P15" s="28">
        <f t="shared" si="1"/>
        <v>0.2177710569747896</v>
      </c>
      <c r="R15" s="32">
        <f t="shared" si="8"/>
        <v>30.652631597637711</v>
      </c>
      <c r="S15" s="32">
        <f t="shared" si="9"/>
        <v>67.934377728220213</v>
      </c>
      <c r="T15" s="32">
        <f t="shared" si="10"/>
        <v>49.972726758425402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27148.98860586913</v>
      </c>
      <c r="F16" s="2">
        <v>63048.352795065315</v>
      </c>
      <c r="G16" s="5">
        <f t="shared" si="4"/>
        <v>90197.341400934441</v>
      </c>
      <c r="H16" s="2">
        <v>335</v>
      </c>
      <c r="I16" s="2">
        <v>363</v>
      </c>
      <c r="J16" s="5">
        <f t="shared" si="5"/>
        <v>698</v>
      </c>
      <c r="K16" s="2">
        <v>362</v>
      </c>
      <c r="L16" s="2">
        <v>376</v>
      </c>
      <c r="M16" s="5">
        <f t="shared" si="6"/>
        <v>738</v>
      </c>
      <c r="N16" s="27">
        <f t="shared" si="7"/>
        <v>0.16744577765498797</v>
      </c>
      <c r="O16" s="27">
        <f t="shared" si="0"/>
        <v>0.36729478022944329</v>
      </c>
      <c r="P16" s="28">
        <f t="shared" si="1"/>
        <v>0.27022020120594392</v>
      </c>
      <c r="R16" s="32">
        <f t="shared" si="8"/>
        <v>38.951203164805065</v>
      </c>
      <c r="S16" s="32">
        <f t="shared" si="9"/>
        <v>85.315768328911119</v>
      </c>
      <c r="T16" s="32">
        <f t="shared" si="10"/>
        <v>62.811519081430667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29376.039315290491</v>
      </c>
      <c r="F17" s="2">
        <v>65471.965044947399</v>
      </c>
      <c r="G17" s="5">
        <f t="shared" si="4"/>
        <v>94848.004360237886</v>
      </c>
      <c r="H17" s="2">
        <v>342</v>
      </c>
      <c r="I17" s="2">
        <v>361</v>
      </c>
      <c r="J17" s="5">
        <f t="shared" si="5"/>
        <v>703</v>
      </c>
      <c r="K17" s="2">
        <v>362</v>
      </c>
      <c r="L17" s="2">
        <v>376</v>
      </c>
      <c r="M17" s="5">
        <f t="shared" si="6"/>
        <v>738</v>
      </c>
      <c r="N17" s="27">
        <f t="shared" si="7"/>
        <v>0.17950747528408836</v>
      </c>
      <c r="O17" s="27">
        <f t="shared" si="0"/>
        <v>0.38237609823942553</v>
      </c>
      <c r="P17" s="28">
        <f t="shared" si="1"/>
        <v>0.28323659296757531</v>
      </c>
      <c r="R17" s="32">
        <f t="shared" si="8"/>
        <v>41.727328572855811</v>
      </c>
      <c r="S17" s="32">
        <f t="shared" si="9"/>
        <v>88.835773466685751</v>
      </c>
      <c r="T17" s="32">
        <f t="shared" si="10"/>
        <v>65.820960694127606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43266.460961854798</v>
      </c>
      <c r="F18" s="2">
        <v>72028.899502468761</v>
      </c>
      <c r="G18" s="5">
        <f t="shared" si="4"/>
        <v>115295.36046432356</v>
      </c>
      <c r="H18" s="2">
        <v>334</v>
      </c>
      <c r="I18" s="2">
        <v>364</v>
      </c>
      <c r="J18" s="5">
        <f t="shared" si="5"/>
        <v>698</v>
      </c>
      <c r="K18" s="2">
        <v>362</v>
      </c>
      <c r="L18" s="2">
        <v>384</v>
      </c>
      <c r="M18" s="5">
        <f t="shared" si="6"/>
        <v>746</v>
      </c>
      <c r="N18" s="27">
        <f t="shared" si="7"/>
        <v>0.2672088745173839</v>
      </c>
      <c r="O18" s="27">
        <f t="shared" si="0"/>
        <v>0.41430206321593022</v>
      </c>
      <c r="P18" s="28">
        <f t="shared" si="1"/>
        <v>0.34336986700753941</v>
      </c>
      <c r="R18" s="32">
        <f t="shared" si="8"/>
        <v>62.164455404963789</v>
      </c>
      <c r="S18" s="32">
        <f t="shared" si="9"/>
        <v>96.295320190466256</v>
      </c>
      <c r="T18" s="32">
        <f t="shared" si="10"/>
        <v>79.844432454517701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63658.193473307765</v>
      </c>
      <c r="F19" s="2">
        <v>77635.326762791097</v>
      </c>
      <c r="G19" s="5">
        <f t="shared" si="4"/>
        <v>141293.52023609885</v>
      </c>
      <c r="H19" s="2">
        <v>332</v>
      </c>
      <c r="I19" s="2">
        <v>360</v>
      </c>
      <c r="J19" s="5">
        <f t="shared" si="5"/>
        <v>692</v>
      </c>
      <c r="K19" s="2">
        <v>362</v>
      </c>
      <c r="L19" s="2">
        <v>381</v>
      </c>
      <c r="M19" s="5">
        <f t="shared" si="6"/>
        <v>743</v>
      </c>
      <c r="N19" s="27">
        <f t="shared" si="7"/>
        <v>0.39419767086909097</v>
      </c>
      <c r="O19" s="27">
        <f t="shared" si="0"/>
        <v>0.4507183059471872</v>
      </c>
      <c r="P19" s="28">
        <f t="shared" si="1"/>
        <v>0.42336913079829219</v>
      </c>
      <c r="R19" s="32">
        <f t="shared" si="8"/>
        <v>91.726503563844048</v>
      </c>
      <c r="S19" s="32">
        <f t="shared" si="9"/>
        <v>104.77102127232267</v>
      </c>
      <c r="T19" s="32">
        <f t="shared" si="10"/>
        <v>98.462383439790145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94727.631731756381</v>
      </c>
      <c r="F20" s="2">
        <v>106413.24718502967</v>
      </c>
      <c r="G20" s="5">
        <f t="shared" si="4"/>
        <v>201140.87891678605</v>
      </c>
      <c r="H20" s="2">
        <v>456</v>
      </c>
      <c r="I20" s="2">
        <v>481</v>
      </c>
      <c r="J20" s="5">
        <f t="shared" si="5"/>
        <v>937</v>
      </c>
      <c r="K20" s="2">
        <v>358</v>
      </c>
      <c r="L20" s="2">
        <v>385</v>
      </c>
      <c r="M20" s="5">
        <f t="shared" si="6"/>
        <v>743</v>
      </c>
      <c r="N20" s="27">
        <f t="shared" si="7"/>
        <v>0.5058075167223216</v>
      </c>
      <c r="O20" s="27">
        <f t="shared" si="0"/>
        <v>0.53373147813693556</v>
      </c>
      <c r="P20" s="28">
        <f t="shared" si="1"/>
        <v>0.52020627875110192</v>
      </c>
      <c r="R20" s="32">
        <f t="shared" si="8"/>
        <v>116.37301195547467</v>
      </c>
      <c r="S20" s="32">
        <f t="shared" si="9"/>
        <v>122.8790383198957</v>
      </c>
      <c r="T20" s="32">
        <f t="shared" si="10"/>
        <v>119.72671364094408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84603.832159451937</v>
      </c>
      <c r="F21" s="2">
        <v>106858.43925155833</v>
      </c>
      <c r="G21" s="5">
        <f t="shared" si="4"/>
        <v>191462.27141101027</v>
      </c>
      <c r="H21" s="2">
        <v>469</v>
      </c>
      <c r="I21" s="2">
        <v>478</v>
      </c>
      <c r="J21" s="5">
        <f t="shared" si="5"/>
        <v>947</v>
      </c>
      <c r="K21" s="2">
        <v>340</v>
      </c>
      <c r="L21" s="2">
        <v>380</v>
      </c>
      <c r="M21" s="5">
        <f t="shared" si="6"/>
        <v>720</v>
      </c>
      <c r="N21" s="27">
        <f t="shared" si="7"/>
        <v>0.45578067577173176</v>
      </c>
      <c r="O21" s="27">
        <f t="shared" si="0"/>
        <v>0.54108826486448969</v>
      </c>
      <c r="P21" s="28">
        <f t="shared" si="1"/>
        <v>0.49975534937827648</v>
      </c>
      <c r="R21" s="32">
        <f t="shared" si="8"/>
        <v>104.57828449870449</v>
      </c>
      <c r="S21" s="32">
        <f t="shared" si="9"/>
        <v>124.54363549132673</v>
      </c>
      <c r="T21" s="32">
        <f t="shared" si="10"/>
        <v>114.85439196821252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83062.059832748244</v>
      </c>
      <c r="F22" s="2">
        <v>100441.98760382501</v>
      </c>
      <c r="G22" s="5">
        <f t="shared" si="4"/>
        <v>183504.04743657325</v>
      </c>
      <c r="H22" s="2">
        <v>479</v>
      </c>
      <c r="I22" s="2">
        <v>477</v>
      </c>
      <c r="J22" s="5">
        <f t="shared" si="5"/>
        <v>956</v>
      </c>
      <c r="K22" s="2">
        <v>331</v>
      </c>
      <c r="L22" s="2">
        <v>382</v>
      </c>
      <c r="M22" s="5">
        <f t="shared" si="6"/>
        <v>713</v>
      </c>
      <c r="N22" s="27">
        <f t="shared" si="7"/>
        <v>0.44764842110431707</v>
      </c>
      <c r="O22" s="27">
        <f t="shared" si="0"/>
        <v>0.50787785487958115</v>
      </c>
      <c r="P22" s="28">
        <f t="shared" si="1"/>
        <v>0.47872286193408448</v>
      </c>
      <c r="R22" s="32">
        <f t="shared" si="8"/>
        <v>102.5457528799361</v>
      </c>
      <c r="S22" s="32">
        <f t="shared" si="9"/>
        <v>116.92897276347497</v>
      </c>
      <c r="T22" s="32">
        <f t="shared" si="10"/>
        <v>109.94850056115833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84254.993138192411</v>
      </c>
      <c r="F23" s="2">
        <v>75831.664861329991</v>
      </c>
      <c r="G23" s="5">
        <f t="shared" si="4"/>
        <v>160086.6579995224</v>
      </c>
      <c r="H23" s="2">
        <v>489</v>
      </c>
      <c r="I23" s="2">
        <v>479</v>
      </c>
      <c r="J23" s="5">
        <f t="shared" si="5"/>
        <v>968</v>
      </c>
      <c r="K23" s="2">
        <v>337</v>
      </c>
      <c r="L23" s="2">
        <v>380</v>
      </c>
      <c r="M23" s="5">
        <f t="shared" si="6"/>
        <v>717</v>
      </c>
      <c r="N23" s="27">
        <f t="shared" si="7"/>
        <v>0.44532237388050955</v>
      </c>
      <c r="O23" s="27">
        <f t="shared" si="0"/>
        <v>0.38356161160790875</v>
      </c>
      <c r="P23" s="28">
        <f t="shared" si="1"/>
        <v>0.41376325393255797</v>
      </c>
      <c r="R23" s="32">
        <f t="shared" si="8"/>
        <v>102.00362365398597</v>
      </c>
      <c r="S23" s="32">
        <f t="shared" si="9"/>
        <v>88.279004495145514</v>
      </c>
      <c r="T23" s="32">
        <f t="shared" si="10"/>
        <v>95.006918694078578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81269.356725201476</v>
      </c>
      <c r="F24" s="2">
        <v>69222.354295600002</v>
      </c>
      <c r="G24" s="5">
        <f t="shared" si="4"/>
        <v>150491.71102080148</v>
      </c>
      <c r="H24" s="2">
        <v>484</v>
      </c>
      <c r="I24" s="2">
        <v>479</v>
      </c>
      <c r="J24" s="5">
        <f t="shared" si="5"/>
        <v>963</v>
      </c>
      <c r="K24" s="2">
        <v>344</v>
      </c>
      <c r="L24" s="2">
        <v>380</v>
      </c>
      <c r="M24" s="5">
        <f t="shared" si="6"/>
        <v>724</v>
      </c>
      <c r="N24" s="27">
        <f t="shared" si="7"/>
        <v>0.42805787926218541</v>
      </c>
      <c r="O24" s="27">
        <f t="shared" si="0"/>
        <v>0.35013127855582082</v>
      </c>
      <c r="P24" s="28">
        <f t="shared" si="1"/>
        <v>0.38830558112499092</v>
      </c>
      <c r="R24" s="32">
        <f t="shared" si="8"/>
        <v>98.151397011112891</v>
      </c>
      <c r="S24" s="32">
        <f t="shared" si="9"/>
        <v>80.584812916880097</v>
      </c>
      <c r="T24" s="32">
        <f t="shared" si="10"/>
        <v>89.206704813753106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77033.936232561027</v>
      </c>
      <c r="F25" s="2">
        <v>66519.2053881795</v>
      </c>
      <c r="G25" s="5">
        <f t="shared" si="4"/>
        <v>143553.14162074053</v>
      </c>
      <c r="H25" s="2">
        <v>490</v>
      </c>
      <c r="I25" s="2">
        <v>485</v>
      </c>
      <c r="J25" s="5">
        <f t="shared" si="5"/>
        <v>975</v>
      </c>
      <c r="K25" s="2">
        <v>336</v>
      </c>
      <c r="L25" s="2">
        <v>380</v>
      </c>
      <c r="M25" s="5">
        <f t="shared" si="6"/>
        <v>716</v>
      </c>
      <c r="N25" s="27">
        <f t="shared" si="7"/>
        <v>0.40722498642773103</v>
      </c>
      <c r="O25" s="27">
        <f t="shared" si="0"/>
        <v>0.33426736375969596</v>
      </c>
      <c r="P25" s="28">
        <f t="shared" si="1"/>
        <v>0.36982219456714754</v>
      </c>
      <c r="R25" s="32">
        <f t="shared" si="8"/>
        <v>93.261424010364436</v>
      </c>
      <c r="S25" s="32">
        <f t="shared" si="9"/>
        <v>76.900815477664167</v>
      </c>
      <c r="T25" s="32">
        <f t="shared" si="10"/>
        <v>84.892455127581627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74338.98482777724</v>
      </c>
      <c r="F26" s="2">
        <v>61047.666511014118</v>
      </c>
      <c r="G26" s="5">
        <f t="shared" si="4"/>
        <v>135386.65133879136</v>
      </c>
      <c r="H26" s="2">
        <v>504</v>
      </c>
      <c r="I26" s="2">
        <v>481</v>
      </c>
      <c r="J26" s="5">
        <f t="shared" si="5"/>
        <v>985</v>
      </c>
      <c r="K26" s="2">
        <v>318</v>
      </c>
      <c r="L26" s="2">
        <v>382</v>
      </c>
      <c r="M26" s="5">
        <f t="shared" si="6"/>
        <v>700</v>
      </c>
      <c r="N26" s="27">
        <f t="shared" si="7"/>
        <v>0.39599305818938696</v>
      </c>
      <c r="O26" s="27">
        <f t="shared" si="0"/>
        <v>0.30734054186140258</v>
      </c>
      <c r="P26" s="28">
        <f t="shared" si="1"/>
        <v>0.35041580737858824</v>
      </c>
      <c r="R26" s="32">
        <f t="shared" si="8"/>
        <v>90.436721201675468</v>
      </c>
      <c r="S26" s="32">
        <f t="shared" si="9"/>
        <v>70.738895146018677</v>
      </c>
      <c r="T26" s="32">
        <f t="shared" si="10"/>
        <v>80.348161031923652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67939.068504942916</v>
      </c>
      <c r="F27" s="2">
        <v>48665.939153702915</v>
      </c>
      <c r="G27" s="5">
        <f t="shared" si="4"/>
        <v>116605.00765864583</v>
      </c>
      <c r="H27" s="2">
        <v>503</v>
      </c>
      <c r="I27" s="2">
        <v>486</v>
      </c>
      <c r="J27" s="5">
        <f t="shared" si="5"/>
        <v>989</v>
      </c>
      <c r="K27" s="2">
        <v>307</v>
      </c>
      <c r="L27" s="2">
        <v>387</v>
      </c>
      <c r="M27" s="5">
        <f t="shared" si="6"/>
        <v>694</v>
      </c>
      <c r="N27" s="27">
        <f t="shared" si="7"/>
        <v>0.36766748476568811</v>
      </c>
      <c r="O27" s="27">
        <f t="shared" si="0"/>
        <v>0.24217693356474637</v>
      </c>
      <c r="P27" s="28">
        <f t="shared" si="1"/>
        <v>0.30229226118030422</v>
      </c>
      <c r="R27" s="32">
        <f t="shared" si="8"/>
        <v>83.875393215978903</v>
      </c>
      <c r="S27" s="32">
        <f t="shared" si="9"/>
        <v>55.745634769419148</v>
      </c>
      <c r="T27" s="32">
        <f t="shared" si="10"/>
        <v>69.284021187549513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18225.60752198203</v>
      </c>
      <c r="F28" s="2">
        <v>22153.372057794608</v>
      </c>
      <c r="G28" s="5">
        <f t="shared" si="4"/>
        <v>40378.979579776642</v>
      </c>
      <c r="H28" s="2">
        <v>260</v>
      </c>
      <c r="I28" s="2">
        <v>286</v>
      </c>
      <c r="J28" s="5">
        <f t="shared" si="5"/>
        <v>546</v>
      </c>
      <c r="K28" s="2">
        <v>0</v>
      </c>
      <c r="L28" s="2">
        <v>0</v>
      </c>
      <c r="M28" s="5">
        <f t="shared" si="6"/>
        <v>0</v>
      </c>
      <c r="N28" s="27">
        <f t="shared" si="7"/>
        <v>0.32453004846834099</v>
      </c>
      <c r="O28" s="27">
        <f t="shared" si="0"/>
        <v>0.35860806879361901</v>
      </c>
      <c r="P28" s="28">
        <f t="shared" si="1"/>
        <v>0.34238044006729618</v>
      </c>
      <c r="R28" s="32">
        <f t="shared" si="8"/>
        <v>70.098490469161661</v>
      </c>
      <c r="S28" s="32">
        <f t="shared" si="9"/>
        <v>77.45934285942171</v>
      </c>
      <c r="T28" s="32">
        <f t="shared" si="10"/>
        <v>73.95417505453598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15847.680928995102</v>
      </c>
      <c r="F29" s="2">
        <v>22278.015034603886</v>
      </c>
      <c r="G29" s="5">
        <f t="shared" si="4"/>
        <v>38125.695963598992</v>
      </c>
      <c r="H29" s="2">
        <v>266</v>
      </c>
      <c r="I29" s="2">
        <v>298</v>
      </c>
      <c r="J29" s="5">
        <f t="shared" si="5"/>
        <v>564</v>
      </c>
      <c r="K29" s="2">
        <v>0</v>
      </c>
      <c r="L29" s="2">
        <v>0</v>
      </c>
      <c r="M29" s="5">
        <f t="shared" si="6"/>
        <v>0</v>
      </c>
      <c r="N29" s="27">
        <f t="shared" si="7"/>
        <v>0.27582290672854187</v>
      </c>
      <c r="O29" s="27">
        <f t="shared" si="0"/>
        <v>0.34610388756220306</v>
      </c>
      <c r="P29" s="28">
        <f t="shared" si="1"/>
        <v>0.3129571838356891</v>
      </c>
      <c r="R29" s="32">
        <f t="shared" si="8"/>
        <v>59.577747853365047</v>
      </c>
      <c r="S29" s="32">
        <f t="shared" si="9"/>
        <v>74.758439713435862</v>
      </c>
      <c r="T29" s="32">
        <f t="shared" si="10"/>
        <v>67.598751708508857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14980.166395327671</v>
      </c>
      <c r="F30" s="2">
        <v>21768.175891663981</v>
      </c>
      <c r="G30" s="5">
        <f t="shared" si="4"/>
        <v>36748.342286991654</v>
      </c>
      <c r="H30" s="2">
        <v>258</v>
      </c>
      <c r="I30" s="2">
        <v>289</v>
      </c>
      <c r="J30" s="5">
        <f t="shared" si="5"/>
        <v>547</v>
      </c>
      <c r="K30" s="2">
        <v>0</v>
      </c>
      <c r="L30" s="2">
        <v>0</v>
      </c>
      <c r="M30" s="5">
        <f t="shared" si="6"/>
        <v>0</v>
      </c>
      <c r="N30" s="27">
        <f t="shared" si="7"/>
        <v>0.26880861318058552</v>
      </c>
      <c r="O30" s="27">
        <f t="shared" si="0"/>
        <v>0.34871485152607939</v>
      </c>
      <c r="P30" s="28">
        <f t="shared" si="1"/>
        <v>0.31102598590791231</v>
      </c>
      <c r="R30" s="32">
        <f t="shared" si="8"/>
        <v>58.062660447006479</v>
      </c>
      <c r="S30" s="32">
        <f t="shared" si="9"/>
        <v>75.322407929633158</v>
      </c>
      <c r="T30" s="32">
        <f t="shared" si="10"/>
        <v>67.181612956109063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13422.352234033095</v>
      </c>
      <c r="F31" s="2">
        <v>21030.676033690372</v>
      </c>
      <c r="G31" s="5">
        <f t="shared" si="4"/>
        <v>34453.028267723465</v>
      </c>
      <c r="H31" s="2">
        <v>254</v>
      </c>
      <c r="I31" s="2">
        <v>284</v>
      </c>
      <c r="J31" s="5">
        <f t="shared" si="5"/>
        <v>538</v>
      </c>
      <c r="K31" s="2">
        <v>0</v>
      </c>
      <c r="L31" s="2">
        <v>0</v>
      </c>
      <c r="M31" s="5">
        <f t="shared" si="6"/>
        <v>0</v>
      </c>
      <c r="N31" s="27">
        <f t="shared" si="7"/>
        <v>0.24464771496852389</v>
      </c>
      <c r="O31" s="27">
        <f t="shared" si="0"/>
        <v>0.34283183414336155</v>
      </c>
      <c r="P31" s="28">
        <f t="shared" si="1"/>
        <v>0.29647724999762032</v>
      </c>
      <c r="R31" s="32">
        <f t="shared" si="8"/>
        <v>52.843906433201163</v>
      </c>
      <c r="S31" s="32">
        <f t="shared" si="9"/>
        <v>74.051676174966104</v>
      </c>
      <c r="T31" s="32">
        <f t="shared" si="10"/>
        <v>64.039085999485991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12338.284595423924</v>
      </c>
      <c r="F32" s="2">
        <v>20221.282154779925</v>
      </c>
      <c r="G32" s="5">
        <f t="shared" si="4"/>
        <v>32559.566750203849</v>
      </c>
      <c r="H32" s="2">
        <v>251</v>
      </c>
      <c r="I32" s="2">
        <v>286</v>
      </c>
      <c r="J32" s="5">
        <f t="shared" si="5"/>
        <v>537</v>
      </c>
      <c r="K32" s="2">
        <v>0</v>
      </c>
      <c r="L32" s="2">
        <v>0</v>
      </c>
      <c r="M32" s="5">
        <f t="shared" si="6"/>
        <v>0</v>
      </c>
      <c r="N32" s="27">
        <f t="shared" si="7"/>
        <v>0.227576445983177</v>
      </c>
      <c r="O32" s="27">
        <f t="shared" si="0"/>
        <v>0.32733233221283226</v>
      </c>
      <c r="P32" s="28">
        <f t="shared" si="1"/>
        <v>0.28070527924515354</v>
      </c>
      <c r="R32" s="32">
        <f t="shared" si="8"/>
        <v>49.156512332366233</v>
      </c>
      <c r="S32" s="32">
        <f t="shared" si="9"/>
        <v>70.703783757971763</v>
      </c>
      <c r="T32" s="32">
        <f t="shared" si="10"/>
        <v>60.632340316953162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8842.1761597044042</v>
      </c>
      <c r="F33" s="2">
        <v>15166.886437741619</v>
      </c>
      <c r="G33" s="5">
        <f t="shared" si="4"/>
        <v>24009.062597446024</v>
      </c>
      <c r="H33" s="2">
        <v>248</v>
      </c>
      <c r="I33" s="2">
        <v>286</v>
      </c>
      <c r="J33" s="5">
        <f t="shared" si="5"/>
        <v>534</v>
      </c>
      <c r="K33" s="2">
        <v>0</v>
      </c>
      <c r="L33" s="2">
        <v>0</v>
      </c>
      <c r="M33" s="5">
        <f t="shared" si="6"/>
        <v>0</v>
      </c>
      <c r="N33" s="27">
        <f t="shared" si="7"/>
        <v>0.16506451911037195</v>
      </c>
      <c r="O33" s="27">
        <f t="shared" si="0"/>
        <v>0.24551421972516219</v>
      </c>
      <c r="P33" s="28">
        <f t="shared" si="1"/>
        <v>0.20815181194900492</v>
      </c>
      <c r="R33" s="32">
        <f t="shared" si="8"/>
        <v>35.653936127840339</v>
      </c>
      <c r="S33" s="32">
        <f t="shared" si="9"/>
        <v>53.031071460635033</v>
      </c>
      <c r="T33" s="32">
        <f t="shared" si="10"/>
        <v>44.960791380985064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4496.0307033411036</v>
      </c>
      <c r="F34" s="2">
        <v>6099.0543220180716</v>
      </c>
      <c r="G34" s="5">
        <f t="shared" si="4"/>
        <v>10595.085025359174</v>
      </c>
      <c r="H34" s="2">
        <v>263</v>
      </c>
      <c r="I34" s="2">
        <v>290</v>
      </c>
      <c r="J34" s="5">
        <f t="shared" si="5"/>
        <v>553</v>
      </c>
      <c r="K34" s="2">
        <v>0</v>
      </c>
      <c r="L34" s="2">
        <v>0</v>
      </c>
      <c r="M34" s="5">
        <f t="shared" si="6"/>
        <v>0</v>
      </c>
      <c r="N34" s="27">
        <f t="shared" si="7"/>
        <v>7.9144323041492465E-2</v>
      </c>
      <c r="O34" s="27">
        <f t="shared" si="0"/>
        <v>9.7366767592881098E-2</v>
      </c>
      <c r="P34" s="28">
        <f t="shared" si="1"/>
        <v>8.8700397037699871E-2</v>
      </c>
      <c r="R34" s="32">
        <f t="shared" si="8"/>
        <v>17.095173776962373</v>
      </c>
      <c r="S34" s="32">
        <f t="shared" si="9"/>
        <v>21.031221800062315</v>
      </c>
      <c r="T34" s="32">
        <f t="shared" si="10"/>
        <v>19.159285760143174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2558.1184603059214</v>
      </c>
      <c r="F35" s="2">
        <v>3329.7736976870829</v>
      </c>
      <c r="G35" s="5">
        <f t="shared" si="4"/>
        <v>5887.8921579930047</v>
      </c>
      <c r="H35" s="2">
        <v>269</v>
      </c>
      <c r="I35" s="2">
        <v>276</v>
      </c>
      <c r="J35" s="5">
        <f t="shared" si="5"/>
        <v>545</v>
      </c>
      <c r="K35" s="2">
        <v>0</v>
      </c>
      <c r="L35" s="2">
        <v>0</v>
      </c>
      <c r="M35" s="5">
        <f t="shared" si="6"/>
        <v>0</v>
      </c>
      <c r="N35" s="27">
        <f t="shared" si="7"/>
        <v>4.4026546542508628E-2</v>
      </c>
      <c r="O35" s="27">
        <f t="shared" si="0"/>
        <v>5.5853691923092509E-2</v>
      </c>
      <c r="P35" s="28">
        <f t="shared" si="1"/>
        <v>5.0016073377446527E-2</v>
      </c>
      <c r="R35" s="32">
        <f t="shared" si="8"/>
        <v>9.5097340531818642</v>
      </c>
      <c r="S35" s="32">
        <f t="shared" si="9"/>
        <v>12.064397455387981</v>
      </c>
      <c r="T35" s="32">
        <f t="shared" si="10"/>
        <v>10.803471849528449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595.85852715177964</v>
      </c>
      <c r="F36" s="2">
        <v>854.99999999764964</v>
      </c>
      <c r="G36" s="7">
        <f t="shared" si="4"/>
        <v>1450.8585271494294</v>
      </c>
      <c r="H36" s="3">
        <v>258</v>
      </c>
      <c r="I36" s="3">
        <v>274</v>
      </c>
      <c r="J36" s="7">
        <f t="shared" si="5"/>
        <v>532</v>
      </c>
      <c r="K36" s="3">
        <v>0</v>
      </c>
      <c r="L36" s="3">
        <v>0</v>
      </c>
      <c r="M36" s="7">
        <f t="shared" si="6"/>
        <v>0</v>
      </c>
      <c r="N36" s="27">
        <f t="shared" si="7"/>
        <v>1.0692264699106009E-2</v>
      </c>
      <c r="O36" s="27">
        <f t="shared" si="0"/>
        <v>1.4446472019425007E-2</v>
      </c>
      <c r="P36" s="28">
        <f t="shared" si="1"/>
        <v>1.262582260468384E-2</v>
      </c>
      <c r="R36" s="32">
        <f t="shared" si="8"/>
        <v>2.3095291750068978</v>
      </c>
      <c r="S36" s="32">
        <f t="shared" si="9"/>
        <v>3.1204379561958016</v>
      </c>
      <c r="T36" s="32">
        <f t="shared" si="10"/>
        <v>2.7271776826117096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26010.758487123385</v>
      </c>
      <c r="F37" s="9">
        <v>18285.537275584094</v>
      </c>
      <c r="G37" s="10">
        <f t="shared" si="4"/>
        <v>44296.295762707479</v>
      </c>
      <c r="H37" s="9">
        <v>130</v>
      </c>
      <c r="I37" s="9">
        <v>122</v>
      </c>
      <c r="J37" s="10">
        <f t="shared" si="5"/>
        <v>252</v>
      </c>
      <c r="K37" s="9">
        <v>201</v>
      </c>
      <c r="L37" s="9">
        <v>207</v>
      </c>
      <c r="M37" s="10">
        <f t="shared" si="6"/>
        <v>408</v>
      </c>
      <c r="N37" s="25">
        <f t="shared" si="7"/>
        <v>0.33377936668621527</v>
      </c>
      <c r="O37" s="25">
        <f t="shared" si="0"/>
        <v>0.23537145087509131</v>
      </c>
      <c r="P37" s="26">
        <f t="shared" si="1"/>
        <v>0.28465129397174765</v>
      </c>
      <c r="R37" s="32">
        <f t="shared" si="8"/>
        <v>78.582351924844062</v>
      </c>
      <c r="S37" s="32">
        <f t="shared" si="9"/>
        <v>55.579140655270805</v>
      </c>
      <c r="T37" s="32">
        <f t="shared" si="10"/>
        <v>67.115599640465874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24709.846843347514</v>
      </c>
      <c r="F38" s="2">
        <v>18132.639868550461</v>
      </c>
      <c r="G38" s="5">
        <f t="shared" si="4"/>
        <v>42842.486711897975</v>
      </c>
      <c r="H38" s="2">
        <v>121</v>
      </c>
      <c r="I38" s="2">
        <v>122</v>
      </c>
      <c r="J38" s="5">
        <f t="shared" si="5"/>
        <v>243</v>
      </c>
      <c r="K38" s="2">
        <v>199</v>
      </c>
      <c r="L38" s="2">
        <v>205</v>
      </c>
      <c r="M38" s="5">
        <f t="shared" si="6"/>
        <v>404</v>
      </c>
      <c r="N38" s="27">
        <f t="shared" si="7"/>
        <v>0.32733476636481973</v>
      </c>
      <c r="O38" s="27">
        <f t="shared" si="0"/>
        <v>0.23490309706382087</v>
      </c>
      <c r="P38" s="28">
        <f t="shared" si="1"/>
        <v>0.28060313539362047</v>
      </c>
      <c r="R38" s="32">
        <f t="shared" si="8"/>
        <v>77.21827138546098</v>
      </c>
      <c r="S38" s="32">
        <f t="shared" si="9"/>
        <v>55.451498068961655</v>
      </c>
      <c r="T38" s="32">
        <f t="shared" si="10"/>
        <v>66.217135567075701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23918.140944058963</v>
      </c>
      <c r="F39" s="2">
        <v>17774.71485946131</v>
      </c>
      <c r="G39" s="5">
        <f t="shared" si="4"/>
        <v>41692.855803520273</v>
      </c>
      <c r="H39" s="2">
        <v>121</v>
      </c>
      <c r="I39" s="2">
        <v>122</v>
      </c>
      <c r="J39" s="5">
        <f t="shared" si="5"/>
        <v>243</v>
      </c>
      <c r="K39" s="2">
        <v>195</v>
      </c>
      <c r="L39" s="2">
        <v>201</v>
      </c>
      <c r="M39" s="5">
        <f t="shared" si="6"/>
        <v>396</v>
      </c>
      <c r="N39" s="27">
        <f t="shared" si="7"/>
        <v>0.32106611018120385</v>
      </c>
      <c r="O39" s="27">
        <f t="shared" si="0"/>
        <v>0.233263974533613</v>
      </c>
      <c r="P39" s="28">
        <f t="shared" si="1"/>
        <v>0.27666862958220706</v>
      </c>
      <c r="R39" s="32">
        <f t="shared" si="8"/>
        <v>75.690319443224567</v>
      </c>
      <c r="S39" s="32">
        <f t="shared" si="9"/>
        <v>55.030076964276503</v>
      </c>
      <c r="T39" s="32">
        <f t="shared" si="10"/>
        <v>65.247035686260205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23472.04230671842</v>
      </c>
      <c r="F40" s="2">
        <v>17572.433138925353</v>
      </c>
      <c r="G40" s="5">
        <f t="shared" si="4"/>
        <v>41044.475445643773</v>
      </c>
      <c r="H40" s="2">
        <v>121</v>
      </c>
      <c r="I40" s="2">
        <v>124</v>
      </c>
      <c r="J40" s="5">
        <f t="shared" si="5"/>
        <v>245</v>
      </c>
      <c r="K40" s="2">
        <v>201</v>
      </c>
      <c r="L40" s="2">
        <v>203</v>
      </c>
      <c r="M40" s="5">
        <f t="shared" si="6"/>
        <v>404</v>
      </c>
      <c r="N40" s="27">
        <f t="shared" si="7"/>
        <v>0.30890769512948013</v>
      </c>
      <c r="O40" s="27">
        <f t="shared" si="0"/>
        <v>0.22783467922058595</v>
      </c>
      <c r="P40" s="28">
        <f t="shared" si="1"/>
        <v>0.26806831238337803</v>
      </c>
      <c r="R40" s="32">
        <f t="shared" si="8"/>
        <v>72.894541325212487</v>
      </c>
      <c r="S40" s="32">
        <f t="shared" si="9"/>
        <v>53.738327641973555</v>
      </c>
      <c r="T40" s="32">
        <f t="shared" si="10"/>
        <v>63.242643213626771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23042.975198693468</v>
      </c>
      <c r="F41" s="2">
        <v>17204.65458170238</v>
      </c>
      <c r="G41" s="5">
        <f t="shared" si="4"/>
        <v>40247.629780395844</v>
      </c>
      <c r="H41" s="2">
        <v>120</v>
      </c>
      <c r="I41" s="2">
        <v>122</v>
      </c>
      <c r="J41" s="5">
        <f t="shared" si="5"/>
        <v>242</v>
      </c>
      <c r="K41" s="2">
        <v>202</v>
      </c>
      <c r="L41" s="2">
        <v>203</v>
      </c>
      <c r="M41" s="5">
        <f t="shared" si="6"/>
        <v>405</v>
      </c>
      <c r="N41" s="27">
        <f t="shared" si="7"/>
        <v>0.30313322456711045</v>
      </c>
      <c r="O41" s="27">
        <f t="shared" si="0"/>
        <v>0.22432271020264916</v>
      </c>
      <c r="P41" s="28">
        <f t="shared" si="1"/>
        <v>0.26355250262190166</v>
      </c>
      <c r="R41" s="32">
        <f t="shared" si="8"/>
        <v>71.562034778551137</v>
      </c>
      <c r="S41" s="32">
        <f t="shared" si="9"/>
        <v>52.937398712930403</v>
      </c>
      <c r="T41" s="32">
        <f t="shared" si="10"/>
        <v>62.206537527659727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19910.053123980229</v>
      </c>
      <c r="F42" s="2">
        <v>11269.343108108069</v>
      </c>
      <c r="G42" s="5">
        <f t="shared" si="4"/>
        <v>31179.3962320883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203</v>
      </c>
      <c r="M42" s="5">
        <f t="shared" si="6"/>
        <v>406</v>
      </c>
      <c r="N42" s="27">
        <f t="shared" si="7"/>
        <v>0.39548015898578243</v>
      </c>
      <c r="O42" s="27">
        <f t="shared" si="0"/>
        <v>0.22384679620427597</v>
      </c>
      <c r="P42" s="28">
        <f t="shared" si="1"/>
        <v>0.30966347759502921</v>
      </c>
      <c r="R42" s="32">
        <f t="shared" si="8"/>
        <v>98.079079428474031</v>
      </c>
      <c r="S42" s="32">
        <f t="shared" si="9"/>
        <v>55.514005458660435</v>
      </c>
      <c r="T42" s="32">
        <f t="shared" si="10"/>
        <v>76.796542443567247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17833.205818895058</v>
      </c>
      <c r="F43" s="2">
        <v>10190.689644653839</v>
      </c>
      <c r="G43" s="5">
        <f t="shared" si="4"/>
        <v>28023.895463548899</v>
      </c>
      <c r="H43" s="2">
        <v>0</v>
      </c>
      <c r="I43" s="2">
        <v>0</v>
      </c>
      <c r="J43" s="5">
        <f t="shared" si="5"/>
        <v>0</v>
      </c>
      <c r="K43" s="2">
        <v>203</v>
      </c>
      <c r="L43" s="2">
        <v>203</v>
      </c>
      <c r="M43" s="5">
        <f t="shared" si="6"/>
        <v>406</v>
      </c>
      <c r="N43" s="27">
        <f t="shared" si="7"/>
        <v>0.35422703438135744</v>
      </c>
      <c r="O43" s="27">
        <f t="shared" si="0"/>
        <v>0.20242113548096774</v>
      </c>
      <c r="P43" s="28">
        <f t="shared" si="1"/>
        <v>0.27832408493116262</v>
      </c>
      <c r="R43" s="32">
        <f t="shared" si="8"/>
        <v>87.848304526576641</v>
      </c>
      <c r="S43" s="32">
        <f t="shared" si="9"/>
        <v>50.200441599279998</v>
      </c>
      <c r="T43" s="32">
        <f t="shared" si="10"/>
        <v>69.024373062928319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17195.692005718949</v>
      </c>
      <c r="F44" s="2">
        <v>9963.2957275182289</v>
      </c>
      <c r="G44" s="5">
        <f t="shared" si="4"/>
        <v>27158.987733237176</v>
      </c>
      <c r="H44" s="2">
        <v>0</v>
      </c>
      <c r="I44" s="2">
        <v>0</v>
      </c>
      <c r="J44" s="5">
        <f t="shared" si="5"/>
        <v>0</v>
      </c>
      <c r="K44" s="2">
        <v>205</v>
      </c>
      <c r="L44" s="2">
        <v>209</v>
      </c>
      <c r="M44" s="5">
        <f t="shared" si="6"/>
        <v>414</v>
      </c>
      <c r="N44" s="27">
        <f t="shared" si="7"/>
        <v>0.33823155007315003</v>
      </c>
      <c r="O44" s="27">
        <f t="shared" si="0"/>
        <v>0.19222286864327498</v>
      </c>
      <c r="P44" s="28">
        <f t="shared" si="1"/>
        <v>0.26452185340927592</v>
      </c>
      <c r="R44" s="32">
        <f t="shared" si="8"/>
        <v>83.881424418141222</v>
      </c>
      <c r="S44" s="32">
        <f t="shared" si="9"/>
        <v>47.671271423532197</v>
      </c>
      <c r="T44" s="32">
        <f t="shared" si="10"/>
        <v>65.601419645500428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16534.565636500152</v>
      </c>
      <c r="F45" s="2">
        <v>9684.8124249974189</v>
      </c>
      <c r="G45" s="5">
        <f t="shared" si="4"/>
        <v>26219.378061497569</v>
      </c>
      <c r="H45" s="2">
        <v>0</v>
      </c>
      <c r="I45" s="2">
        <v>0</v>
      </c>
      <c r="J45" s="5">
        <f t="shared" si="5"/>
        <v>0</v>
      </c>
      <c r="K45" s="2">
        <v>205</v>
      </c>
      <c r="L45" s="2">
        <v>208</v>
      </c>
      <c r="M45" s="5">
        <f t="shared" si="6"/>
        <v>413</v>
      </c>
      <c r="N45" s="27">
        <f t="shared" si="7"/>
        <v>0.32522749088316588</v>
      </c>
      <c r="O45" s="27">
        <f t="shared" si="0"/>
        <v>0.18774837982702813</v>
      </c>
      <c r="P45" s="28">
        <f t="shared" si="1"/>
        <v>0.25598861654980837</v>
      </c>
      <c r="R45" s="32">
        <f t="shared" si="8"/>
        <v>80.65641773902513</v>
      </c>
      <c r="S45" s="32">
        <f t="shared" si="9"/>
        <v>46.561598197102974</v>
      </c>
      <c r="T45" s="32">
        <f t="shared" si="10"/>
        <v>63.485176904352471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16382.246172647421</v>
      </c>
      <c r="F46" s="2">
        <v>9691.7987148113316</v>
      </c>
      <c r="G46" s="5">
        <f t="shared" si="4"/>
        <v>26074.044887458753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206</v>
      </c>
      <c r="M46" s="5">
        <f t="shared" si="6"/>
        <v>409</v>
      </c>
      <c r="N46" s="27">
        <f t="shared" si="7"/>
        <v>0.32540612928347812</v>
      </c>
      <c r="O46" s="27">
        <f t="shared" si="0"/>
        <v>0.18970792974497597</v>
      </c>
      <c r="P46" s="28">
        <f t="shared" si="1"/>
        <v>0.25705935885577286</v>
      </c>
      <c r="R46" s="32">
        <f t="shared" si="8"/>
        <v>80.700720062302565</v>
      </c>
      <c r="S46" s="32">
        <f t="shared" si="9"/>
        <v>47.047566576754036</v>
      </c>
      <c r="T46" s="32">
        <f t="shared" si="10"/>
        <v>63.750720996231671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16160.714518477287</v>
      </c>
      <c r="F47" s="2">
        <v>9660.7258139450641</v>
      </c>
      <c r="G47" s="5">
        <f t="shared" si="4"/>
        <v>25821.440332422353</v>
      </c>
      <c r="H47" s="2">
        <v>0</v>
      </c>
      <c r="I47" s="2">
        <v>0</v>
      </c>
      <c r="J47" s="5">
        <f t="shared" si="5"/>
        <v>0</v>
      </c>
      <c r="K47" s="2">
        <v>202</v>
      </c>
      <c r="L47" s="2">
        <v>208</v>
      </c>
      <c r="M47" s="5">
        <f t="shared" si="6"/>
        <v>410</v>
      </c>
      <c r="N47" s="27">
        <f t="shared" si="7"/>
        <v>0.32259490814590558</v>
      </c>
      <c r="O47" s="27">
        <f t="shared" si="0"/>
        <v>0.18728144025172658</v>
      </c>
      <c r="P47" s="28">
        <f t="shared" si="1"/>
        <v>0.25394807565324895</v>
      </c>
      <c r="R47" s="32">
        <f t="shared" ref="R47" si="11">+E47/(H47+K47)</f>
        <v>80.003537220184583</v>
      </c>
      <c r="S47" s="32">
        <f t="shared" ref="S47" si="12">+F47/(I47+L47)</f>
        <v>46.445797182428194</v>
      </c>
      <c r="T47" s="32">
        <f t="shared" ref="T47" si="13">+G47/(J47+M47)</f>
        <v>62.979122762005737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15061.648896854325</v>
      </c>
      <c r="F48" s="2">
        <v>7624.5481970994997</v>
      </c>
      <c r="G48" s="5">
        <f t="shared" si="4"/>
        <v>22686.197093953826</v>
      </c>
      <c r="H48" s="2">
        <v>0</v>
      </c>
      <c r="I48" s="2">
        <v>0</v>
      </c>
      <c r="J48" s="5">
        <f t="shared" si="5"/>
        <v>0</v>
      </c>
      <c r="K48" s="2">
        <v>200</v>
      </c>
      <c r="L48" s="2">
        <v>206</v>
      </c>
      <c r="M48" s="5">
        <f t="shared" si="6"/>
        <v>406</v>
      </c>
      <c r="N48" s="27">
        <f t="shared" si="7"/>
        <v>0.30366227614625657</v>
      </c>
      <c r="O48" s="27">
        <f t="shared" si="0"/>
        <v>0.14924342697109888</v>
      </c>
      <c r="P48" s="28">
        <f t="shared" si="1"/>
        <v>0.22531182557955096</v>
      </c>
      <c r="R48" s="32">
        <f t="shared" si="8"/>
        <v>75.308244484271626</v>
      </c>
      <c r="S48" s="32">
        <f t="shared" si="9"/>
        <v>37.012369888832524</v>
      </c>
      <c r="T48" s="32">
        <f t="shared" si="10"/>
        <v>55.877332743728637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13998.853036403165</v>
      </c>
      <c r="F49" s="2">
        <v>7446.663963436652</v>
      </c>
      <c r="G49" s="5">
        <f t="shared" si="4"/>
        <v>21445.516999839816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204</v>
      </c>
      <c r="M49" s="5">
        <f t="shared" si="6"/>
        <v>399</v>
      </c>
      <c r="N49" s="27">
        <f t="shared" si="7"/>
        <v>0.28947173358980904</v>
      </c>
      <c r="O49" s="27">
        <f t="shared" si="0"/>
        <v>0.14719054323680922</v>
      </c>
      <c r="P49" s="28">
        <f t="shared" si="1"/>
        <v>0.21672646333413995</v>
      </c>
      <c r="R49" s="32">
        <f t="shared" si="8"/>
        <v>71.788989930272635</v>
      </c>
      <c r="S49" s="32">
        <f t="shared" si="9"/>
        <v>36.503254722728684</v>
      </c>
      <c r="T49" s="32">
        <f t="shared" si="10"/>
        <v>53.748162906866703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14053.807276514895</v>
      </c>
      <c r="F50" s="2">
        <v>7096.6999877145736</v>
      </c>
      <c r="G50" s="5">
        <f t="shared" si="4"/>
        <v>21150.507264229469</v>
      </c>
      <c r="H50" s="2">
        <v>0</v>
      </c>
      <c r="I50" s="2">
        <v>0</v>
      </c>
      <c r="J50" s="5">
        <f t="shared" si="5"/>
        <v>0</v>
      </c>
      <c r="K50" s="2">
        <v>192</v>
      </c>
      <c r="L50" s="2">
        <v>204</v>
      </c>
      <c r="M50" s="5">
        <f t="shared" si="6"/>
        <v>396</v>
      </c>
      <c r="N50" s="27">
        <f t="shared" si="7"/>
        <v>0.29514884233272209</v>
      </c>
      <c r="O50" s="27">
        <f t="shared" si="0"/>
        <v>0.14027316547506669</v>
      </c>
      <c r="P50" s="28">
        <f t="shared" si="1"/>
        <v>0.21536440273938445</v>
      </c>
      <c r="R50" s="32">
        <f t="shared" si="8"/>
        <v>73.19691289851508</v>
      </c>
      <c r="S50" s="32">
        <f t="shared" si="9"/>
        <v>34.787745037816535</v>
      </c>
      <c r="T50" s="32">
        <f t="shared" si="10"/>
        <v>53.410371879367347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13158.246630074513</v>
      </c>
      <c r="F51" s="2">
        <v>6707.0843630563222</v>
      </c>
      <c r="G51" s="5">
        <f t="shared" si="4"/>
        <v>19865.330993130836</v>
      </c>
      <c r="H51" s="2">
        <v>0</v>
      </c>
      <c r="I51" s="2">
        <v>0</v>
      </c>
      <c r="J51" s="5">
        <f t="shared" si="5"/>
        <v>0</v>
      </c>
      <c r="K51" s="2">
        <v>183</v>
      </c>
      <c r="L51" s="2">
        <v>204</v>
      </c>
      <c r="M51" s="5">
        <f t="shared" si="6"/>
        <v>387</v>
      </c>
      <c r="N51" s="27">
        <f t="shared" si="7"/>
        <v>0.28993139939349799</v>
      </c>
      <c r="O51" s="27">
        <f t="shared" si="0"/>
        <v>0.13257203437413667</v>
      </c>
      <c r="P51" s="28">
        <f t="shared" si="1"/>
        <v>0.20698227674763311</v>
      </c>
      <c r="R51" s="32">
        <f t="shared" si="8"/>
        <v>71.902987049587495</v>
      </c>
      <c r="S51" s="32">
        <f t="shared" si="9"/>
        <v>32.877864524785892</v>
      </c>
      <c r="T51" s="32">
        <f t="shared" si="10"/>
        <v>51.331604633413015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13128.67742255154</v>
      </c>
      <c r="F52" s="2">
        <v>6717.4628479223666</v>
      </c>
      <c r="G52" s="5">
        <f t="shared" si="4"/>
        <v>19846.140270473908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206</v>
      </c>
      <c r="M52" s="5">
        <f t="shared" si="6"/>
        <v>397</v>
      </c>
      <c r="N52" s="27">
        <f t="shared" si="7"/>
        <v>0.27716343148436795</v>
      </c>
      <c r="O52" s="27">
        <f t="shared" si="0"/>
        <v>0.13148807641564295</v>
      </c>
      <c r="P52" s="28">
        <f t="shared" si="1"/>
        <v>0.20157370064266178</v>
      </c>
      <c r="R52" s="32">
        <f t="shared" si="8"/>
        <v>68.736531008123251</v>
      </c>
      <c r="S52" s="32">
        <f t="shared" si="9"/>
        <v>32.609042951079452</v>
      </c>
      <c r="T52" s="32">
        <f t="shared" si="10"/>
        <v>49.99027775938012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13012.836387242316</v>
      </c>
      <c r="F53" s="2">
        <v>6713.7727191266213</v>
      </c>
      <c r="G53" s="5">
        <f t="shared" si="4"/>
        <v>19726.609106368938</v>
      </c>
      <c r="H53" s="2">
        <v>0</v>
      </c>
      <c r="I53" s="2">
        <v>0</v>
      </c>
      <c r="J53" s="5">
        <f t="shared" si="5"/>
        <v>0</v>
      </c>
      <c r="K53" s="2">
        <v>196</v>
      </c>
      <c r="L53" s="2">
        <v>201</v>
      </c>
      <c r="M53" s="5">
        <f t="shared" si="6"/>
        <v>397</v>
      </c>
      <c r="N53" s="27">
        <f t="shared" si="7"/>
        <v>0.26770976767697324</v>
      </c>
      <c r="O53" s="27">
        <f t="shared" si="0"/>
        <v>0.13468489646779452</v>
      </c>
      <c r="P53" s="28">
        <f t="shared" si="1"/>
        <v>0.20035964396653264</v>
      </c>
      <c r="R53" s="32">
        <f t="shared" si="8"/>
        <v>66.392022383889369</v>
      </c>
      <c r="S53" s="32">
        <f t="shared" si="9"/>
        <v>33.401854324013044</v>
      </c>
      <c r="T53" s="32">
        <f t="shared" si="10"/>
        <v>49.689191703700097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12940.963528568156</v>
      </c>
      <c r="F54" s="2">
        <v>6150.5292827715521</v>
      </c>
      <c r="G54" s="5">
        <f t="shared" si="4"/>
        <v>19091.492811339707</v>
      </c>
      <c r="H54" s="2">
        <v>0</v>
      </c>
      <c r="I54" s="2">
        <v>0</v>
      </c>
      <c r="J54" s="5">
        <f t="shared" si="5"/>
        <v>0</v>
      </c>
      <c r="K54" s="2">
        <v>196</v>
      </c>
      <c r="L54" s="2">
        <v>203</v>
      </c>
      <c r="M54" s="5">
        <f t="shared" si="6"/>
        <v>399</v>
      </c>
      <c r="N54" s="27">
        <f t="shared" si="7"/>
        <v>0.26623114566672473</v>
      </c>
      <c r="O54" s="27">
        <f t="shared" si="0"/>
        <v>0.1221700556724049</v>
      </c>
      <c r="P54" s="28">
        <f t="shared" si="1"/>
        <v>0.19293690689768481</v>
      </c>
      <c r="R54" s="32">
        <f t="shared" si="8"/>
        <v>66.025324125347737</v>
      </c>
      <c r="S54" s="32">
        <f t="shared" si="9"/>
        <v>30.298173806756413</v>
      </c>
      <c r="T54" s="32">
        <f t="shared" si="10"/>
        <v>47.848352910625835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9986.5681813557967</v>
      </c>
      <c r="F55" s="2">
        <v>4275.6228782259959</v>
      </c>
      <c r="G55" s="5">
        <f t="shared" si="4"/>
        <v>14262.191059581794</v>
      </c>
      <c r="H55" s="2">
        <v>0</v>
      </c>
      <c r="I55" s="2">
        <v>0</v>
      </c>
      <c r="J55" s="5">
        <f t="shared" si="5"/>
        <v>0</v>
      </c>
      <c r="K55" s="2">
        <v>190</v>
      </c>
      <c r="L55" s="2">
        <v>203</v>
      </c>
      <c r="M55" s="5">
        <f t="shared" si="6"/>
        <v>393</v>
      </c>
      <c r="N55" s="27">
        <f t="shared" si="7"/>
        <v>0.21193905308480043</v>
      </c>
      <c r="O55" s="27">
        <f t="shared" si="0"/>
        <v>8.4928151879588354E-2</v>
      </c>
      <c r="P55" s="28">
        <f t="shared" si="1"/>
        <v>0.14633291327651024</v>
      </c>
      <c r="R55" s="32">
        <f t="shared" si="8"/>
        <v>52.560885165030506</v>
      </c>
      <c r="S55" s="32">
        <f t="shared" si="9"/>
        <v>21.06218166613791</v>
      </c>
      <c r="T55" s="32">
        <f t="shared" si="10"/>
        <v>36.290562492574537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9594.9831721821411</v>
      </c>
      <c r="F56" s="2">
        <v>4090.1331739174466</v>
      </c>
      <c r="G56" s="5">
        <f t="shared" si="4"/>
        <v>13685.116346099589</v>
      </c>
      <c r="H56" s="2">
        <v>0</v>
      </c>
      <c r="I56" s="2">
        <v>0</v>
      </c>
      <c r="J56" s="5">
        <f t="shared" si="5"/>
        <v>0</v>
      </c>
      <c r="K56" s="2">
        <v>197</v>
      </c>
      <c r="L56" s="2">
        <v>203</v>
      </c>
      <c r="M56" s="5">
        <f t="shared" si="6"/>
        <v>400</v>
      </c>
      <c r="N56" s="27">
        <f t="shared" si="7"/>
        <v>0.1963931384514111</v>
      </c>
      <c r="O56" s="27">
        <f t="shared" si="0"/>
        <v>8.1243706775731894E-2</v>
      </c>
      <c r="P56" s="28">
        <f t="shared" si="1"/>
        <v>0.13795480187600392</v>
      </c>
      <c r="R56" s="32">
        <f t="shared" si="8"/>
        <v>48.705498335949954</v>
      </c>
      <c r="S56" s="32">
        <f t="shared" si="9"/>
        <v>20.14843928038151</v>
      </c>
      <c r="T56" s="32">
        <f t="shared" si="10"/>
        <v>34.212790865248969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7001.0309329527472</v>
      </c>
      <c r="F57" s="2">
        <v>3558.960388744591</v>
      </c>
      <c r="G57" s="5">
        <f t="shared" si="4"/>
        <v>10559.991321697338</v>
      </c>
      <c r="H57" s="2">
        <v>0</v>
      </c>
      <c r="I57" s="2">
        <v>0</v>
      </c>
      <c r="J57" s="5">
        <f t="shared" si="5"/>
        <v>0</v>
      </c>
      <c r="K57" s="41">
        <v>200</v>
      </c>
      <c r="L57" s="2">
        <v>203</v>
      </c>
      <c r="M57" s="5">
        <f t="shared" si="6"/>
        <v>403</v>
      </c>
      <c r="N57" s="27">
        <f t="shared" si="7"/>
        <v>0.14114981719662797</v>
      </c>
      <c r="O57" s="27">
        <f t="shared" si="0"/>
        <v>7.069284102861495E-2</v>
      </c>
      <c r="P57" s="28">
        <f t="shared" si="1"/>
        <v>0.1056590823030631</v>
      </c>
      <c r="R57" s="32">
        <f t="shared" si="8"/>
        <v>35.005154664763737</v>
      </c>
      <c r="S57" s="32">
        <f t="shared" si="9"/>
        <v>17.531824575096508</v>
      </c>
      <c r="T57" s="32">
        <f t="shared" si="10"/>
        <v>26.203452411159649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6556.8770837902557</v>
      </c>
      <c r="F58" s="3">
        <v>3419.0000000048108</v>
      </c>
      <c r="G58" s="7">
        <f t="shared" si="4"/>
        <v>9975.8770837950669</v>
      </c>
      <c r="H58" s="6">
        <v>0</v>
      </c>
      <c r="I58" s="3">
        <v>0</v>
      </c>
      <c r="J58" s="7">
        <f t="shared" si="5"/>
        <v>0</v>
      </c>
      <c r="K58" s="42">
        <v>204</v>
      </c>
      <c r="L58" s="3">
        <v>204</v>
      </c>
      <c r="M58" s="7">
        <f t="shared" si="6"/>
        <v>408</v>
      </c>
      <c r="N58" s="27">
        <f t="shared" si="7"/>
        <v>0.12960304166252087</v>
      </c>
      <c r="O58" s="27">
        <f t="shared" si="0"/>
        <v>6.7579854522549235E-2</v>
      </c>
      <c r="P58" s="28">
        <f t="shared" si="1"/>
        <v>9.8591448092535061E-2</v>
      </c>
      <c r="R58" s="32">
        <f t="shared" si="8"/>
        <v>32.141554332305176</v>
      </c>
      <c r="S58" s="32">
        <f t="shared" si="9"/>
        <v>16.759803921592209</v>
      </c>
      <c r="T58" s="32">
        <f t="shared" si="10"/>
        <v>24.450679126948692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21657.377735473088</v>
      </c>
      <c r="F59" s="2">
        <v>12823.520381453251</v>
      </c>
      <c r="G59" s="5">
        <f t="shared" si="4"/>
        <v>34480.898116926342</v>
      </c>
      <c r="H59" s="2">
        <v>119</v>
      </c>
      <c r="I59" s="2">
        <v>92</v>
      </c>
      <c r="J59" s="10">
        <f t="shared" si="5"/>
        <v>211</v>
      </c>
      <c r="K59" s="2">
        <v>105</v>
      </c>
      <c r="L59" s="2">
        <v>147</v>
      </c>
      <c r="M59" s="10">
        <f t="shared" si="6"/>
        <v>252</v>
      </c>
      <c r="N59" s="25">
        <f t="shared" si="7"/>
        <v>0.41854858023100433</v>
      </c>
      <c r="O59" s="25">
        <f t="shared" si="0"/>
        <v>0.2276580098965568</v>
      </c>
      <c r="P59" s="26">
        <f t="shared" si="1"/>
        <v>0.31905487190878618</v>
      </c>
      <c r="R59" s="32">
        <f t="shared" si="8"/>
        <v>96.684722033362007</v>
      </c>
      <c r="S59" s="32">
        <f t="shared" si="9"/>
        <v>53.654896993528247</v>
      </c>
      <c r="T59" s="32">
        <f t="shared" si="10"/>
        <v>74.472782109992096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20593.361418487006</v>
      </c>
      <c r="F60" s="2">
        <v>12896.298527522909</v>
      </c>
      <c r="G60" s="5">
        <f t="shared" si="4"/>
        <v>33489.659946009917</v>
      </c>
      <c r="H60" s="2">
        <v>119</v>
      </c>
      <c r="I60" s="2">
        <v>92</v>
      </c>
      <c r="J60" s="5">
        <f t="shared" si="5"/>
        <v>211</v>
      </c>
      <c r="K60" s="2">
        <v>105</v>
      </c>
      <c r="L60" s="2">
        <v>145</v>
      </c>
      <c r="M60" s="5">
        <f t="shared" si="6"/>
        <v>250</v>
      </c>
      <c r="N60" s="27">
        <f t="shared" si="7"/>
        <v>0.39798549432759367</v>
      </c>
      <c r="O60" s="27">
        <f t="shared" si="0"/>
        <v>0.23098399712571482</v>
      </c>
      <c r="P60" s="28">
        <f t="shared" si="1"/>
        <v>0.31131163034515058</v>
      </c>
      <c r="R60" s="32">
        <f t="shared" si="8"/>
        <v>91.934649189674133</v>
      </c>
      <c r="S60" s="32">
        <f t="shared" si="9"/>
        <v>54.414761719505947</v>
      </c>
      <c r="T60" s="32">
        <f t="shared" si="10"/>
        <v>72.645683180064893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19509.247514987353</v>
      </c>
      <c r="F61" s="2">
        <v>12442.714916696545</v>
      </c>
      <c r="G61" s="5">
        <f t="shared" si="4"/>
        <v>31951.962431683896</v>
      </c>
      <c r="H61" s="2">
        <v>119</v>
      </c>
      <c r="I61" s="2">
        <v>92</v>
      </c>
      <c r="J61" s="5">
        <f t="shared" si="5"/>
        <v>211</v>
      </c>
      <c r="K61" s="2">
        <v>102</v>
      </c>
      <c r="L61" s="2">
        <v>145</v>
      </c>
      <c r="M61" s="5">
        <f t="shared" si="6"/>
        <v>247</v>
      </c>
      <c r="N61" s="27">
        <f t="shared" si="7"/>
        <v>0.38253426499975202</v>
      </c>
      <c r="O61" s="27">
        <f t="shared" si="0"/>
        <v>0.222859917550805</v>
      </c>
      <c r="P61" s="28">
        <f t="shared" si="1"/>
        <v>0.29908606439722085</v>
      </c>
      <c r="R61" s="32">
        <f t="shared" si="8"/>
        <v>88.277138076865853</v>
      </c>
      <c r="S61" s="32">
        <f t="shared" si="9"/>
        <v>52.500906821504408</v>
      </c>
      <c r="T61" s="32">
        <f t="shared" si="10"/>
        <v>69.764110112846936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18759.02879837092</v>
      </c>
      <c r="F62" s="2">
        <v>12195.021950016646</v>
      </c>
      <c r="G62" s="5">
        <f t="shared" si="4"/>
        <v>30954.050748387566</v>
      </c>
      <c r="H62" s="2">
        <v>119</v>
      </c>
      <c r="I62" s="2">
        <v>92</v>
      </c>
      <c r="J62" s="5">
        <f t="shared" si="5"/>
        <v>211</v>
      </c>
      <c r="K62" s="2">
        <v>102</v>
      </c>
      <c r="L62" s="2">
        <v>145</v>
      </c>
      <c r="M62" s="5">
        <f t="shared" si="6"/>
        <v>247</v>
      </c>
      <c r="N62" s="27">
        <f t="shared" si="7"/>
        <v>0.36782409408570432</v>
      </c>
      <c r="O62" s="27">
        <f t="shared" si="0"/>
        <v>0.21842351966643941</v>
      </c>
      <c r="P62" s="28">
        <f t="shared" si="1"/>
        <v>0.28974512082884873</v>
      </c>
      <c r="R62" s="32">
        <f t="shared" si="8"/>
        <v>84.882483250547153</v>
      </c>
      <c r="S62" s="32">
        <f t="shared" si="9"/>
        <v>51.455788818635639</v>
      </c>
      <c r="T62" s="32">
        <f t="shared" si="10"/>
        <v>67.585263642767615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18072.672592231756</v>
      </c>
      <c r="F63" s="2">
        <v>12010.63817162512</v>
      </c>
      <c r="G63" s="5">
        <f t="shared" si="4"/>
        <v>30083.310763856876</v>
      </c>
      <c r="H63" s="2">
        <v>118</v>
      </c>
      <c r="I63" s="2">
        <v>92</v>
      </c>
      <c r="J63" s="5">
        <f t="shared" si="5"/>
        <v>210</v>
      </c>
      <c r="K63" s="2">
        <v>97</v>
      </c>
      <c r="L63" s="2">
        <v>145</v>
      </c>
      <c r="M63" s="5">
        <f t="shared" si="6"/>
        <v>242</v>
      </c>
      <c r="N63" s="27">
        <f t="shared" si="7"/>
        <v>0.36478024770369283</v>
      </c>
      <c r="O63" s="27">
        <f t="shared" si="0"/>
        <v>0.21512104477047428</v>
      </c>
      <c r="P63" s="28">
        <f t="shared" si="1"/>
        <v>0.2854854118950888</v>
      </c>
      <c r="R63" s="32">
        <f t="shared" si="8"/>
        <v>84.05894228945003</v>
      </c>
      <c r="S63" s="32">
        <f t="shared" si="9"/>
        <v>50.677798192511055</v>
      </c>
      <c r="T63" s="32">
        <f t="shared" si="10"/>
        <v>66.555997265170078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16644.486862270489</v>
      </c>
      <c r="F64" s="2">
        <v>11896.224793288862</v>
      </c>
      <c r="G64" s="5">
        <f t="shared" si="4"/>
        <v>28540.711655559353</v>
      </c>
      <c r="H64" s="2">
        <v>118</v>
      </c>
      <c r="I64" s="2">
        <v>117</v>
      </c>
      <c r="J64" s="5">
        <f t="shared" si="5"/>
        <v>235</v>
      </c>
      <c r="K64" s="2">
        <v>84</v>
      </c>
      <c r="L64" s="2">
        <v>114</v>
      </c>
      <c r="M64" s="5">
        <f t="shared" si="6"/>
        <v>198</v>
      </c>
      <c r="N64" s="27">
        <f t="shared" si="7"/>
        <v>0.35933693571395703</v>
      </c>
      <c r="O64" s="27">
        <f t="shared" si="0"/>
        <v>0.22217661723608365</v>
      </c>
      <c r="P64" s="28">
        <f t="shared" si="1"/>
        <v>0.28579579884201867</v>
      </c>
      <c r="R64" s="32">
        <f t="shared" si="8"/>
        <v>82.398449813220239</v>
      </c>
      <c r="S64" s="32">
        <f t="shared" si="9"/>
        <v>51.498808628956112</v>
      </c>
      <c r="T64" s="32">
        <f t="shared" si="10"/>
        <v>65.913883731083956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13376.592040676533</v>
      </c>
      <c r="F65" s="2">
        <v>11018.18190077168</v>
      </c>
      <c r="G65" s="5">
        <f t="shared" si="4"/>
        <v>24394.773941448213</v>
      </c>
      <c r="H65" s="2">
        <v>114</v>
      </c>
      <c r="I65" s="2">
        <v>119</v>
      </c>
      <c r="J65" s="5">
        <f t="shared" si="5"/>
        <v>233</v>
      </c>
      <c r="K65" s="2">
        <v>107</v>
      </c>
      <c r="L65" s="2">
        <v>113</v>
      </c>
      <c r="M65" s="5">
        <f t="shared" si="6"/>
        <v>220</v>
      </c>
      <c r="N65" s="27">
        <f t="shared" si="7"/>
        <v>0.2614658334768673</v>
      </c>
      <c r="O65" s="27">
        <f t="shared" si="0"/>
        <v>0.20507336771835319</v>
      </c>
      <c r="P65" s="28">
        <f t="shared" si="1"/>
        <v>0.23257926494401851</v>
      </c>
      <c r="R65" s="32">
        <f t="shared" si="8"/>
        <v>60.527565794916434</v>
      </c>
      <c r="S65" s="32">
        <f t="shared" si="9"/>
        <v>47.492163365395172</v>
      </c>
      <c r="T65" s="32">
        <f t="shared" si="10"/>
        <v>53.851598104742195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5689.6003672716943</v>
      </c>
      <c r="F66" s="2">
        <v>5482.3982288320667</v>
      </c>
      <c r="G66" s="5">
        <f t="shared" si="4"/>
        <v>11171.99859610376</v>
      </c>
      <c r="H66" s="2">
        <v>53</v>
      </c>
      <c r="I66" s="2">
        <v>58</v>
      </c>
      <c r="J66" s="5">
        <f t="shared" si="5"/>
        <v>111</v>
      </c>
      <c r="K66" s="2">
        <v>50</v>
      </c>
      <c r="L66" s="2">
        <v>56</v>
      </c>
      <c r="M66" s="5">
        <f t="shared" si="6"/>
        <v>106</v>
      </c>
      <c r="N66" s="27">
        <f t="shared" si="7"/>
        <v>0.23857767390438167</v>
      </c>
      <c r="O66" s="27">
        <f t="shared" si="0"/>
        <v>0.2075408172634792</v>
      </c>
      <c r="P66" s="28">
        <f t="shared" si="1"/>
        <v>0.22226640530208022</v>
      </c>
      <c r="R66" s="32">
        <f t="shared" si="8"/>
        <v>55.238838517200918</v>
      </c>
      <c r="S66" s="32">
        <f t="shared" si="9"/>
        <v>48.091212533614623</v>
      </c>
      <c r="T66" s="32">
        <f t="shared" si="10"/>
        <v>51.483864498174007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5493.2163728280448</v>
      </c>
      <c r="F67" s="2">
        <v>4393.3104279418894</v>
      </c>
      <c r="G67" s="5">
        <f t="shared" si="4"/>
        <v>9886.5268007699342</v>
      </c>
      <c r="H67" s="2">
        <v>53</v>
      </c>
      <c r="I67" s="2">
        <v>58</v>
      </c>
      <c r="J67" s="5">
        <f t="shared" si="5"/>
        <v>111</v>
      </c>
      <c r="K67" s="2">
        <v>50</v>
      </c>
      <c r="L67" s="2">
        <v>56</v>
      </c>
      <c r="M67" s="5">
        <f t="shared" si="6"/>
        <v>106</v>
      </c>
      <c r="N67" s="27">
        <f t="shared" si="7"/>
        <v>0.23034285360734841</v>
      </c>
      <c r="O67" s="27">
        <f t="shared" si="0"/>
        <v>0.16631247834425686</v>
      </c>
      <c r="P67" s="28">
        <f t="shared" si="1"/>
        <v>0.19669200224355274</v>
      </c>
      <c r="R67" s="32">
        <f t="shared" si="8"/>
        <v>53.332197794447033</v>
      </c>
      <c r="S67" s="32">
        <f t="shared" si="9"/>
        <v>38.537810771420084</v>
      </c>
      <c r="T67" s="32">
        <f t="shared" si="10"/>
        <v>45.560031339953611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5378.2006109628692</v>
      </c>
      <c r="F68" s="2">
        <v>3218.4485682628233</v>
      </c>
      <c r="G68" s="5">
        <f t="shared" si="4"/>
        <v>8596.6491792256929</v>
      </c>
      <c r="H68" s="2">
        <v>59</v>
      </c>
      <c r="I68" s="2">
        <v>60</v>
      </c>
      <c r="J68" s="5">
        <f t="shared" si="5"/>
        <v>119</v>
      </c>
      <c r="K68" s="2">
        <v>50</v>
      </c>
      <c r="L68" s="2">
        <v>50</v>
      </c>
      <c r="M68" s="5">
        <f t="shared" si="6"/>
        <v>100</v>
      </c>
      <c r="N68" s="27">
        <f t="shared" si="7"/>
        <v>0.21389598357313352</v>
      </c>
      <c r="O68" s="27">
        <f t="shared" si="0"/>
        <v>0.12691043250247727</v>
      </c>
      <c r="P68" s="28">
        <f t="shared" si="1"/>
        <v>0.17021719426630946</v>
      </c>
      <c r="R68" s="32">
        <f t="shared" si="8"/>
        <v>49.34129000883366</v>
      </c>
      <c r="S68" s="32">
        <f t="shared" si="9"/>
        <v>29.258623347843848</v>
      </c>
      <c r="T68" s="32">
        <f t="shared" si="10"/>
        <v>39.25410584121321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2787.5059831101921</v>
      </c>
      <c r="F69" s="2">
        <v>2249.0000000089417</v>
      </c>
      <c r="G69" s="7">
        <f t="shared" si="4"/>
        <v>5036.5059831191338</v>
      </c>
      <c r="H69" s="6">
        <v>60</v>
      </c>
      <c r="I69" s="3">
        <v>60</v>
      </c>
      <c r="J69" s="7">
        <f t="shared" si="5"/>
        <v>120</v>
      </c>
      <c r="K69" s="6">
        <v>50</v>
      </c>
      <c r="L69" s="3">
        <v>50</v>
      </c>
      <c r="M69" s="7">
        <f t="shared" si="6"/>
        <v>100</v>
      </c>
      <c r="N69" s="27">
        <f t="shared" si="7"/>
        <v>0.10991742835608014</v>
      </c>
      <c r="O69" s="27">
        <f t="shared" si="0"/>
        <v>8.8682965300037137E-2</v>
      </c>
      <c r="P69" s="28">
        <f t="shared" si="1"/>
        <v>9.9300196828058629E-2</v>
      </c>
      <c r="R69" s="32">
        <f t="shared" si="8"/>
        <v>25.340963482819927</v>
      </c>
      <c r="S69" s="32">
        <f t="shared" si="9"/>
        <v>20.445454545535835</v>
      </c>
      <c r="T69" s="32">
        <f t="shared" si="10"/>
        <v>22.893209014177881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8421.9999999544088</v>
      </c>
      <c r="F70" s="2">
        <v>18859.808447781692</v>
      </c>
      <c r="G70" s="10">
        <f t="shared" ref="G70:G86" si="14">+E70+F70</f>
        <v>27281.808447736101</v>
      </c>
      <c r="H70" s="2">
        <v>510</v>
      </c>
      <c r="I70" s="2">
        <v>512</v>
      </c>
      <c r="J70" s="10">
        <f t="shared" ref="J70:J86" si="15">+H70+I70</f>
        <v>1022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7.6452432824567984E-2</v>
      </c>
      <c r="O70" s="25">
        <f t="shared" si="0"/>
        <v>0.170535015623026</v>
      </c>
      <c r="P70" s="26">
        <f t="shared" si="1"/>
        <v>0.1235857815455176</v>
      </c>
      <c r="R70" s="32">
        <f t="shared" si="8"/>
        <v>16.513725490106683</v>
      </c>
      <c r="S70" s="32">
        <f t="shared" si="9"/>
        <v>36.835563374573617</v>
      </c>
      <c r="T70" s="32">
        <f t="shared" si="10"/>
        <v>26.694528813831802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13449.131964946058</v>
      </c>
      <c r="F71" s="2">
        <v>28889.94911554904</v>
      </c>
      <c r="G71" s="5">
        <f t="shared" si="14"/>
        <v>42339.081080495096</v>
      </c>
      <c r="H71" s="2">
        <v>510</v>
      </c>
      <c r="I71" s="2">
        <v>506</v>
      </c>
      <c r="J71" s="5">
        <f t="shared" si="15"/>
        <v>1016</v>
      </c>
      <c r="K71" s="2">
        <v>0</v>
      </c>
      <c r="L71" s="2">
        <v>0</v>
      </c>
      <c r="M71" s="5">
        <f t="shared" si="16"/>
        <v>0</v>
      </c>
      <c r="N71" s="27">
        <f t="shared" si="17"/>
        <v>0.12208725458375144</v>
      </c>
      <c r="O71" s="27">
        <f t="shared" si="0"/>
        <v>0.26432759767556946</v>
      </c>
      <c r="P71" s="28">
        <f t="shared" si="1"/>
        <v>0.19292742545428285</v>
      </c>
      <c r="R71" s="32">
        <f t="shared" ref="R71:R86" si="18">+E71/(H71+K71)</f>
        <v>26.37084699009031</v>
      </c>
      <c r="S71" s="32">
        <f t="shared" ref="S71:S86" si="19">+F71/(I71+L71)</f>
        <v>57.094761097923005</v>
      </c>
      <c r="T71" s="32">
        <f t="shared" ref="T71:T86" si="20">+G71/(J71+M71)</f>
        <v>41.672323898125093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25399.041837583867</v>
      </c>
      <c r="F72" s="2">
        <v>44398.06775634073</v>
      </c>
      <c r="G72" s="5">
        <f t="shared" si="14"/>
        <v>69797.109593924601</v>
      </c>
      <c r="H72" s="2">
        <v>512</v>
      </c>
      <c r="I72" s="2">
        <v>525</v>
      </c>
      <c r="J72" s="5">
        <f t="shared" si="15"/>
        <v>1037</v>
      </c>
      <c r="K72" s="2">
        <v>0</v>
      </c>
      <c r="L72" s="2">
        <v>0</v>
      </c>
      <c r="M72" s="5">
        <f t="shared" si="16"/>
        <v>0</v>
      </c>
      <c r="N72" s="27">
        <f t="shared" si="17"/>
        <v>0.22966436846773608</v>
      </c>
      <c r="O72" s="27">
        <f t="shared" si="0"/>
        <v>0.39151735234868368</v>
      </c>
      <c r="P72" s="28">
        <f t="shared" si="1"/>
        <v>0.31160536802173561</v>
      </c>
      <c r="R72" s="32">
        <f t="shared" si="18"/>
        <v>49.607503589030991</v>
      </c>
      <c r="S72" s="32">
        <f t="shared" si="19"/>
        <v>84.56774810731568</v>
      </c>
      <c r="T72" s="32">
        <f t="shared" si="20"/>
        <v>67.306759492694894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30166.231028788254</v>
      </c>
      <c r="F73" s="2">
        <v>50804.345423748367</v>
      </c>
      <c r="G73" s="5">
        <f t="shared" si="14"/>
        <v>80970.576452536625</v>
      </c>
      <c r="H73" s="2">
        <v>516</v>
      </c>
      <c r="I73" s="2">
        <v>514</v>
      </c>
      <c r="J73" s="5">
        <f t="shared" si="15"/>
        <v>1030</v>
      </c>
      <c r="K73" s="2">
        <v>0</v>
      </c>
      <c r="L73" s="2">
        <v>0</v>
      </c>
      <c r="M73" s="5">
        <f t="shared" si="16"/>
        <v>0</v>
      </c>
      <c r="N73" s="27">
        <f t="shared" si="17"/>
        <v>0.27065596314947832</v>
      </c>
      <c r="O73" s="27">
        <f t="shared" si="0"/>
        <v>0.45759786554031889</v>
      </c>
      <c r="P73" s="28">
        <f t="shared" si="1"/>
        <v>0.36394541735228614</v>
      </c>
      <c r="R73" s="32">
        <f t="shared" si="18"/>
        <v>58.461688040287314</v>
      </c>
      <c r="S73" s="32">
        <f t="shared" si="19"/>
        <v>98.841138956708889</v>
      </c>
      <c r="T73" s="32">
        <f t="shared" si="20"/>
        <v>78.612210148093808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32184.96827473435</v>
      </c>
      <c r="F74" s="2">
        <v>58474.710084597653</v>
      </c>
      <c r="G74" s="5">
        <f t="shared" si="14"/>
        <v>90659.678359332</v>
      </c>
      <c r="H74" s="2">
        <v>512</v>
      </c>
      <c r="I74" s="2">
        <v>510</v>
      </c>
      <c r="J74" s="5">
        <f t="shared" si="15"/>
        <v>1022</v>
      </c>
      <c r="K74" s="2">
        <v>0</v>
      </c>
      <c r="L74" s="2">
        <v>0</v>
      </c>
      <c r="M74" s="5">
        <f t="shared" si="16"/>
        <v>0</v>
      </c>
      <c r="N74" s="27">
        <f t="shared" si="17"/>
        <v>0.29102438037773393</v>
      </c>
      <c r="O74" s="27">
        <f t="shared" si="0"/>
        <v>0.5308161772385408</v>
      </c>
      <c r="P74" s="28">
        <f t="shared" si="1"/>
        <v>0.41068564886991737</v>
      </c>
      <c r="R74" s="32">
        <f t="shared" si="18"/>
        <v>62.861266161590528</v>
      </c>
      <c r="S74" s="32">
        <f t="shared" si="19"/>
        <v>114.65629428352482</v>
      </c>
      <c r="T74" s="32">
        <f t="shared" si="20"/>
        <v>88.708100155902159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34573.292885875882</v>
      </c>
      <c r="F75" s="2">
        <v>61082.566959393502</v>
      </c>
      <c r="G75" s="5">
        <f t="shared" si="14"/>
        <v>95655.859845269384</v>
      </c>
      <c r="H75" s="2">
        <v>515</v>
      </c>
      <c r="I75" s="2">
        <v>516</v>
      </c>
      <c r="J75" s="5">
        <f t="shared" si="15"/>
        <v>1031</v>
      </c>
      <c r="K75" s="2">
        <v>0</v>
      </c>
      <c r="L75" s="2">
        <v>0</v>
      </c>
      <c r="M75" s="5">
        <f t="shared" si="16"/>
        <v>0</v>
      </c>
      <c r="N75" s="27">
        <f t="shared" si="17"/>
        <v>0.31079910900643548</v>
      </c>
      <c r="O75" s="27">
        <f t="shared" si="0"/>
        <v>0.54804198032760465</v>
      </c>
      <c r="P75" s="28">
        <f t="shared" si="1"/>
        <v>0.42953559940577912</v>
      </c>
      <c r="R75" s="32">
        <f t="shared" si="18"/>
        <v>67.132607545390059</v>
      </c>
      <c r="S75" s="32">
        <f t="shared" si="19"/>
        <v>118.37706775076261</v>
      </c>
      <c r="T75" s="32">
        <f t="shared" si="20"/>
        <v>92.779689471648283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45049.949870278091</v>
      </c>
      <c r="F76" s="2">
        <v>68119.521967360386</v>
      </c>
      <c r="G76" s="5">
        <f t="shared" si="14"/>
        <v>113169.47183763847</v>
      </c>
      <c r="H76" s="2">
        <v>509</v>
      </c>
      <c r="I76" s="2">
        <v>516</v>
      </c>
      <c r="J76" s="5">
        <f t="shared" si="15"/>
        <v>1025</v>
      </c>
      <c r="K76" s="2">
        <v>0</v>
      </c>
      <c r="L76" s="2">
        <v>0</v>
      </c>
      <c r="M76" s="5">
        <f t="shared" si="16"/>
        <v>0</v>
      </c>
      <c r="N76" s="27">
        <f t="shared" si="17"/>
        <v>0.40975360065377003</v>
      </c>
      <c r="O76" s="27">
        <f t="shared" si="0"/>
        <v>0.61117859933391105</v>
      </c>
      <c r="P76" s="28">
        <f t="shared" si="1"/>
        <v>0.51115389267226052</v>
      </c>
      <c r="R76" s="32">
        <f t="shared" si="18"/>
        <v>88.506777741214322</v>
      </c>
      <c r="S76" s="32">
        <f t="shared" si="19"/>
        <v>132.01457745612478</v>
      </c>
      <c r="T76" s="32">
        <f t="shared" si="20"/>
        <v>110.40924081720826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53745.788217142617</v>
      </c>
      <c r="F77" s="2">
        <v>68813.655715539731</v>
      </c>
      <c r="G77" s="5">
        <f t="shared" si="14"/>
        <v>122559.44393268235</v>
      </c>
      <c r="H77" s="2">
        <v>512</v>
      </c>
      <c r="I77" s="2">
        <v>512</v>
      </c>
      <c r="J77" s="5">
        <f t="shared" si="15"/>
        <v>1024</v>
      </c>
      <c r="K77" s="2">
        <v>0</v>
      </c>
      <c r="L77" s="2">
        <v>0</v>
      </c>
      <c r="M77" s="5">
        <f t="shared" si="16"/>
        <v>0</v>
      </c>
      <c r="N77" s="27">
        <f t="shared" si="17"/>
        <v>0.48598260468336424</v>
      </c>
      <c r="O77" s="27">
        <f t="shared" si="0"/>
        <v>0.62222995981209972</v>
      </c>
      <c r="P77" s="28">
        <f t="shared" si="1"/>
        <v>0.55410628224773195</v>
      </c>
      <c r="R77" s="32">
        <f t="shared" si="18"/>
        <v>104.97224261160667</v>
      </c>
      <c r="S77" s="32">
        <f t="shared" si="19"/>
        <v>134.40167131941354</v>
      </c>
      <c r="T77" s="32">
        <f t="shared" si="20"/>
        <v>119.68695696551011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47705.028567733149</v>
      </c>
      <c r="F78" s="2">
        <v>48688.169697245707</v>
      </c>
      <c r="G78" s="5">
        <f t="shared" si="14"/>
        <v>96393.198264978855</v>
      </c>
      <c r="H78" s="2">
        <v>503</v>
      </c>
      <c r="I78" s="2">
        <v>520</v>
      </c>
      <c r="J78" s="5">
        <f t="shared" si="15"/>
        <v>1023</v>
      </c>
      <c r="K78" s="2">
        <v>0</v>
      </c>
      <c r="L78" s="2">
        <v>0</v>
      </c>
      <c r="M78" s="5">
        <f t="shared" si="16"/>
        <v>0</v>
      </c>
      <c r="N78" s="27">
        <f t="shared" si="17"/>
        <v>0.43907875494931475</v>
      </c>
      <c r="O78" s="27">
        <f t="shared" si="0"/>
        <v>0.43347729431308502</v>
      </c>
      <c r="P78" s="28">
        <f t="shared" si="1"/>
        <v>0.43623148268065448</v>
      </c>
      <c r="R78" s="32">
        <f t="shared" si="18"/>
        <v>94.841011069051987</v>
      </c>
      <c r="S78" s="32">
        <f t="shared" si="19"/>
        <v>93.631095571626361</v>
      </c>
      <c r="T78" s="32">
        <f t="shared" si="20"/>
        <v>94.226000259021362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45145.376454591424</v>
      </c>
      <c r="F79" s="2">
        <v>45951.9252016787</v>
      </c>
      <c r="G79" s="5">
        <f t="shared" si="14"/>
        <v>91097.301656270123</v>
      </c>
      <c r="H79" s="2">
        <v>509</v>
      </c>
      <c r="I79" s="2">
        <v>518</v>
      </c>
      <c r="J79" s="5">
        <f t="shared" si="15"/>
        <v>1027</v>
      </c>
      <c r="K79" s="2">
        <v>0</v>
      </c>
      <c r="L79" s="2">
        <v>0</v>
      </c>
      <c r="M79" s="5">
        <f t="shared" si="16"/>
        <v>0</v>
      </c>
      <c r="N79" s="27">
        <f t="shared" si="17"/>
        <v>0.41062155692526581</v>
      </c>
      <c r="O79" s="27">
        <f t="shared" si="0"/>
        <v>0.41069574218574556</v>
      </c>
      <c r="P79" s="28">
        <f t="shared" si="1"/>
        <v>0.41065897461263534</v>
      </c>
      <c r="R79" s="32">
        <f t="shared" si="18"/>
        <v>88.694256295857414</v>
      </c>
      <c r="S79" s="32">
        <f t="shared" si="19"/>
        <v>88.710280312121043</v>
      </c>
      <c r="T79" s="32">
        <f t="shared" si="20"/>
        <v>88.702338516329235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36515.817057128006</v>
      </c>
      <c r="F80" s="2">
        <v>35701.447975366937</v>
      </c>
      <c r="G80" s="5">
        <f t="shared" si="14"/>
        <v>72217.265032494935</v>
      </c>
      <c r="H80" s="2">
        <v>509</v>
      </c>
      <c r="I80" s="2">
        <v>504</v>
      </c>
      <c r="J80" s="5">
        <f t="shared" si="15"/>
        <v>1013</v>
      </c>
      <c r="K80" s="2">
        <v>0</v>
      </c>
      <c r="L80" s="2">
        <v>0</v>
      </c>
      <c r="M80" s="5">
        <f t="shared" si="16"/>
        <v>0</v>
      </c>
      <c r="N80" s="27">
        <f t="shared" si="17"/>
        <v>0.33213105814894861</v>
      </c>
      <c r="O80" s="27">
        <f t="shared" si="0"/>
        <v>0.32794539953857049</v>
      </c>
      <c r="P80" s="28">
        <f t="shared" si="1"/>
        <v>0.33004855870212668</v>
      </c>
      <c r="R80" s="32">
        <f t="shared" si="18"/>
        <v>71.740308560172906</v>
      </c>
      <c r="S80" s="32">
        <f t="shared" si="19"/>
        <v>70.836206300331227</v>
      </c>
      <c r="T80" s="32">
        <f t="shared" si="20"/>
        <v>71.290488679659362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30429.704651999422</v>
      </c>
      <c r="F81" s="2">
        <v>30846.448848257252</v>
      </c>
      <c r="G81" s="5">
        <f t="shared" si="14"/>
        <v>61276.153500256674</v>
      </c>
      <c r="H81" s="2">
        <v>510</v>
      </c>
      <c r="I81" s="2">
        <v>504</v>
      </c>
      <c r="J81" s="5">
        <f t="shared" si="15"/>
        <v>1014</v>
      </c>
      <c r="K81" s="2">
        <v>0</v>
      </c>
      <c r="L81" s="2">
        <v>0</v>
      </c>
      <c r="M81" s="5">
        <f t="shared" si="16"/>
        <v>0</v>
      </c>
      <c r="N81" s="27">
        <f t="shared" si="17"/>
        <v>0.27623188681916688</v>
      </c>
      <c r="O81" s="27">
        <f t="shared" si="17"/>
        <v>0.28334847927925899</v>
      </c>
      <c r="P81" s="28">
        <f t="shared" si="17"/>
        <v>0.27976912804193454</v>
      </c>
      <c r="R81" s="32">
        <f t="shared" si="18"/>
        <v>59.666087552940041</v>
      </c>
      <c r="S81" s="32">
        <f t="shared" si="19"/>
        <v>61.203271524319945</v>
      </c>
      <c r="T81" s="32">
        <f t="shared" si="20"/>
        <v>60.430131657057863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25934.190257684346</v>
      </c>
      <c r="F82" s="2">
        <v>28686.21015362833</v>
      </c>
      <c r="G82" s="5">
        <f t="shared" si="14"/>
        <v>54620.400411312672</v>
      </c>
      <c r="H82" s="2">
        <v>514</v>
      </c>
      <c r="I82" s="2">
        <v>507</v>
      </c>
      <c r="J82" s="5">
        <f t="shared" si="15"/>
        <v>1021</v>
      </c>
      <c r="K82" s="2">
        <v>0</v>
      </c>
      <c r="L82" s="2">
        <v>0</v>
      </c>
      <c r="M82" s="5">
        <f t="shared" si="16"/>
        <v>0</v>
      </c>
      <c r="N82" s="27">
        <f t="shared" si="17"/>
        <v>0.23359084754363332</v>
      </c>
      <c r="O82" s="27">
        <f t="shared" si="17"/>
        <v>0.2619458155601973</v>
      </c>
      <c r="P82" s="28">
        <f t="shared" si="17"/>
        <v>0.24767113038829339</v>
      </c>
      <c r="R82" s="32">
        <f t="shared" si="18"/>
        <v>50.455623069424796</v>
      </c>
      <c r="S82" s="32">
        <f t="shared" si="19"/>
        <v>56.580296161002622</v>
      </c>
      <c r="T82" s="32">
        <f t="shared" si="20"/>
        <v>53.496964163871375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19457.834062688642</v>
      </c>
      <c r="F83" s="2">
        <v>20351.879999790948</v>
      </c>
      <c r="G83" s="5">
        <f t="shared" si="14"/>
        <v>39809.714062479587</v>
      </c>
      <c r="H83" s="2">
        <v>504</v>
      </c>
      <c r="I83" s="2">
        <v>502</v>
      </c>
      <c r="J83" s="5">
        <f t="shared" si="15"/>
        <v>1006</v>
      </c>
      <c r="K83" s="2">
        <v>0</v>
      </c>
      <c r="L83" s="2">
        <v>0</v>
      </c>
      <c r="M83" s="5">
        <f t="shared" si="16"/>
        <v>0</v>
      </c>
      <c r="N83" s="27">
        <f t="shared" si="17"/>
        <v>0.17873524822428574</v>
      </c>
      <c r="O83" s="27">
        <f t="shared" si="17"/>
        <v>0.18769256307908133</v>
      </c>
      <c r="P83" s="28">
        <f t="shared" si="17"/>
        <v>0.18320500176017776</v>
      </c>
      <c r="R83" s="32">
        <f t="shared" si="18"/>
        <v>38.60681361644572</v>
      </c>
      <c r="S83" s="32">
        <f t="shared" si="19"/>
        <v>40.541593625081568</v>
      </c>
      <c r="T83" s="32">
        <f t="shared" si="20"/>
        <v>39.572280380198393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11543.595135150998</v>
      </c>
      <c r="F84" s="3">
        <v>9860.9999999570355</v>
      </c>
      <c r="G84" s="7">
        <f t="shared" si="14"/>
        <v>21404.595135108033</v>
      </c>
      <c r="H84" s="6">
        <v>494</v>
      </c>
      <c r="I84" s="3">
        <v>500</v>
      </c>
      <c r="J84" s="7">
        <f t="shared" si="15"/>
        <v>994</v>
      </c>
      <c r="K84" s="6">
        <v>0</v>
      </c>
      <c r="L84" s="3">
        <v>0</v>
      </c>
      <c r="M84" s="7">
        <f t="shared" si="16"/>
        <v>0</v>
      </c>
      <c r="N84" s="27">
        <f t="shared" si="17"/>
        <v>0.10818334022296257</v>
      </c>
      <c r="O84" s="27">
        <f t="shared" si="17"/>
        <v>9.1305555555157736E-2</v>
      </c>
      <c r="P84" s="28">
        <f t="shared" si="17"/>
        <v>9.9693508901129144E-2</v>
      </c>
      <c r="R84" s="32">
        <f t="shared" si="18"/>
        <v>23.367601488159913</v>
      </c>
      <c r="S84" s="32">
        <f t="shared" si="19"/>
        <v>19.721999999914072</v>
      </c>
      <c r="T84" s="32">
        <f t="shared" si="20"/>
        <v>21.533797922643895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3267.9939720306693</v>
      </c>
      <c r="F85" s="2">
        <v>5913.9686900682746</v>
      </c>
      <c r="G85" s="5">
        <f t="shared" si="14"/>
        <v>9181.9626620989438</v>
      </c>
      <c r="H85" s="2">
        <v>120</v>
      </c>
      <c r="I85" s="2">
        <v>122</v>
      </c>
      <c r="J85" s="5">
        <f t="shared" si="15"/>
        <v>242</v>
      </c>
      <c r="K85" s="2">
        <v>0</v>
      </c>
      <c r="L85" s="2">
        <v>0</v>
      </c>
      <c r="M85" s="5">
        <f t="shared" si="16"/>
        <v>0</v>
      </c>
      <c r="N85" s="25">
        <f t="shared" si="17"/>
        <v>0.12608001435303509</v>
      </c>
      <c r="O85" s="25">
        <f t="shared" si="17"/>
        <v>0.22442200554296732</v>
      </c>
      <c r="P85" s="26">
        <f t="shared" si="17"/>
        <v>0.17565738181242241</v>
      </c>
      <c r="R85" s="32">
        <f t="shared" si="18"/>
        <v>27.233283100255576</v>
      </c>
      <c r="S85" s="32">
        <f t="shared" si="19"/>
        <v>48.475153197280939</v>
      </c>
      <c r="T85" s="32">
        <f t="shared" si="20"/>
        <v>37.941994471483241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2730.6137389508631</v>
      </c>
      <c r="F86" s="3">
        <v>4712.0000000007585</v>
      </c>
      <c r="G86" s="7">
        <f t="shared" si="14"/>
        <v>7442.6137389516216</v>
      </c>
      <c r="H86" s="6">
        <v>121</v>
      </c>
      <c r="I86" s="3">
        <v>122</v>
      </c>
      <c r="J86" s="7">
        <f t="shared" si="15"/>
        <v>243</v>
      </c>
      <c r="K86" s="6">
        <v>0</v>
      </c>
      <c r="L86" s="3">
        <v>0</v>
      </c>
      <c r="M86" s="7">
        <f t="shared" si="16"/>
        <v>0</v>
      </c>
      <c r="N86" s="27">
        <f t="shared" si="17"/>
        <v>0.10447710969355919</v>
      </c>
      <c r="O86" s="27">
        <f t="shared" si="17"/>
        <v>0.17880995749851086</v>
      </c>
      <c r="P86" s="28">
        <f t="shared" si="17"/>
        <v>0.14179648184254728</v>
      </c>
      <c r="R86" s="32">
        <f t="shared" si="18"/>
        <v>22.567055693808786</v>
      </c>
      <c r="S86" s="32">
        <f t="shared" si="19"/>
        <v>38.622950819678351</v>
      </c>
      <c r="T86" s="32">
        <f t="shared" si="20"/>
        <v>30.628040077990214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3057739.078917474</v>
      </c>
    </row>
    <row r="90" spans="2:20" x14ac:dyDescent="0.25">
      <c r="C90" s="49" t="s">
        <v>108</v>
      </c>
      <c r="D90" s="50">
        <f>+(SUMPRODUCT($D$5:$D$86,$J$5:$J$86)+SUMPRODUCT($D$5:$D$86,$M$5:$M$86))/1000</f>
        <v>45452.019859999993</v>
      </c>
    </row>
    <row r="91" spans="2:20" x14ac:dyDescent="0.25">
      <c r="C91" s="49" t="s">
        <v>107</v>
      </c>
      <c r="D91" s="50">
        <f>+(SUMPRODUCT($D$5:$D$86,$J$5:$J$86)*216+SUMPRODUCT($D$5:$D$86,$M$5:$M$86)*248)/1000</f>
        <v>10403879.291999998</v>
      </c>
    </row>
    <row r="92" spans="2:20" x14ac:dyDescent="0.25">
      <c r="C92" s="49" t="s">
        <v>109</v>
      </c>
      <c r="D92" s="34">
        <f>+D89/D91</f>
        <v>0.29390374427630134</v>
      </c>
    </row>
    <row r="93" spans="2:20" x14ac:dyDescent="0.25">
      <c r="D93" s="51">
        <f>+D92-P2</f>
        <v>7.2164496600635175E-16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0.19335893333517296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674.99999999822444</v>
      </c>
      <c r="F5" s="2">
        <v>2931.7098656555754</v>
      </c>
      <c r="G5" s="10">
        <f>+E5+F5</f>
        <v>3606.7098656538001</v>
      </c>
      <c r="H5" s="9">
        <v>203</v>
      </c>
      <c r="I5" s="9">
        <v>253</v>
      </c>
      <c r="J5" s="10">
        <f>+H5+I5</f>
        <v>456</v>
      </c>
      <c r="K5" s="9">
        <v>0</v>
      </c>
      <c r="L5" s="9">
        <v>0</v>
      </c>
      <c r="M5" s="10">
        <f>+K5+L5</f>
        <v>0</v>
      </c>
      <c r="N5" s="27">
        <f>+E5/(H5*216+K5*248)</f>
        <v>1.5394088669910246E-2</v>
      </c>
      <c r="O5" s="27">
        <f t="shared" ref="O5:O80" si="0">+F5/(I5*216+L5*248)</f>
        <v>5.3647157547496258E-2</v>
      </c>
      <c r="P5" s="28">
        <f t="shared" ref="P5:P80" si="1">+G5/(J5*216+M5*248)</f>
        <v>3.6617830832255116E-2</v>
      </c>
      <c r="R5" s="32">
        <f>+E5/(H5+K5)</f>
        <v>3.3251231527006131</v>
      </c>
      <c r="S5" s="32">
        <f t="shared" ref="S5" si="2">+F5/(I5+L5)</f>
        <v>11.587786030259192</v>
      </c>
      <c r="T5" s="32">
        <f t="shared" ref="T5" si="3">+G5/(J5+M5)</f>
        <v>7.9094514597671051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1130.1573136376505</v>
      </c>
      <c r="F6" s="2">
        <v>5379.0310160339859</v>
      </c>
      <c r="G6" s="5">
        <f t="shared" ref="G6:G69" si="4">+E6+F6</f>
        <v>6509.1883296716369</v>
      </c>
      <c r="H6" s="2">
        <v>200</v>
      </c>
      <c r="I6" s="2">
        <v>243</v>
      </c>
      <c r="J6" s="5">
        <f t="shared" ref="J6:J69" si="5">+H6+I6</f>
        <v>443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2.6161048926797464E-2</v>
      </c>
      <c r="O6" s="27">
        <f t="shared" si="0"/>
        <v>0.10248115790340623</v>
      </c>
      <c r="P6" s="28">
        <f t="shared" si="1"/>
        <v>6.8025126762725069E-2</v>
      </c>
      <c r="R6" s="32">
        <f t="shared" ref="R6:R70" si="8">+E6/(H6+K6)</f>
        <v>5.650786568188253</v>
      </c>
      <c r="S6" s="32">
        <f t="shared" ref="S6:S70" si="9">+F6/(I6+L6)</f>
        <v>22.135930107135746</v>
      </c>
      <c r="T6" s="32">
        <f t="shared" ref="T6:T70" si="10">+G6/(J6+M6)</f>
        <v>14.693427380748616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1398.7094496567718</v>
      </c>
      <c r="F7" s="2">
        <v>6671.6251004781934</v>
      </c>
      <c r="G7" s="5">
        <f t="shared" si="4"/>
        <v>8070.334550134965</v>
      </c>
      <c r="H7" s="2">
        <v>219</v>
      </c>
      <c r="I7" s="2">
        <v>235</v>
      </c>
      <c r="J7" s="5">
        <f t="shared" si="5"/>
        <v>454</v>
      </c>
      <c r="K7" s="2">
        <v>0</v>
      </c>
      <c r="L7" s="2">
        <v>0</v>
      </c>
      <c r="M7" s="5">
        <f t="shared" si="6"/>
        <v>0</v>
      </c>
      <c r="N7" s="27">
        <f t="shared" si="7"/>
        <v>2.9568523796228052E-2</v>
      </c>
      <c r="O7" s="27">
        <f t="shared" si="0"/>
        <v>0.13143469465087063</v>
      </c>
      <c r="P7" s="28">
        <f t="shared" si="1"/>
        <v>8.2296607828917498E-2</v>
      </c>
      <c r="R7" s="32">
        <f t="shared" si="8"/>
        <v>6.3868011399852591</v>
      </c>
      <c r="S7" s="32">
        <f t="shared" si="9"/>
        <v>28.389894044588058</v>
      </c>
      <c r="T7" s="32">
        <f t="shared" si="10"/>
        <v>17.776067291046179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1639.9292697864714</v>
      </c>
      <c r="F8" s="2">
        <v>7551.2765018759328</v>
      </c>
      <c r="G8" s="5">
        <f t="shared" si="4"/>
        <v>9191.205771662404</v>
      </c>
      <c r="H8" s="2">
        <v>219</v>
      </c>
      <c r="I8" s="2">
        <v>242</v>
      </c>
      <c r="J8" s="5">
        <f t="shared" si="5"/>
        <v>461</v>
      </c>
      <c r="K8" s="2">
        <v>0</v>
      </c>
      <c r="L8" s="2">
        <v>0</v>
      </c>
      <c r="M8" s="5">
        <f t="shared" si="6"/>
        <v>0</v>
      </c>
      <c r="N8" s="27">
        <f t="shared" si="7"/>
        <v>3.4667877342010642E-2</v>
      </c>
      <c r="O8" s="27">
        <f t="shared" si="0"/>
        <v>0.14446121253971406</v>
      </c>
      <c r="P8" s="28">
        <f t="shared" si="1"/>
        <v>9.2303424235382056E-2</v>
      </c>
      <c r="R8" s="32">
        <f t="shared" si="8"/>
        <v>7.4882615058742985</v>
      </c>
      <c r="S8" s="32">
        <f t="shared" si="9"/>
        <v>31.203621908578235</v>
      </c>
      <c r="T8" s="32">
        <f t="shared" si="10"/>
        <v>19.937539634842526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2197.2549050510797</v>
      </c>
      <c r="F9" s="2">
        <v>9237.0532203665553</v>
      </c>
      <c r="G9" s="5">
        <f t="shared" si="4"/>
        <v>11434.308125417636</v>
      </c>
      <c r="H9" s="2">
        <v>221</v>
      </c>
      <c r="I9" s="2">
        <v>241</v>
      </c>
      <c r="J9" s="5">
        <f t="shared" si="5"/>
        <v>462</v>
      </c>
      <c r="K9" s="2">
        <v>0</v>
      </c>
      <c r="L9" s="2">
        <v>0</v>
      </c>
      <c r="M9" s="5">
        <f t="shared" si="6"/>
        <v>0</v>
      </c>
      <c r="N9" s="27">
        <f t="shared" si="7"/>
        <v>4.6029305032911839E-2</v>
      </c>
      <c r="O9" s="27">
        <f t="shared" si="0"/>
        <v>0.17744454472811116</v>
      </c>
      <c r="P9" s="28">
        <f t="shared" si="1"/>
        <v>0.11458141058819982</v>
      </c>
      <c r="R9" s="32">
        <f t="shared" si="8"/>
        <v>9.9423298871089578</v>
      </c>
      <c r="S9" s="32">
        <f t="shared" si="9"/>
        <v>38.328021661272011</v>
      </c>
      <c r="T9" s="32">
        <f t="shared" si="10"/>
        <v>24.749584687051161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2457.1654601891305</v>
      </c>
      <c r="F10" s="2">
        <v>10657.172463518124</v>
      </c>
      <c r="G10" s="5">
        <f t="shared" si="4"/>
        <v>13114.337923707255</v>
      </c>
      <c r="H10" s="2">
        <v>211</v>
      </c>
      <c r="I10" s="2">
        <v>235</v>
      </c>
      <c r="J10" s="5">
        <f t="shared" si="5"/>
        <v>446</v>
      </c>
      <c r="K10" s="2">
        <v>0</v>
      </c>
      <c r="L10" s="2">
        <v>0</v>
      </c>
      <c r="M10" s="5">
        <f t="shared" si="6"/>
        <v>0</v>
      </c>
      <c r="N10" s="27">
        <f t="shared" si="7"/>
        <v>5.3913583030303899E-2</v>
      </c>
      <c r="O10" s="27">
        <f t="shared" si="0"/>
        <v>0.20995217619224041</v>
      </c>
      <c r="P10" s="28">
        <f t="shared" si="1"/>
        <v>0.13613122740935119</v>
      </c>
      <c r="R10" s="32">
        <f t="shared" si="8"/>
        <v>11.645333934545642</v>
      </c>
      <c r="S10" s="32">
        <f t="shared" si="9"/>
        <v>45.34967005752393</v>
      </c>
      <c r="T10" s="32">
        <f t="shared" si="10"/>
        <v>29.404345120419855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4559.1362885175085</v>
      </c>
      <c r="F11" s="2">
        <v>13112.336677015963</v>
      </c>
      <c r="G11" s="5">
        <f t="shared" si="4"/>
        <v>17671.47296553347</v>
      </c>
      <c r="H11" s="2">
        <v>225</v>
      </c>
      <c r="I11" s="2">
        <v>238</v>
      </c>
      <c r="J11" s="5">
        <f t="shared" si="5"/>
        <v>463</v>
      </c>
      <c r="K11" s="2">
        <v>0</v>
      </c>
      <c r="L11" s="2">
        <v>0</v>
      </c>
      <c r="M11" s="5">
        <f t="shared" si="6"/>
        <v>0</v>
      </c>
      <c r="N11" s="27">
        <f t="shared" si="7"/>
        <v>9.3809388652623629E-2</v>
      </c>
      <c r="O11" s="27">
        <f t="shared" si="0"/>
        <v>0.25506412770416981</v>
      </c>
      <c r="P11" s="28">
        <f t="shared" si="1"/>
        <v>0.17670059360784607</v>
      </c>
      <c r="R11" s="32">
        <f t="shared" si="8"/>
        <v>20.262827948966706</v>
      </c>
      <c r="S11" s="32">
        <f t="shared" si="9"/>
        <v>55.093851584100683</v>
      </c>
      <c r="T11" s="32">
        <f t="shared" si="10"/>
        <v>38.167328219294753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4665.6267624452212</v>
      </c>
      <c r="F12" s="2">
        <v>13302.133828587184</v>
      </c>
      <c r="G12" s="5">
        <f t="shared" si="4"/>
        <v>17967.760591032406</v>
      </c>
      <c r="H12" s="2">
        <v>224</v>
      </c>
      <c r="I12" s="2">
        <v>246</v>
      </c>
      <c r="J12" s="5">
        <f t="shared" si="5"/>
        <v>470</v>
      </c>
      <c r="K12" s="2">
        <v>0</v>
      </c>
      <c r="L12" s="2">
        <v>0</v>
      </c>
      <c r="M12" s="5">
        <f t="shared" si="6"/>
        <v>0</v>
      </c>
      <c r="N12" s="27">
        <f t="shared" si="7"/>
        <v>9.6429124554506057E-2</v>
      </c>
      <c r="O12" s="27">
        <f t="shared" si="0"/>
        <v>0.25034127199238154</v>
      </c>
      <c r="P12" s="28">
        <f t="shared" si="1"/>
        <v>0.17698739746879832</v>
      </c>
      <c r="R12" s="32">
        <f t="shared" si="8"/>
        <v>20.82869090377331</v>
      </c>
      <c r="S12" s="32">
        <f t="shared" si="9"/>
        <v>54.073714750354405</v>
      </c>
      <c r="T12" s="32">
        <f t="shared" si="10"/>
        <v>38.229277853260434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4784.0247074089248</v>
      </c>
      <c r="F13" s="2">
        <v>13526.133686036439</v>
      </c>
      <c r="G13" s="5">
        <f t="shared" si="4"/>
        <v>18310.158393445363</v>
      </c>
      <c r="H13" s="2">
        <v>240</v>
      </c>
      <c r="I13" s="2">
        <v>246</v>
      </c>
      <c r="J13" s="5">
        <f t="shared" si="5"/>
        <v>486</v>
      </c>
      <c r="K13" s="2">
        <v>0</v>
      </c>
      <c r="L13" s="2">
        <v>0</v>
      </c>
      <c r="M13" s="5">
        <f t="shared" si="6"/>
        <v>0</v>
      </c>
      <c r="N13" s="27">
        <f t="shared" si="7"/>
        <v>9.2284427226252408E-2</v>
      </c>
      <c r="O13" s="27">
        <f t="shared" si="0"/>
        <v>0.25455686702116154</v>
      </c>
      <c r="P13" s="28">
        <f t="shared" si="1"/>
        <v>0.17442232885083603</v>
      </c>
      <c r="R13" s="32">
        <f t="shared" si="8"/>
        <v>19.93343628087052</v>
      </c>
      <c r="S13" s="32">
        <f t="shared" si="9"/>
        <v>54.984283276570892</v>
      </c>
      <c r="T13" s="32">
        <f t="shared" si="10"/>
        <v>37.675223031780583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5482.7077850247215</v>
      </c>
      <c r="F14" s="2">
        <v>14980.906114899346</v>
      </c>
      <c r="G14" s="5">
        <f t="shared" si="4"/>
        <v>20463.613899924068</v>
      </c>
      <c r="H14" s="2">
        <v>253</v>
      </c>
      <c r="I14" s="2">
        <v>233</v>
      </c>
      <c r="J14" s="5">
        <f t="shared" si="5"/>
        <v>486</v>
      </c>
      <c r="K14" s="2">
        <v>0</v>
      </c>
      <c r="L14" s="2">
        <v>0</v>
      </c>
      <c r="M14" s="5">
        <f t="shared" si="6"/>
        <v>0</v>
      </c>
      <c r="N14" s="27">
        <f t="shared" si="7"/>
        <v>0.10032769332866201</v>
      </c>
      <c r="O14" s="27">
        <f t="shared" si="0"/>
        <v>0.29766543703106313</v>
      </c>
      <c r="P14" s="28">
        <f t="shared" si="1"/>
        <v>0.19493611777857861</v>
      </c>
      <c r="R14" s="32">
        <f t="shared" si="8"/>
        <v>21.670781758990994</v>
      </c>
      <c r="S14" s="32">
        <f t="shared" si="9"/>
        <v>64.295734398709641</v>
      </c>
      <c r="T14" s="32">
        <f t="shared" si="10"/>
        <v>42.106201440172981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10101.115301816591</v>
      </c>
      <c r="F15" s="2">
        <v>25950.918984942637</v>
      </c>
      <c r="G15" s="5">
        <f t="shared" si="4"/>
        <v>36052.034286759226</v>
      </c>
      <c r="H15" s="2">
        <v>303</v>
      </c>
      <c r="I15" s="2">
        <v>283</v>
      </c>
      <c r="J15" s="5">
        <f t="shared" si="5"/>
        <v>586</v>
      </c>
      <c r="K15" s="2">
        <v>217</v>
      </c>
      <c r="L15" s="2">
        <v>218</v>
      </c>
      <c r="M15" s="5">
        <f t="shared" si="6"/>
        <v>435</v>
      </c>
      <c r="N15" s="27">
        <f t="shared" si="7"/>
        <v>8.4695426128727797E-2</v>
      </c>
      <c r="O15" s="27">
        <f t="shared" si="0"/>
        <v>0.22528403869142508</v>
      </c>
      <c r="P15" s="28">
        <f t="shared" si="1"/>
        <v>0.15376887043521695</v>
      </c>
      <c r="R15" s="32">
        <f t="shared" si="8"/>
        <v>19.425221734262674</v>
      </c>
      <c r="S15" s="32">
        <f t="shared" si="9"/>
        <v>51.798241486911451</v>
      </c>
      <c r="T15" s="32">
        <f t="shared" si="10"/>
        <v>35.31051350319219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19557.862474302492</v>
      </c>
      <c r="F16" s="2">
        <v>40068.932165102204</v>
      </c>
      <c r="G16" s="5">
        <f t="shared" si="4"/>
        <v>59626.794639404696</v>
      </c>
      <c r="H16" s="2">
        <v>399</v>
      </c>
      <c r="I16" s="2">
        <v>386</v>
      </c>
      <c r="J16" s="5">
        <f t="shared" si="5"/>
        <v>785</v>
      </c>
      <c r="K16" s="2">
        <v>312</v>
      </c>
      <c r="L16" s="2">
        <v>310</v>
      </c>
      <c r="M16" s="5">
        <f t="shared" si="6"/>
        <v>622</v>
      </c>
      <c r="N16" s="27">
        <f t="shared" si="7"/>
        <v>0.11957607284362003</v>
      </c>
      <c r="O16" s="27">
        <f t="shared" si="0"/>
        <v>0.25003077678902635</v>
      </c>
      <c r="P16" s="28">
        <f t="shared" si="1"/>
        <v>0.18413788892273605</v>
      </c>
      <c r="R16" s="32">
        <f t="shared" si="8"/>
        <v>27.507542157950059</v>
      </c>
      <c r="S16" s="32">
        <f t="shared" si="9"/>
        <v>57.570304834916961</v>
      </c>
      <c r="T16" s="32">
        <f t="shared" si="10"/>
        <v>42.378674228432622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21113.563060084802</v>
      </c>
      <c r="F17" s="2">
        <v>41685.226616624896</v>
      </c>
      <c r="G17" s="5">
        <f t="shared" si="4"/>
        <v>62798.789676709697</v>
      </c>
      <c r="H17" s="2">
        <v>403</v>
      </c>
      <c r="I17" s="2">
        <v>388</v>
      </c>
      <c r="J17" s="5">
        <f t="shared" si="5"/>
        <v>791</v>
      </c>
      <c r="K17" s="2">
        <v>312</v>
      </c>
      <c r="L17" s="2">
        <v>309</v>
      </c>
      <c r="M17" s="5">
        <f t="shared" si="6"/>
        <v>621</v>
      </c>
      <c r="N17" s="27">
        <f t="shared" si="7"/>
        <v>0.12840925327254415</v>
      </c>
      <c r="O17" s="27">
        <f t="shared" si="0"/>
        <v>0.25981816639631572</v>
      </c>
      <c r="P17" s="28">
        <f t="shared" si="1"/>
        <v>0.19330793709586072</v>
      </c>
      <c r="R17" s="32">
        <f t="shared" si="8"/>
        <v>29.529458825293428</v>
      </c>
      <c r="S17" s="32">
        <f t="shared" si="9"/>
        <v>59.806637900466136</v>
      </c>
      <c r="T17" s="32">
        <f t="shared" si="10"/>
        <v>44.475063510417634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28854.04400882819</v>
      </c>
      <c r="F18" s="2">
        <v>46883.525439485158</v>
      </c>
      <c r="G18" s="5">
        <f t="shared" si="4"/>
        <v>75737.569448313356</v>
      </c>
      <c r="H18" s="2">
        <v>420</v>
      </c>
      <c r="I18" s="2">
        <v>386</v>
      </c>
      <c r="J18" s="5">
        <f t="shared" si="5"/>
        <v>806</v>
      </c>
      <c r="K18" s="2">
        <v>311</v>
      </c>
      <c r="L18" s="2">
        <v>303</v>
      </c>
      <c r="M18" s="5">
        <f t="shared" si="6"/>
        <v>614</v>
      </c>
      <c r="N18" s="27">
        <f t="shared" si="7"/>
        <v>0.17190579577253343</v>
      </c>
      <c r="O18" s="27">
        <f t="shared" si="0"/>
        <v>0.29575779358746629</v>
      </c>
      <c r="P18" s="28">
        <f t="shared" si="1"/>
        <v>0.23206187324833732</v>
      </c>
      <c r="R18" s="32">
        <f t="shared" si="8"/>
        <v>39.47201642794554</v>
      </c>
      <c r="S18" s="32">
        <f t="shared" si="9"/>
        <v>68.04575535484058</v>
      </c>
      <c r="T18" s="32">
        <f t="shared" si="10"/>
        <v>53.33631651289673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45340.812034034905</v>
      </c>
      <c r="F19" s="2">
        <v>48972.950018182957</v>
      </c>
      <c r="G19" s="5">
        <f t="shared" si="4"/>
        <v>94313.762052217862</v>
      </c>
      <c r="H19" s="2">
        <v>422</v>
      </c>
      <c r="I19" s="2">
        <v>386</v>
      </c>
      <c r="J19" s="5">
        <f t="shared" si="5"/>
        <v>808</v>
      </c>
      <c r="K19" s="2">
        <v>311</v>
      </c>
      <c r="L19" s="2">
        <v>293</v>
      </c>
      <c r="M19" s="5">
        <f t="shared" si="6"/>
        <v>604</v>
      </c>
      <c r="N19" s="27">
        <f t="shared" si="7"/>
        <v>0.26943672470902608</v>
      </c>
      <c r="O19" s="27">
        <f t="shared" si="0"/>
        <v>0.31384869275943961</v>
      </c>
      <c r="P19" s="28">
        <f t="shared" si="1"/>
        <v>0.29080464372292136</v>
      </c>
      <c r="R19" s="32">
        <f t="shared" si="8"/>
        <v>61.856496635791139</v>
      </c>
      <c r="S19" s="32">
        <f t="shared" si="9"/>
        <v>72.125110483332776</v>
      </c>
      <c r="T19" s="32">
        <f t="shared" si="10"/>
        <v>66.794449045480079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64777.147532001341</v>
      </c>
      <c r="F20" s="2">
        <v>64260.975775241553</v>
      </c>
      <c r="G20" s="5">
        <f t="shared" si="4"/>
        <v>129038.1233072429</v>
      </c>
      <c r="H20" s="2">
        <v>544</v>
      </c>
      <c r="I20" s="2">
        <v>510</v>
      </c>
      <c r="J20" s="5">
        <f t="shared" si="5"/>
        <v>1054</v>
      </c>
      <c r="K20" s="2">
        <v>315</v>
      </c>
      <c r="L20" s="2">
        <v>284</v>
      </c>
      <c r="M20" s="5">
        <f t="shared" si="6"/>
        <v>599</v>
      </c>
      <c r="N20" s="27">
        <f t="shared" si="7"/>
        <v>0.33113088134380925</v>
      </c>
      <c r="O20" s="27">
        <f t="shared" si="0"/>
        <v>0.35583511880504981</v>
      </c>
      <c r="P20" s="28">
        <f t="shared" si="1"/>
        <v>0.3429894616583104</v>
      </c>
      <c r="R20" s="32">
        <f t="shared" si="8"/>
        <v>75.409950561119146</v>
      </c>
      <c r="S20" s="32">
        <f t="shared" si="9"/>
        <v>80.933218860505733</v>
      </c>
      <c r="T20" s="32">
        <f t="shared" si="10"/>
        <v>78.062990506499034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58419.102816155115</v>
      </c>
      <c r="F21" s="2">
        <v>64346.641763429761</v>
      </c>
      <c r="G21" s="5">
        <f t="shared" si="4"/>
        <v>122765.74457958488</v>
      </c>
      <c r="H21" s="2">
        <v>549</v>
      </c>
      <c r="I21" s="2">
        <v>517</v>
      </c>
      <c r="J21" s="5">
        <f t="shared" si="5"/>
        <v>1066</v>
      </c>
      <c r="K21" s="2">
        <v>311</v>
      </c>
      <c r="L21" s="2">
        <v>285</v>
      </c>
      <c r="M21" s="5">
        <f t="shared" si="6"/>
        <v>596</v>
      </c>
      <c r="N21" s="27">
        <f t="shared" si="7"/>
        <v>0.29849525228987039</v>
      </c>
      <c r="O21" s="27">
        <f t="shared" si="0"/>
        <v>0.35287050190526981</v>
      </c>
      <c r="P21" s="28">
        <f t="shared" si="1"/>
        <v>0.32472212265538342</v>
      </c>
      <c r="R21" s="32">
        <f t="shared" si="8"/>
        <v>67.929189321110599</v>
      </c>
      <c r="S21" s="32">
        <f t="shared" si="9"/>
        <v>80.232720403279004</v>
      </c>
      <c r="T21" s="32">
        <f t="shared" si="10"/>
        <v>73.866272310219543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56269.17894199954</v>
      </c>
      <c r="F22" s="2">
        <v>61544.65308445102</v>
      </c>
      <c r="G22" s="5">
        <f t="shared" si="4"/>
        <v>117813.83202645056</v>
      </c>
      <c r="H22" s="2">
        <v>549</v>
      </c>
      <c r="I22" s="2">
        <v>505</v>
      </c>
      <c r="J22" s="5">
        <f t="shared" si="5"/>
        <v>1054</v>
      </c>
      <c r="K22" s="2">
        <v>323</v>
      </c>
      <c r="L22" s="2">
        <v>291</v>
      </c>
      <c r="M22" s="5">
        <f t="shared" si="6"/>
        <v>614</v>
      </c>
      <c r="N22" s="27">
        <f t="shared" si="7"/>
        <v>0.28320371105451531</v>
      </c>
      <c r="O22" s="27">
        <f t="shared" si="0"/>
        <v>0.33956045354680336</v>
      </c>
      <c r="P22" s="28">
        <f t="shared" si="1"/>
        <v>0.3100886255223263</v>
      </c>
      <c r="R22" s="32">
        <f t="shared" si="8"/>
        <v>64.52887493348571</v>
      </c>
      <c r="S22" s="32">
        <f t="shared" si="9"/>
        <v>77.3174033724259</v>
      </c>
      <c r="T22" s="32">
        <f t="shared" si="10"/>
        <v>70.631793780845655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55811.344090630526</v>
      </c>
      <c r="F23" s="2">
        <v>44934.823359724745</v>
      </c>
      <c r="G23" s="5">
        <f t="shared" si="4"/>
        <v>100746.16745035528</v>
      </c>
      <c r="H23" s="2">
        <v>545</v>
      </c>
      <c r="I23" s="2">
        <v>487</v>
      </c>
      <c r="J23" s="5">
        <f t="shared" si="5"/>
        <v>1032</v>
      </c>
      <c r="K23" s="2">
        <v>325</v>
      </c>
      <c r="L23" s="2">
        <v>320</v>
      </c>
      <c r="M23" s="5">
        <f t="shared" si="6"/>
        <v>645</v>
      </c>
      <c r="N23" s="27">
        <f t="shared" si="7"/>
        <v>0.28142065394630156</v>
      </c>
      <c r="O23" s="27">
        <f t="shared" si="0"/>
        <v>0.24348055485567616</v>
      </c>
      <c r="P23" s="28">
        <f t="shared" si="1"/>
        <v>0.26313276356159571</v>
      </c>
      <c r="R23" s="32">
        <f t="shared" si="8"/>
        <v>64.15097021911555</v>
      </c>
      <c r="S23" s="32">
        <f t="shared" si="9"/>
        <v>55.681317670043057</v>
      </c>
      <c r="T23" s="32">
        <f t="shared" si="10"/>
        <v>60.075234019293546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52653.732873260815</v>
      </c>
      <c r="F24" s="2">
        <v>42089.447263493334</v>
      </c>
      <c r="G24" s="5">
        <f t="shared" si="4"/>
        <v>94743.180136754148</v>
      </c>
      <c r="H24" s="2">
        <v>536</v>
      </c>
      <c r="I24" s="2">
        <v>484</v>
      </c>
      <c r="J24" s="5">
        <f t="shared" si="5"/>
        <v>1020</v>
      </c>
      <c r="K24" s="2">
        <v>328</v>
      </c>
      <c r="L24" s="2">
        <v>320</v>
      </c>
      <c r="M24" s="5">
        <f t="shared" si="6"/>
        <v>648</v>
      </c>
      <c r="N24" s="27">
        <f t="shared" si="7"/>
        <v>0.26711512212490268</v>
      </c>
      <c r="O24" s="27">
        <f t="shared" si="0"/>
        <v>0.22886640455614524</v>
      </c>
      <c r="P24" s="28">
        <f t="shared" si="1"/>
        <v>0.24865410088801268</v>
      </c>
      <c r="R24" s="32">
        <f t="shared" si="8"/>
        <v>60.941820455162983</v>
      </c>
      <c r="S24" s="32">
        <f t="shared" si="9"/>
        <v>52.350058785439472</v>
      </c>
      <c r="T24" s="32">
        <f t="shared" si="10"/>
        <v>56.800467707886177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49387.145218779879</v>
      </c>
      <c r="F25" s="2">
        <v>40755.473812999488</v>
      </c>
      <c r="G25" s="5">
        <f t="shared" si="4"/>
        <v>90142.619031779366</v>
      </c>
      <c r="H25" s="2">
        <v>531</v>
      </c>
      <c r="I25" s="2">
        <v>486</v>
      </c>
      <c r="J25" s="5">
        <f t="shared" si="5"/>
        <v>1017</v>
      </c>
      <c r="K25" s="2">
        <v>324</v>
      </c>
      <c r="L25" s="2">
        <v>320</v>
      </c>
      <c r="M25" s="5">
        <f t="shared" si="6"/>
        <v>644</v>
      </c>
      <c r="N25" s="27">
        <f t="shared" si="7"/>
        <v>0.25320508397307268</v>
      </c>
      <c r="O25" s="27">
        <f t="shared" si="0"/>
        <v>0.22109340450589948</v>
      </c>
      <c r="P25" s="28">
        <f t="shared" si="1"/>
        <v>0.23760258480004262</v>
      </c>
      <c r="R25" s="32">
        <f t="shared" si="8"/>
        <v>57.762742945941376</v>
      </c>
      <c r="S25" s="32">
        <f t="shared" si="9"/>
        <v>50.565103986351723</v>
      </c>
      <c r="T25" s="32">
        <f t="shared" si="10"/>
        <v>54.270089724129662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47389.499485057902</v>
      </c>
      <c r="F26" s="2">
        <v>38109.526253520911</v>
      </c>
      <c r="G26" s="5">
        <f t="shared" si="4"/>
        <v>85499.025738578814</v>
      </c>
      <c r="H26" s="2">
        <v>526</v>
      </c>
      <c r="I26" s="2">
        <v>478</v>
      </c>
      <c r="J26" s="5">
        <f t="shared" si="5"/>
        <v>1004</v>
      </c>
      <c r="K26" s="2">
        <v>334</v>
      </c>
      <c r="L26" s="2">
        <v>321</v>
      </c>
      <c r="M26" s="5">
        <f t="shared" si="6"/>
        <v>655</v>
      </c>
      <c r="N26" s="27">
        <f t="shared" si="7"/>
        <v>0.24123177372667526</v>
      </c>
      <c r="O26" s="27">
        <f t="shared" si="0"/>
        <v>0.20841277427878172</v>
      </c>
      <c r="P26" s="28">
        <f t="shared" si="1"/>
        <v>0.22541029290115266</v>
      </c>
      <c r="R26" s="32">
        <f t="shared" si="8"/>
        <v>55.104069168671977</v>
      </c>
      <c r="S26" s="32">
        <f t="shared" si="9"/>
        <v>47.696528477498013</v>
      </c>
      <c r="T26" s="32">
        <f t="shared" si="10"/>
        <v>51.536483266171679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43433.992829536255</v>
      </c>
      <c r="F27" s="2">
        <v>28481.728951652309</v>
      </c>
      <c r="G27" s="5">
        <f t="shared" si="4"/>
        <v>71915.721781188564</v>
      </c>
      <c r="H27" s="2">
        <v>513</v>
      </c>
      <c r="I27" s="2">
        <v>477</v>
      </c>
      <c r="J27" s="5">
        <f t="shared" si="5"/>
        <v>990</v>
      </c>
      <c r="K27" s="2">
        <v>353</v>
      </c>
      <c r="L27" s="2">
        <v>325</v>
      </c>
      <c r="M27" s="5">
        <f t="shared" si="6"/>
        <v>678</v>
      </c>
      <c r="N27" s="27">
        <f t="shared" si="7"/>
        <v>0.21897431248253738</v>
      </c>
      <c r="O27" s="27">
        <f t="shared" si="0"/>
        <v>0.15510220959120583</v>
      </c>
      <c r="P27" s="28">
        <f t="shared" si="1"/>
        <v>0.18826893739315931</v>
      </c>
      <c r="R27" s="32">
        <f t="shared" si="8"/>
        <v>50.154726131104219</v>
      </c>
      <c r="S27" s="32">
        <f t="shared" si="9"/>
        <v>35.513377745202376</v>
      </c>
      <c r="T27" s="32">
        <f t="shared" si="10"/>
        <v>43.114941115820479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12244.501836796431</v>
      </c>
      <c r="F28" s="2">
        <v>11650.238796466743</v>
      </c>
      <c r="G28" s="5">
        <f t="shared" si="4"/>
        <v>23894.740633263173</v>
      </c>
      <c r="H28" s="2">
        <v>298</v>
      </c>
      <c r="I28" s="2">
        <v>272</v>
      </c>
      <c r="J28" s="5">
        <f t="shared" si="5"/>
        <v>570</v>
      </c>
      <c r="K28" s="2">
        <v>0</v>
      </c>
      <c r="L28" s="2">
        <v>0</v>
      </c>
      <c r="M28" s="5">
        <f t="shared" si="6"/>
        <v>0</v>
      </c>
      <c r="N28" s="27">
        <f t="shared" si="7"/>
        <v>0.19022653860297711</v>
      </c>
      <c r="O28" s="27">
        <f t="shared" si="0"/>
        <v>0.19829518648670247</v>
      </c>
      <c r="P28" s="28">
        <f t="shared" si="1"/>
        <v>0.19407684075100043</v>
      </c>
      <c r="R28" s="32">
        <f t="shared" si="8"/>
        <v>41.088932338243055</v>
      </c>
      <c r="S28" s="32">
        <f t="shared" si="9"/>
        <v>42.831760281127735</v>
      </c>
      <c r="T28" s="32">
        <f t="shared" si="10"/>
        <v>41.920597602216091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10659.254855278654</v>
      </c>
      <c r="F29" s="2">
        <v>11606.110153633443</v>
      </c>
      <c r="G29" s="5">
        <f t="shared" si="4"/>
        <v>22265.365008912097</v>
      </c>
      <c r="H29" s="2">
        <v>299</v>
      </c>
      <c r="I29" s="2">
        <v>267</v>
      </c>
      <c r="J29" s="5">
        <f t="shared" si="5"/>
        <v>566</v>
      </c>
      <c r="K29" s="2">
        <v>0</v>
      </c>
      <c r="L29" s="2">
        <v>0</v>
      </c>
      <c r="M29" s="5">
        <f t="shared" si="6"/>
        <v>0</v>
      </c>
      <c r="N29" s="27">
        <f t="shared" si="7"/>
        <v>0.16504482310291488</v>
      </c>
      <c r="O29" s="27">
        <f t="shared" si="0"/>
        <v>0.20124341367792764</v>
      </c>
      <c r="P29" s="28">
        <f t="shared" si="1"/>
        <v>0.1821208366780534</v>
      </c>
      <c r="R29" s="32">
        <f t="shared" si="8"/>
        <v>35.649681790229614</v>
      </c>
      <c r="S29" s="32">
        <f t="shared" si="9"/>
        <v>43.468577354432369</v>
      </c>
      <c r="T29" s="32">
        <f t="shared" si="10"/>
        <v>39.338100722459536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10059.568741257854</v>
      </c>
      <c r="F30" s="2">
        <v>11346.641609152539</v>
      </c>
      <c r="G30" s="5">
        <f t="shared" si="4"/>
        <v>21406.210350410394</v>
      </c>
      <c r="H30" s="2">
        <v>296</v>
      </c>
      <c r="I30" s="2">
        <v>276</v>
      </c>
      <c r="J30" s="5">
        <f t="shared" si="5"/>
        <v>572</v>
      </c>
      <c r="K30" s="2">
        <v>0</v>
      </c>
      <c r="L30" s="2">
        <v>0</v>
      </c>
      <c r="M30" s="5">
        <f t="shared" si="6"/>
        <v>0</v>
      </c>
      <c r="N30" s="27">
        <f t="shared" si="7"/>
        <v>0.15733809968183579</v>
      </c>
      <c r="O30" s="27">
        <f t="shared" si="0"/>
        <v>0.1903287977917428</v>
      </c>
      <c r="P30" s="28">
        <f t="shared" si="1"/>
        <v>0.1732566882803224</v>
      </c>
      <c r="R30" s="32">
        <f t="shared" si="8"/>
        <v>33.985029531276531</v>
      </c>
      <c r="S30" s="32">
        <f t="shared" si="9"/>
        <v>41.111020323016447</v>
      </c>
      <c r="T30" s="32">
        <f t="shared" si="10"/>
        <v>37.423444668549642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9103.5536745832305</v>
      </c>
      <c r="F31" s="2">
        <v>10896.180287227646</v>
      </c>
      <c r="G31" s="5">
        <f t="shared" si="4"/>
        <v>19999.733961810874</v>
      </c>
      <c r="H31" s="2">
        <v>299</v>
      </c>
      <c r="I31" s="2">
        <v>272</v>
      </c>
      <c r="J31" s="5">
        <f t="shared" si="5"/>
        <v>571</v>
      </c>
      <c r="K31" s="2">
        <v>0</v>
      </c>
      <c r="L31" s="2">
        <v>0</v>
      </c>
      <c r="M31" s="5">
        <f t="shared" si="6"/>
        <v>0</v>
      </c>
      <c r="N31" s="27">
        <f t="shared" si="7"/>
        <v>0.14095679540727163</v>
      </c>
      <c r="O31" s="27">
        <f t="shared" si="0"/>
        <v>0.18546058495417425</v>
      </c>
      <c r="P31" s="28">
        <f t="shared" si="1"/>
        <v>0.16215649900929879</v>
      </c>
      <c r="R31" s="32">
        <f t="shared" si="8"/>
        <v>30.44666780797067</v>
      </c>
      <c r="S31" s="32">
        <f t="shared" si="9"/>
        <v>40.059486350101636</v>
      </c>
      <c r="T31" s="32">
        <f t="shared" si="10"/>
        <v>35.025803786008538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8275.0562143152838</v>
      </c>
      <c r="F32" s="2">
        <v>10610.121610147697</v>
      </c>
      <c r="G32" s="5">
        <f t="shared" si="4"/>
        <v>18885.177824462982</v>
      </c>
      <c r="H32" s="2">
        <v>299</v>
      </c>
      <c r="I32" s="2">
        <v>270</v>
      </c>
      <c r="J32" s="5">
        <f t="shared" si="5"/>
        <v>569</v>
      </c>
      <c r="K32" s="2">
        <v>0</v>
      </c>
      <c r="L32" s="2">
        <v>0</v>
      </c>
      <c r="M32" s="5">
        <f t="shared" si="6"/>
        <v>0</v>
      </c>
      <c r="N32" s="27">
        <f t="shared" si="7"/>
        <v>0.12812858005566832</v>
      </c>
      <c r="O32" s="27">
        <f t="shared" si="0"/>
        <v>0.18192938289004967</v>
      </c>
      <c r="P32" s="28">
        <f t="shared" si="1"/>
        <v>0.15365795925651712</v>
      </c>
      <c r="R32" s="32">
        <f t="shared" si="8"/>
        <v>27.67577329202436</v>
      </c>
      <c r="S32" s="32">
        <f t="shared" si="9"/>
        <v>39.296746704250729</v>
      </c>
      <c r="T32" s="32">
        <f t="shared" si="10"/>
        <v>33.190119199407704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5842.7393409095157</v>
      </c>
      <c r="F33" s="2">
        <v>7703.3799164833763</v>
      </c>
      <c r="G33" s="5">
        <f t="shared" si="4"/>
        <v>13546.119257392893</v>
      </c>
      <c r="H33" s="2">
        <v>311</v>
      </c>
      <c r="I33" s="2">
        <v>272</v>
      </c>
      <c r="J33" s="5">
        <f t="shared" si="5"/>
        <v>583</v>
      </c>
      <c r="K33" s="2">
        <v>0</v>
      </c>
      <c r="L33" s="2">
        <v>0</v>
      </c>
      <c r="M33" s="5">
        <f t="shared" si="6"/>
        <v>0</v>
      </c>
      <c r="N33" s="27">
        <f t="shared" si="7"/>
        <v>8.6976588973882274E-2</v>
      </c>
      <c r="O33" s="27">
        <f t="shared" si="0"/>
        <v>0.13111689672663698</v>
      </c>
      <c r="P33" s="28">
        <f t="shared" si="1"/>
        <v>0.10757035176762032</v>
      </c>
      <c r="R33" s="32">
        <f t="shared" si="8"/>
        <v>18.786943218358573</v>
      </c>
      <c r="S33" s="32">
        <f t="shared" si="9"/>
        <v>28.32124969295359</v>
      </c>
      <c r="T33" s="32">
        <f t="shared" si="10"/>
        <v>23.23519598180599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3050.2784739734448</v>
      </c>
      <c r="F34" s="2">
        <v>3508.2675781579014</v>
      </c>
      <c r="G34" s="5">
        <f t="shared" si="4"/>
        <v>6558.5460521313462</v>
      </c>
      <c r="H34" s="2">
        <v>293</v>
      </c>
      <c r="I34" s="2">
        <v>260</v>
      </c>
      <c r="J34" s="5">
        <f t="shared" si="5"/>
        <v>553</v>
      </c>
      <c r="K34" s="2">
        <v>0</v>
      </c>
      <c r="L34" s="2">
        <v>0</v>
      </c>
      <c r="M34" s="5">
        <f t="shared" si="6"/>
        <v>0</v>
      </c>
      <c r="N34" s="27">
        <f t="shared" si="7"/>
        <v>4.8196790449586725E-2</v>
      </c>
      <c r="O34" s="27">
        <f t="shared" si="0"/>
        <v>6.2469152032726162E-2</v>
      </c>
      <c r="P34" s="28">
        <f t="shared" si="1"/>
        <v>5.4907123201153187E-2</v>
      </c>
      <c r="R34" s="32">
        <f t="shared" si="8"/>
        <v>10.410506737110733</v>
      </c>
      <c r="S34" s="32">
        <f t="shared" si="9"/>
        <v>13.493336839068851</v>
      </c>
      <c r="T34" s="32">
        <f t="shared" si="10"/>
        <v>11.859938611449088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1765.1237332510411</v>
      </c>
      <c r="F35" s="2">
        <v>1954.2843125502077</v>
      </c>
      <c r="G35" s="5">
        <f t="shared" si="4"/>
        <v>3719.4080458012486</v>
      </c>
      <c r="H35" s="2">
        <v>286</v>
      </c>
      <c r="I35" s="2">
        <v>260</v>
      </c>
      <c r="J35" s="5">
        <f t="shared" si="5"/>
        <v>546</v>
      </c>
      <c r="K35" s="2">
        <v>0</v>
      </c>
      <c r="L35" s="2">
        <v>0</v>
      </c>
      <c r="M35" s="5">
        <f t="shared" si="6"/>
        <v>0</v>
      </c>
      <c r="N35" s="27">
        <f t="shared" si="7"/>
        <v>2.8572969004970233E-2</v>
      </c>
      <c r="O35" s="27">
        <f t="shared" si="0"/>
        <v>3.4798509838856975E-2</v>
      </c>
      <c r="P35" s="28">
        <f t="shared" si="1"/>
        <v>3.1537512259202011E-2</v>
      </c>
      <c r="R35" s="32">
        <f t="shared" si="8"/>
        <v>6.17176130507357</v>
      </c>
      <c r="S35" s="32">
        <f t="shared" si="9"/>
        <v>7.5164781251931068</v>
      </c>
      <c r="T35" s="32">
        <f t="shared" si="10"/>
        <v>6.8121026479876345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439.92160275204571</v>
      </c>
      <c r="F36" s="2">
        <v>442.00000000015302</v>
      </c>
      <c r="G36" s="7">
        <f t="shared" si="4"/>
        <v>881.92160275219874</v>
      </c>
      <c r="H36" s="3">
        <v>289</v>
      </c>
      <c r="I36" s="3">
        <v>261</v>
      </c>
      <c r="J36" s="7">
        <f t="shared" si="5"/>
        <v>550</v>
      </c>
      <c r="K36" s="3">
        <v>0</v>
      </c>
      <c r="L36" s="3">
        <v>0</v>
      </c>
      <c r="M36" s="7">
        <f t="shared" si="6"/>
        <v>0</v>
      </c>
      <c r="N36" s="27">
        <f t="shared" si="7"/>
        <v>7.0473151792907491E-3</v>
      </c>
      <c r="O36" s="27">
        <f t="shared" si="0"/>
        <v>7.8402156946245395E-3</v>
      </c>
      <c r="P36" s="28">
        <f t="shared" si="1"/>
        <v>7.4235825147491476E-3</v>
      </c>
      <c r="R36" s="32">
        <f t="shared" si="8"/>
        <v>1.5222200787268019</v>
      </c>
      <c r="S36" s="32">
        <f t="shared" si="9"/>
        <v>1.6934865900389005</v>
      </c>
      <c r="T36" s="32">
        <f t="shared" si="10"/>
        <v>1.6034938231858158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15660.764560020323</v>
      </c>
      <c r="F37" s="9">
        <v>11639.856852077632</v>
      </c>
      <c r="G37" s="10">
        <f t="shared" si="4"/>
        <v>27300.621412097957</v>
      </c>
      <c r="H37" s="9">
        <v>123</v>
      </c>
      <c r="I37" s="9">
        <v>122</v>
      </c>
      <c r="J37" s="10">
        <f t="shared" si="5"/>
        <v>245</v>
      </c>
      <c r="K37" s="9">
        <v>203</v>
      </c>
      <c r="L37" s="9">
        <v>186</v>
      </c>
      <c r="M37" s="10">
        <f t="shared" si="6"/>
        <v>389</v>
      </c>
      <c r="N37" s="25">
        <f t="shared" si="7"/>
        <v>0.20361926045376955</v>
      </c>
      <c r="O37" s="25">
        <f t="shared" si="0"/>
        <v>0.16059405149113731</v>
      </c>
      <c r="P37" s="26">
        <f t="shared" si="1"/>
        <v>0.18274486861477157</v>
      </c>
      <c r="R37" s="32">
        <f t="shared" si="8"/>
        <v>48.03915509208688</v>
      </c>
      <c r="S37" s="32">
        <f t="shared" si="9"/>
        <v>37.791743026226079</v>
      </c>
      <c r="T37" s="32">
        <f t="shared" si="10"/>
        <v>43.060917053782269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14827.214414932958</v>
      </c>
      <c r="F38" s="2">
        <v>11521.268247597129</v>
      </c>
      <c r="G38" s="5">
        <f t="shared" si="4"/>
        <v>26348.482662530085</v>
      </c>
      <c r="H38" s="2">
        <v>123</v>
      </c>
      <c r="I38" s="2">
        <v>122</v>
      </c>
      <c r="J38" s="5">
        <f t="shared" si="5"/>
        <v>245</v>
      </c>
      <c r="K38" s="2">
        <v>209</v>
      </c>
      <c r="L38" s="2">
        <v>179</v>
      </c>
      <c r="M38" s="5">
        <f t="shared" si="6"/>
        <v>388</v>
      </c>
      <c r="N38" s="27">
        <f t="shared" si="7"/>
        <v>0.18912263284353262</v>
      </c>
      <c r="O38" s="27">
        <f t="shared" si="0"/>
        <v>0.16285859221414012</v>
      </c>
      <c r="P38" s="28">
        <f t="shared" si="1"/>
        <v>0.1766647177394336</v>
      </c>
      <c r="R38" s="32">
        <f t="shared" si="8"/>
        <v>44.660284382328186</v>
      </c>
      <c r="S38" s="32">
        <f t="shared" si="9"/>
        <v>38.276638696335979</v>
      </c>
      <c r="T38" s="32">
        <f t="shared" si="10"/>
        <v>41.624775138278174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14339.378691081263</v>
      </c>
      <c r="F39" s="2">
        <v>11328.952493970895</v>
      </c>
      <c r="G39" s="5">
        <f t="shared" si="4"/>
        <v>25668.331185052157</v>
      </c>
      <c r="H39" s="2">
        <v>123</v>
      </c>
      <c r="I39" s="2">
        <v>122</v>
      </c>
      <c r="J39" s="5">
        <f t="shared" si="5"/>
        <v>245</v>
      </c>
      <c r="K39" s="2">
        <v>212</v>
      </c>
      <c r="L39" s="2">
        <v>164</v>
      </c>
      <c r="M39" s="5">
        <f t="shared" si="6"/>
        <v>376</v>
      </c>
      <c r="N39" s="27">
        <f t="shared" si="7"/>
        <v>0.18118086893613242</v>
      </c>
      <c r="O39" s="27">
        <f t="shared" si="0"/>
        <v>0.16902829574437359</v>
      </c>
      <c r="P39" s="28">
        <f t="shared" si="1"/>
        <v>0.17560841760886212</v>
      </c>
      <c r="R39" s="32">
        <f t="shared" si="8"/>
        <v>42.804115495764968</v>
      </c>
      <c r="S39" s="32">
        <f t="shared" si="9"/>
        <v>39.611722006891242</v>
      </c>
      <c r="T39" s="32">
        <f t="shared" si="10"/>
        <v>41.333866642596064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14089.095979149519</v>
      </c>
      <c r="F40" s="2">
        <v>11237.706528061808</v>
      </c>
      <c r="G40" s="5">
        <f t="shared" si="4"/>
        <v>25326.802507211327</v>
      </c>
      <c r="H40" s="2">
        <v>123</v>
      </c>
      <c r="I40" s="2">
        <v>121</v>
      </c>
      <c r="J40" s="5">
        <f t="shared" si="5"/>
        <v>244</v>
      </c>
      <c r="K40" s="2">
        <v>225</v>
      </c>
      <c r="L40" s="2">
        <v>163</v>
      </c>
      <c r="M40" s="5">
        <f t="shared" si="6"/>
        <v>388</v>
      </c>
      <c r="N40" s="27">
        <f t="shared" si="7"/>
        <v>0.17105060192246405</v>
      </c>
      <c r="O40" s="27">
        <f t="shared" si="0"/>
        <v>0.16883573509708244</v>
      </c>
      <c r="P40" s="28">
        <f t="shared" si="1"/>
        <v>0.17006071730776837</v>
      </c>
      <c r="R40" s="32">
        <f t="shared" si="8"/>
        <v>40.485907986061832</v>
      </c>
      <c r="S40" s="32">
        <f t="shared" si="9"/>
        <v>39.569389183316225</v>
      </c>
      <c r="T40" s="32">
        <f t="shared" si="10"/>
        <v>40.074054600017924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13907.863553909725</v>
      </c>
      <c r="F41" s="2">
        <v>11032.433012794816</v>
      </c>
      <c r="G41" s="5">
        <f t="shared" si="4"/>
        <v>24940.296566704543</v>
      </c>
      <c r="H41" s="2">
        <v>124</v>
      </c>
      <c r="I41" s="2">
        <v>121</v>
      </c>
      <c r="J41" s="5">
        <f t="shared" si="5"/>
        <v>245</v>
      </c>
      <c r="K41" s="2">
        <v>205</v>
      </c>
      <c r="L41" s="2">
        <v>163</v>
      </c>
      <c r="M41" s="5">
        <f t="shared" si="6"/>
        <v>368</v>
      </c>
      <c r="N41" s="27">
        <f t="shared" si="7"/>
        <v>0.17916963250940077</v>
      </c>
      <c r="O41" s="27">
        <f t="shared" si="0"/>
        <v>0.16575169790857597</v>
      </c>
      <c r="P41" s="28">
        <f t="shared" si="1"/>
        <v>0.17297547971137256</v>
      </c>
      <c r="R41" s="32">
        <f t="shared" si="8"/>
        <v>42.273141501245362</v>
      </c>
      <c r="S41" s="32">
        <f t="shared" si="9"/>
        <v>38.846595115474706</v>
      </c>
      <c r="T41" s="32">
        <f t="shared" si="10"/>
        <v>40.685638771133021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11597.732366070206</v>
      </c>
      <c r="F42" s="2">
        <v>6640.5187458859928</v>
      </c>
      <c r="G42" s="5">
        <f t="shared" si="4"/>
        <v>18238.251111956197</v>
      </c>
      <c r="H42" s="2">
        <v>0</v>
      </c>
      <c r="I42" s="2">
        <v>0</v>
      </c>
      <c r="J42" s="5">
        <f t="shared" si="5"/>
        <v>0</v>
      </c>
      <c r="K42" s="2">
        <v>202</v>
      </c>
      <c r="L42" s="2">
        <v>163</v>
      </c>
      <c r="M42" s="5">
        <f t="shared" si="6"/>
        <v>365</v>
      </c>
      <c r="N42" s="27">
        <f t="shared" si="7"/>
        <v>0.23151014783755602</v>
      </c>
      <c r="O42" s="27">
        <f t="shared" si="0"/>
        <v>0.16427168874643758</v>
      </c>
      <c r="P42" s="28">
        <f t="shared" si="1"/>
        <v>0.20148310994207022</v>
      </c>
      <c r="R42" s="32">
        <f t="shared" si="8"/>
        <v>57.41451666371389</v>
      </c>
      <c r="S42" s="32">
        <f t="shared" si="9"/>
        <v>40.739378809116523</v>
      </c>
      <c r="T42" s="32">
        <f t="shared" si="10"/>
        <v>49.967811265633415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10257.481985206947</v>
      </c>
      <c r="F43" s="2">
        <v>6123.3054061437615</v>
      </c>
      <c r="G43" s="5">
        <f t="shared" si="4"/>
        <v>16380.787391350708</v>
      </c>
      <c r="H43" s="2">
        <v>0</v>
      </c>
      <c r="I43" s="2">
        <v>0</v>
      </c>
      <c r="J43" s="5">
        <f t="shared" si="5"/>
        <v>0</v>
      </c>
      <c r="K43" s="2">
        <v>202</v>
      </c>
      <c r="L43" s="2">
        <v>163</v>
      </c>
      <c r="M43" s="5">
        <f t="shared" si="6"/>
        <v>365</v>
      </c>
      <c r="N43" s="27">
        <f t="shared" si="7"/>
        <v>0.20475650721029517</v>
      </c>
      <c r="O43" s="27">
        <f t="shared" si="0"/>
        <v>0.15147697917434597</v>
      </c>
      <c r="P43" s="28">
        <f t="shared" si="1"/>
        <v>0.18096318373122744</v>
      </c>
      <c r="R43" s="32">
        <f t="shared" si="8"/>
        <v>50.779613788153199</v>
      </c>
      <c r="S43" s="32">
        <f t="shared" si="9"/>
        <v>37.566290835237801</v>
      </c>
      <c r="T43" s="32">
        <f t="shared" si="10"/>
        <v>44.878869565344409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9892.2498892760905</v>
      </c>
      <c r="F44" s="2">
        <v>6037.6106521450456</v>
      </c>
      <c r="G44" s="5">
        <f t="shared" si="4"/>
        <v>15929.860541421136</v>
      </c>
      <c r="H44" s="2">
        <v>0</v>
      </c>
      <c r="I44" s="2">
        <v>0</v>
      </c>
      <c r="J44" s="5">
        <f t="shared" si="5"/>
        <v>0</v>
      </c>
      <c r="K44" s="2">
        <v>202</v>
      </c>
      <c r="L44" s="2">
        <v>157</v>
      </c>
      <c r="M44" s="5">
        <f t="shared" si="6"/>
        <v>359</v>
      </c>
      <c r="N44" s="27">
        <f t="shared" si="7"/>
        <v>0.19746586332793217</v>
      </c>
      <c r="O44" s="27">
        <f t="shared" si="0"/>
        <v>0.15506499517528882</v>
      </c>
      <c r="P44" s="28">
        <f t="shared" si="1"/>
        <v>0.17892286527789036</v>
      </c>
      <c r="R44" s="32">
        <f t="shared" si="8"/>
        <v>48.97153410532718</v>
      </c>
      <c r="S44" s="32">
        <f t="shared" si="9"/>
        <v>38.456118803471625</v>
      </c>
      <c r="T44" s="32">
        <f t="shared" si="10"/>
        <v>44.372870588916811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9550.728872782187</v>
      </c>
      <c r="F45" s="2">
        <v>6015.0107150992098</v>
      </c>
      <c r="G45" s="5">
        <f t="shared" si="4"/>
        <v>15565.739587881397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133</v>
      </c>
      <c r="M45" s="5">
        <f t="shared" si="6"/>
        <v>333</v>
      </c>
      <c r="N45" s="27">
        <f t="shared" si="7"/>
        <v>0.19255501759641505</v>
      </c>
      <c r="O45" s="27">
        <f t="shared" si="0"/>
        <v>0.18236146965496028</v>
      </c>
      <c r="P45" s="28">
        <f t="shared" si="1"/>
        <v>0.18848372067084904</v>
      </c>
      <c r="R45" s="32">
        <f t="shared" si="8"/>
        <v>47.753644363910936</v>
      </c>
      <c r="S45" s="32">
        <f t="shared" si="9"/>
        <v>45.225644474430148</v>
      </c>
      <c r="T45" s="32">
        <f t="shared" si="10"/>
        <v>46.743962726370562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9448.3332794826438</v>
      </c>
      <c r="F46" s="2">
        <v>6008.8774095719473</v>
      </c>
      <c r="G46" s="5">
        <f t="shared" si="4"/>
        <v>15457.210689054591</v>
      </c>
      <c r="H46" s="2">
        <v>0</v>
      </c>
      <c r="I46" s="2">
        <v>0</v>
      </c>
      <c r="J46" s="5">
        <f t="shared" si="5"/>
        <v>0</v>
      </c>
      <c r="K46" s="2">
        <v>202</v>
      </c>
      <c r="L46" s="2">
        <v>140</v>
      </c>
      <c r="M46" s="5">
        <f t="shared" si="6"/>
        <v>342</v>
      </c>
      <c r="N46" s="27">
        <f t="shared" si="7"/>
        <v>0.18860454486351494</v>
      </c>
      <c r="O46" s="27">
        <f t="shared" si="0"/>
        <v>0.1730667456673948</v>
      </c>
      <c r="P46" s="28">
        <f t="shared" si="1"/>
        <v>0.18224404226861196</v>
      </c>
      <c r="R46" s="32">
        <f t="shared" si="8"/>
        <v>46.773927126151705</v>
      </c>
      <c r="S46" s="32">
        <f t="shared" si="9"/>
        <v>42.92055292551391</v>
      </c>
      <c r="T46" s="32">
        <f t="shared" si="10"/>
        <v>45.196522482615762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9369.250062716701</v>
      </c>
      <c r="F47" s="2">
        <v>5961.1019229201884</v>
      </c>
      <c r="G47" s="5">
        <f t="shared" si="4"/>
        <v>15330.351985636889</v>
      </c>
      <c r="H47" s="2">
        <v>0</v>
      </c>
      <c r="I47" s="2">
        <v>0</v>
      </c>
      <c r="J47" s="5">
        <f t="shared" si="5"/>
        <v>0</v>
      </c>
      <c r="K47" s="2">
        <v>201</v>
      </c>
      <c r="L47" s="2">
        <v>142</v>
      </c>
      <c r="M47" s="5">
        <f t="shared" si="6"/>
        <v>343</v>
      </c>
      <c r="N47" s="27">
        <f t="shared" si="7"/>
        <v>0.18795638867590878</v>
      </c>
      <c r="O47" s="27">
        <f t="shared" si="0"/>
        <v>0.16927254438096856</v>
      </c>
      <c r="P47" s="28">
        <f t="shared" si="1"/>
        <v>0.18022138608150204</v>
      </c>
      <c r="R47" s="32">
        <f t="shared" ref="R47" si="11">+E47/(H47+K47)</f>
        <v>46.613184391625381</v>
      </c>
      <c r="S47" s="32">
        <f t="shared" ref="S47" si="12">+F47/(I47+L47)</f>
        <v>41.979591006480199</v>
      </c>
      <c r="T47" s="32">
        <f t="shared" ref="T47" si="13">+G47/(J47+M47)</f>
        <v>44.694903748212504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8972.558962427931</v>
      </c>
      <c r="F48" s="2">
        <v>4638.0230286532824</v>
      </c>
      <c r="G48" s="5">
        <f t="shared" si="4"/>
        <v>13610.581991081213</v>
      </c>
      <c r="H48" s="2">
        <v>0</v>
      </c>
      <c r="I48" s="2">
        <v>0</v>
      </c>
      <c r="J48" s="5">
        <f t="shared" si="5"/>
        <v>0</v>
      </c>
      <c r="K48" s="2">
        <v>203</v>
      </c>
      <c r="L48" s="2">
        <v>143</v>
      </c>
      <c r="M48" s="5">
        <f t="shared" si="6"/>
        <v>346</v>
      </c>
      <c r="N48" s="27">
        <f t="shared" si="7"/>
        <v>0.17822499130835712</v>
      </c>
      <c r="O48" s="27">
        <f t="shared" si="0"/>
        <v>0.1307811591657253</v>
      </c>
      <c r="P48" s="28">
        <f t="shared" si="1"/>
        <v>0.15861670230143127</v>
      </c>
      <c r="R48" s="32">
        <f t="shared" si="8"/>
        <v>44.199797844472563</v>
      </c>
      <c r="S48" s="32">
        <f t="shared" si="9"/>
        <v>32.433727473099879</v>
      </c>
      <c r="T48" s="32">
        <f t="shared" si="10"/>
        <v>39.336942170754952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8432.3718980242884</v>
      </c>
      <c r="F49" s="2">
        <v>4522.8177920286598</v>
      </c>
      <c r="G49" s="5">
        <f t="shared" si="4"/>
        <v>12955.189690052948</v>
      </c>
      <c r="H49" s="2">
        <v>0</v>
      </c>
      <c r="I49" s="2">
        <v>0</v>
      </c>
      <c r="J49" s="5">
        <f t="shared" si="5"/>
        <v>0</v>
      </c>
      <c r="K49" s="2">
        <v>206</v>
      </c>
      <c r="L49" s="2">
        <v>143</v>
      </c>
      <c r="M49" s="5">
        <f t="shared" si="6"/>
        <v>349</v>
      </c>
      <c r="N49" s="27">
        <f t="shared" si="7"/>
        <v>0.16505582324663889</v>
      </c>
      <c r="O49" s="27">
        <f t="shared" si="0"/>
        <v>0.12753264696674543</v>
      </c>
      <c r="P49" s="28">
        <f t="shared" si="1"/>
        <v>0.1496809974356797</v>
      </c>
      <c r="R49" s="32">
        <f t="shared" si="8"/>
        <v>40.933844165166448</v>
      </c>
      <c r="S49" s="32">
        <f t="shared" si="9"/>
        <v>31.628096447752867</v>
      </c>
      <c r="T49" s="32">
        <f t="shared" si="10"/>
        <v>37.120887364048563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8671.8933914473691</v>
      </c>
      <c r="F50" s="2">
        <v>4182.9932456814458</v>
      </c>
      <c r="G50" s="5">
        <f t="shared" si="4"/>
        <v>12854.886637128815</v>
      </c>
      <c r="H50" s="2">
        <v>0</v>
      </c>
      <c r="I50" s="2">
        <v>0</v>
      </c>
      <c r="J50" s="5">
        <f t="shared" si="5"/>
        <v>0</v>
      </c>
      <c r="K50" s="2">
        <v>208</v>
      </c>
      <c r="L50" s="2">
        <v>143</v>
      </c>
      <c r="M50" s="5">
        <f t="shared" si="6"/>
        <v>351</v>
      </c>
      <c r="N50" s="27">
        <f t="shared" si="7"/>
        <v>0.1681120772225374</v>
      </c>
      <c r="O50" s="27">
        <f t="shared" si="0"/>
        <v>0.11795040733367487</v>
      </c>
      <c r="P50" s="28">
        <f t="shared" si="1"/>
        <v>0.14767584134188971</v>
      </c>
      <c r="R50" s="32">
        <f t="shared" si="8"/>
        <v>41.691795151189275</v>
      </c>
      <c r="S50" s="32">
        <f t="shared" si="9"/>
        <v>29.251701018751369</v>
      </c>
      <c r="T50" s="32">
        <f t="shared" si="10"/>
        <v>36.623608652788647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8276.0124130117438</v>
      </c>
      <c r="F51" s="2">
        <v>3560.7398582348237</v>
      </c>
      <c r="G51" s="5">
        <f t="shared" si="4"/>
        <v>11836.752271246567</v>
      </c>
      <c r="H51" s="2">
        <v>0</v>
      </c>
      <c r="I51" s="2">
        <v>0</v>
      </c>
      <c r="J51" s="5">
        <f t="shared" si="5"/>
        <v>0</v>
      </c>
      <c r="K51" s="2">
        <v>211</v>
      </c>
      <c r="L51" s="2">
        <v>143</v>
      </c>
      <c r="M51" s="5">
        <f t="shared" si="6"/>
        <v>354</v>
      </c>
      <c r="N51" s="27">
        <f t="shared" si="7"/>
        <v>0.15815648243792507</v>
      </c>
      <c r="O51" s="27">
        <f t="shared" si="0"/>
        <v>0.10040434971336634</v>
      </c>
      <c r="P51" s="28">
        <f t="shared" si="1"/>
        <v>0.13482723108308919</v>
      </c>
      <c r="R51" s="32">
        <f t="shared" si="8"/>
        <v>39.222807644605417</v>
      </c>
      <c r="S51" s="32">
        <f t="shared" si="9"/>
        <v>24.900278728914852</v>
      </c>
      <c r="T51" s="32">
        <f t="shared" si="10"/>
        <v>33.437153308606121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8175.3606765270133</v>
      </c>
      <c r="F52" s="2">
        <v>3577.7131057402626</v>
      </c>
      <c r="G52" s="5">
        <f t="shared" si="4"/>
        <v>11753.073782267276</v>
      </c>
      <c r="H52" s="2">
        <v>0</v>
      </c>
      <c r="I52" s="2">
        <v>0</v>
      </c>
      <c r="J52" s="5">
        <f t="shared" si="5"/>
        <v>0</v>
      </c>
      <c r="K52" s="2">
        <v>215</v>
      </c>
      <c r="L52" s="2">
        <v>141</v>
      </c>
      <c r="M52" s="5">
        <f t="shared" si="6"/>
        <v>356</v>
      </c>
      <c r="N52" s="27">
        <f t="shared" si="7"/>
        <v>0.15332634427094924</v>
      </c>
      <c r="O52" s="27">
        <f t="shared" si="0"/>
        <v>0.1023139186038739</v>
      </c>
      <c r="P52" s="28">
        <f t="shared" si="1"/>
        <v>0.13312198466685479</v>
      </c>
      <c r="R52" s="32">
        <f t="shared" si="8"/>
        <v>38.02493337919541</v>
      </c>
      <c r="S52" s="32">
        <f t="shared" si="9"/>
        <v>25.373851813760727</v>
      </c>
      <c r="T52" s="32">
        <f t="shared" si="10"/>
        <v>33.014252197379989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8094.1539765724683</v>
      </c>
      <c r="F53" s="2">
        <v>3583.0507685333496</v>
      </c>
      <c r="G53" s="5">
        <f t="shared" si="4"/>
        <v>11677.204745105817</v>
      </c>
      <c r="H53" s="2">
        <v>0</v>
      </c>
      <c r="I53" s="2">
        <v>0</v>
      </c>
      <c r="J53" s="5">
        <f t="shared" si="5"/>
        <v>0</v>
      </c>
      <c r="K53" s="2">
        <v>214</v>
      </c>
      <c r="L53" s="2">
        <v>115</v>
      </c>
      <c r="M53" s="5">
        <f t="shared" si="6"/>
        <v>329</v>
      </c>
      <c r="N53" s="27">
        <f t="shared" si="7"/>
        <v>0.15251269928724126</v>
      </c>
      <c r="O53" s="27">
        <f t="shared" si="0"/>
        <v>0.12563291614773314</v>
      </c>
      <c r="P53" s="28">
        <f t="shared" si="1"/>
        <v>0.14311703040868978</v>
      </c>
      <c r="R53" s="32">
        <f t="shared" si="8"/>
        <v>37.823149423235833</v>
      </c>
      <c r="S53" s="32">
        <f t="shared" si="9"/>
        <v>31.156963204637822</v>
      </c>
      <c r="T53" s="32">
        <f t="shared" si="10"/>
        <v>35.493023541355065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7753.4252398242988</v>
      </c>
      <c r="F54" s="2">
        <v>3401.941264933545</v>
      </c>
      <c r="G54" s="5">
        <f t="shared" si="4"/>
        <v>11155.366504757843</v>
      </c>
      <c r="H54" s="2">
        <v>0</v>
      </c>
      <c r="I54" s="2">
        <v>0</v>
      </c>
      <c r="J54" s="5">
        <f t="shared" si="5"/>
        <v>0</v>
      </c>
      <c r="K54" s="2">
        <v>208</v>
      </c>
      <c r="L54" s="2">
        <v>114</v>
      </c>
      <c r="M54" s="5">
        <f t="shared" si="6"/>
        <v>322</v>
      </c>
      <c r="N54" s="27">
        <f t="shared" si="7"/>
        <v>0.15030678582165591</v>
      </c>
      <c r="O54" s="27">
        <f t="shared" si="0"/>
        <v>0.12032899210998674</v>
      </c>
      <c r="P54" s="28">
        <f t="shared" si="1"/>
        <v>0.13969352966286619</v>
      </c>
      <c r="R54" s="32">
        <f t="shared" si="8"/>
        <v>37.27608288377067</v>
      </c>
      <c r="S54" s="32">
        <f t="shared" si="9"/>
        <v>29.84159004327671</v>
      </c>
      <c r="T54" s="32">
        <f t="shared" si="10"/>
        <v>34.643995356390818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5980.735451801801</v>
      </c>
      <c r="F55" s="2">
        <v>2514.2529369247463</v>
      </c>
      <c r="G55" s="5">
        <f t="shared" si="4"/>
        <v>8494.9883887265478</v>
      </c>
      <c r="H55" s="2">
        <v>0</v>
      </c>
      <c r="I55" s="2">
        <v>0</v>
      </c>
      <c r="J55" s="5">
        <f t="shared" si="5"/>
        <v>0</v>
      </c>
      <c r="K55" s="2">
        <v>202</v>
      </c>
      <c r="L55" s="2">
        <v>116</v>
      </c>
      <c r="M55" s="5">
        <f t="shared" si="6"/>
        <v>318</v>
      </c>
      <c r="N55" s="27">
        <f t="shared" si="7"/>
        <v>0.11938548889735311</v>
      </c>
      <c r="O55" s="27">
        <f t="shared" si="0"/>
        <v>8.7397557596104916E-2</v>
      </c>
      <c r="P55" s="28">
        <f t="shared" si="1"/>
        <v>0.10771693534092296</v>
      </c>
      <c r="R55" s="32">
        <f t="shared" si="8"/>
        <v>29.60760124654357</v>
      </c>
      <c r="S55" s="32">
        <f t="shared" si="9"/>
        <v>21.674594283834018</v>
      </c>
      <c r="T55" s="32">
        <f t="shared" si="10"/>
        <v>26.713799964548894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5790.5630109119375</v>
      </c>
      <c r="F56" s="2">
        <v>2459.2443310774297</v>
      </c>
      <c r="G56" s="5">
        <f t="shared" si="4"/>
        <v>8249.8073419893663</v>
      </c>
      <c r="H56" s="2">
        <v>0</v>
      </c>
      <c r="I56" s="2">
        <v>0</v>
      </c>
      <c r="J56" s="5">
        <f t="shared" si="5"/>
        <v>0</v>
      </c>
      <c r="K56" s="2">
        <v>206</v>
      </c>
      <c r="L56" s="2">
        <v>116</v>
      </c>
      <c r="M56" s="5">
        <f t="shared" si="6"/>
        <v>322</v>
      </c>
      <c r="N56" s="27">
        <f t="shared" si="7"/>
        <v>0.11334487572251678</v>
      </c>
      <c r="O56" s="27">
        <f t="shared" si="0"/>
        <v>8.5485411953470161E-2</v>
      </c>
      <c r="P56" s="28">
        <f t="shared" si="1"/>
        <v>0.10330854715975464</v>
      </c>
      <c r="R56" s="32">
        <f t="shared" si="8"/>
        <v>28.109529179184161</v>
      </c>
      <c r="S56" s="32">
        <f t="shared" si="9"/>
        <v>21.200382164460599</v>
      </c>
      <c r="T56" s="32">
        <f t="shared" si="10"/>
        <v>25.620519695619151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4335.8874282653896</v>
      </c>
      <c r="F57" s="2">
        <v>2175.9072665581189</v>
      </c>
      <c r="G57" s="5">
        <f t="shared" si="4"/>
        <v>6511.7946948235085</v>
      </c>
      <c r="H57" s="2">
        <v>0</v>
      </c>
      <c r="I57" s="2">
        <v>0</v>
      </c>
      <c r="J57" s="5">
        <f t="shared" si="5"/>
        <v>0</v>
      </c>
      <c r="K57" s="41">
        <v>206</v>
      </c>
      <c r="L57" s="2">
        <v>117</v>
      </c>
      <c r="M57" s="5">
        <f t="shared" si="6"/>
        <v>323</v>
      </c>
      <c r="N57" s="27">
        <f t="shared" si="7"/>
        <v>8.4870956550763182E-2</v>
      </c>
      <c r="O57" s="27">
        <f t="shared" si="0"/>
        <v>7.4989911309557442E-2</v>
      </c>
      <c r="P57" s="28">
        <f t="shared" si="1"/>
        <v>8.1291754404567915E-2</v>
      </c>
      <c r="R57" s="32">
        <f t="shared" si="8"/>
        <v>21.04799722458927</v>
      </c>
      <c r="S57" s="32">
        <f t="shared" si="9"/>
        <v>18.597498004770248</v>
      </c>
      <c r="T57" s="32">
        <f t="shared" si="10"/>
        <v>20.160355092332843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4108.5296137665237</v>
      </c>
      <c r="F58" s="3">
        <v>2077.0000000030732</v>
      </c>
      <c r="G58" s="7">
        <f t="shared" si="4"/>
        <v>6185.5296137695968</v>
      </c>
      <c r="H58" s="6">
        <v>0</v>
      </c>
      <c r="I58" s="3">
        <v>0</v>
      </c>
      <c r="J58" s="7">
        <f t="shared" si="5"/>
        <v>0</v>
      </c>
      <c r="K58" s="42">
        <v>202</v>
      </c>
      <c r="L58" s="3">
        <v>116</v>
      </c>
      <c r="M58" s="7">
        <f t="shared" si="6"/>
        <v>318</v>
      </c>
      <c r="N58" s="27">
        <f t="shared" si="7"/>
        <v>8.201312707135347E-2</v>
      </c>
      <c r="O58" s="27">
        <f t="shared" si="0"/>
        <v>7.2198275862175795E-2</v>
      </c>
      <c r="P58" s="28">
        <f t="shared" si="1"/>
        <v>7.8432866881842117E-2</v>
      </c>
      <c r="R58" s="32">
        <f t="shared" si="8"/>
        <v>20.339255513695662</v>
      </c>
      <c r="S58" s="32">
        <f t="shared" si="9"/>
        <v>17.905172413819596</v>
      </c>
      <c r="T58" s="32">
        <f t="shared" si="10"/>
        <v>19.451350986696845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13036.362526078834</v>
      </c>
      <c r="F59" s="2">
        <v>6535.6645487591086</v>
      </c>
      <c r="G59" s="5">
        <f t="shared" si="4"/>
        <v>19572.027074837941</v>
      </c>
      <c r="H59" s="2">
        <v>94</v>
      </c>
      <c r="I59" s="2">
        <v>63</v>
      </c>
      <c r="J59" s="10">
        <f t="shared" si="5"/>
        <v>157</v>
      </c>
      <c r="K59" s="2">
        <v>146</v>
      </c>
      <c r="L59" s="2">
        <v>153</v>
      </c>
      <c r="M59" s="10">
        <f t="shared" si="6"/>
        <v>299</v>
      </c>
      <c r="N59" s="25">
        <f t="shared" si="7"/>
        <v>0.23068308546996805</v>
      </c>
      <c r="O59" s="25">
        <f t="shared" si="0"/>
        <v>0.12677809878877849</v>
      </c>
      <c r="P59" s="26">
        <f t="shared" si="1"/>
        <v>0.18111514542158297</v>
      </c>
      <c r="R59" s="32">
        <f t="shared" si="8"/>
        <v>54.31817719199514</v>
      </c>
      <c r="S59" s="32">
        <f t="shared" si="9"/>
        <v>30.257706244255132</v>
      </c>
      <c r="T59" s="32">
        <f t="shared" si="10"/>
        <v>42.921112006223552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12355.005851237491</v>
      </c>
      <c r="F60" s="2">
        <v>6445.5739592348054</v>
      </c>
      <c r="G60" s="5">
        <f t="shared" si="4"/>
        <v>18800.579810472296</v>
      </c>
      <c r="H60" s="2">
        <v>94</v>
      </c>
      <c r="I60" s="2">
        <v>63</v>
      </c>
      <c r="J60" s="5">
        <f t="shared" si="5"/>
        <v>157</v>
      </c>
      <c r="K60" s="2">
        <v>146</v>
      </c>
      <c r="L60" s="2">
        <v>153</v>
      </c>
      <c r="M60" s="5">
        <f t="shared" si="6"/>
        <v>299</v>
      </c>
      <c r="N60" s="27">
        <f t="shared" si="7"/>
        <v>0.21862623604256601</v>
      </c>
      <c r="O60" s="27">
        <f t="shared" si="0"/>
        <v>0.1250305314873294</v>
      </c>
      <c r="P60" s="28">
        <f t="shared" si="1"/>
        <v>0.17397634559587186</v>
      </c>
      <c r="R60" s="32">
        <f t="shared" si="8"/>
        <v>51.479191046822876</v>
      </c>
      <c r="S60" s="32">
        <f t="shared" si="9"/>
        <v>29.840620181642617</v>
      </c>
      <c r="T60" s="32">
        <f t="shared" si="10"/>
        <v>41.229341689632228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11650.310231992462</v>
      </c>
      <c r="F61" s="2">
        <v>6282.7997558934967</v>
      </c>
      <c r="G61" s="5">
        <f t="shared" si="4"/>
        <v>17933.10998788596</v>
      </c>
      <c r="H61" s="2">
        <v>94</v>
      </c>
      <c r="I61" s="2">
        <v>63</v>
      </c>
      <c r="J61" s="5">
        <f t="shared" si="5"/>
        <v>157</v>
      </c>
      <c r="K61" s="2">
        <v>149</v>
      </c>
      <c r="L61" s="2">
        <v>153</v>
      </c>
      <c r="M61" s="5">
        <f t="shared" si="6"/>
        <v>302</v>
      </c>
      <c r="N61" s="27">
        <f t="shared" si="7"/>
        <v>0.20347754352369118</v>
      </c>
      <c r="O61" s="27">
        <f t="shared" si="0"/>
        <v>0.12187305547589806</v>
      </c>
      <c r="P61" s="28">
        <f t="shared" si="1"/>
        <v>0.16481425986954967</v>
      </c>
      <c r="R61" s="32">
        <f t="shared" si="8"/>
        <v>47.943663506141817</v>
      </c>
      <c r="S61" s="32">
        <f t="shared" si="9"/>
        <v>29.087035906914338</v>
      </c>
      <c r="T61" s="32">
        <f t="shared" si="10"/>
        <v>39.069956400623006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11214.98711938119</v>
      </c>
      <c r="F62" s="2">
        <v>6184.0542068221503</v>
      </c>
      <c r="G62" s="5">
        <f t="shared" si="4"/>
        <v>17399.04132620334</v>
      </c>
      <c r="H62" s="2">
        <v>92</v>
      </c>
      <c r="I62" s="2">
        <v>63</v>
      </c>
      <c r="J62" s="5">
        <f t="shared" si="5"/>
        <v>155</v>
      </c>
      <c r="K62" s="2">
        <v>151</v>
      </c>
      <c r="L62" s="2">
        <v>153</v>
      </c>
      <c r="M62" s="5">
        <f t="shared" si="6"/>
        <v>304</v>
      </c>
      <c r="N62" s="27">
        <f t="shared" si="7"/>
        <v>0.195655741789623</v>
      </c>
      <c r="O62" s="27">
        <f t="shared" si="0"/>
        <v>0.11995760022544519</v>
      </c>
      <c r="P62" s="28">
        <f t="shared" si="1"/>
        <v>0.15981190137228432</v>
      </c>
      <c r="R62" s="32">
        <f t="shared" si="8"/>
        <v>46.152210367823827</v>
      </c>
      <c r="S62" s="32">
        <f t="shared" si="9"/>
        <v>28.629880587139585</v>
      </c>
      <c r="T62" s="32">
        <f t="shared" si="10"/>
        <v>37.906408118090063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10805.394715109527</v>
      </c>
      <c r="F63" s="2">
        <v>6047.5178401005614</v>
      </c>
      <c r="G63" s="5">
        <f t="shared" si="4"/>
        <v>16852.912555210089</v>
      </c>
      <c r="H63" s="2">
        <v>88</v>
      </c>
      <c r="I63" s="2">
        <v>63</v>
      </c>
      <c r="J63" s="5">
        <f t="shared" si="5"/>
        <v>151</v>
      </c>
      <c r="K63" s="2">
        <v>156</v>
      </c>
      <c r="L63" s="2">
        <v>153</v>
      </c>
      <c r="M63" s="5">
        <f t="shared" si="6"/>
        <v>309</v>
      </c>
      <c r="N63" s="27">
        <f t="shared" si="7"/>
        <v>0.18728152237779963</v>
      </c>
      <c r="O63" s="27">
        <f t="shared" si="0"/>
        <v>0.11730908286973467</v>
      </c>
      <c r="P63" s="28">
        <f t="shared" si="1"/>
        <v>0.15426289318989903</v>
      </c>
      <c r="R63" s="32">
        <f t="shared" si="8"/>
        <v>44.284404570121012</v>
      </c>
      <c r="S63" s="32">
        <f t="shared" si="9"/>
        <v>27.99776777824334</v>
      </c>
      <c r="T63" s="32">
        <f t="shared" si="10"/>
        <v>36.63676642436976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9969.4170292932358</v>
      </c>
      <c r="F64" s="2">
        <v>5864.1311871317266</v>
      </c>
      <c r="G64" s="5">
        <f t="shared" si="4"/>
        <v>15833.548216424962</v>
      </c>
      <c r="H64" s="2">
        <v>83</v>
      </c>
      <c r="I64" s="2">
        <v>56</v>
      </c>
      <c r="J64" s="5">
        <f t="shared" si="5"/>
        <v>139</v>
      </c>
      <c r="K64" s="2">
        <v>177</v>
      </c>
      <c r="L64" s="2">
        <v>153</v>
      </c>
      <c r="M64" s="5">
        <f t="shared" si="6"/>
        <v>330</v>
      </c>
      <c r="N64" s="27">
        <f t="shared" si="7"/>
        <v>0.16125480443344389</v>
      </c>
      <c r="O64" s="27">
        <f t="shared" si="0"/>
        <v>0.11718887264451892</v>
      </c>
      <c r="P64" s="28">
        <f t="shared" si="1"/>
        <v>0.14154283966624617</v>
      </c>
      <c r="R64" s="32">
        <f t="shared" si="8"/>
        <v>38.343911651127833</v>
      </c>
      <c r="S64" s="32">
        <f t="shared" si="9"/>
        <v>28.058043957568071</v>
      </c>
      <c r="T64" s="32">
        <f t="shared" si="10"/>
        <v>33.760230738645973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8225.1293599688179</v>
      </c>
      <c r="F65" s="2">
        <v>5238.03138957804</v>
      </c>
      <c r="G65" s="5">
        <f t="shared" si="4"/>
        <v>13463.160749546858</v>
      </c>
      <c r="H65" s="2">
        <v>69</v>
      </c>
      <c r="I65" s="2">
        <v>62</v>
      </c>
      <c r="J65" s="5">
        <f t="shared" si="5"/>
        <v>131</v>
      </c>
      <c r="K65" s="2">
        <v>178</v>
      </c>
      <c r="L65" s="2">
        <v>154</v>
      </c>
      <c r="M65" s="5">
        <f t="shared" si="6"/>
        <v>332</v>
      </c>
      <c r="N65" s="27">
        <f t="shared" si="7"/>
        <v>0.13929564693078203</v>
      </c>
      <c r="O65" s="27">
        <f t="shared" si="0"/>
        <v>0.10154372265776287</v>
      </c>
      <c r="P65" s="28">
        <f t="shared" si="1"/>
        <v>0.12169318777159283</v>
      </c>
      <c r="R65" s="32">
        <f t="shared" si="8"/>
        <v>33.300118866270516</v>
      </c>
      <c r="S65" s="32">
        <f t="shared" si="9"/>
        <v>24.250145322120556</v>
      </c>
      <c r="T65" s="32">
        <f t="shared" si="10"/>
        <v>29.078100970943538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3341.5382530726024</v>
      </c>
      <c r="F66" s="2">
        <v>2223.5775221971148</v>
      </c>
      <c r="G66" s="5">
        <f t="shared" si="4"/>
        <v>5565.1157752697172</v>
      </c>
      <c r="H66" s="2">
        <v>38</v>
      </c>
      <c r="I66" s="2">
        <v>33</v>
      </c>
      <c r="J66" s="5">
        <f t="shared" si="5"/>
        <v>71</v>
      </c>
      <c r="K66" s="2">
        <v>90</v>
      </c>
      <c r="L66" s="2">
        <v>67</v>
      </c>
      <c r="M66" s="5">
        <f t="shared" si="6"/>
        <v>157</v>
      </c>
      <c r="N66" s="27">
        <f t="shared" si="7"/>
        <v>0.10945814508230485</v>
      </c>
      <c r="O66" s="27">
        <f t="shared" si="0"/>
        <v>9.364797515991892E-2</v>
      </c>
      <c r="P66" s="28">
        <f t="shared" si="1"/>
        <v>0.102541195741261</v>
      </c>
      <c r="R66" s="32">
        <f t="shared" si="8"/>
        <v>26.105767602129706</v>
      </c>
      <c r="S66" s="32">
        <f t="shared" si="9"/>
        <v>22.235775221971149</v>
      </c>
      <c r="T66" s="32">
        <f t="shared" si="10"/>
        <v>24.408402523112795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3255.4125386607993</v>
      </c>
      <c r="F67" s="2">
        <v>1904.0559293193794</v>
      </c>
      <c r="G67" s="5">
        <f t="shared" si="4"/>
        <v>5159.4684679801785</v>
      </c>
      <c r="H67" s="2">
        <v>42</v>
      </c>
      <c r="I67" s="2">
        <v>33</v>
      </c>
      <c r="J67" s="5">
        <f t="shared" si="5"/>
        <v>75</v>
      </c>
      <c r="K67" s="2">
        <v>90</v>
      </c>
      <c r="L67" s="2">
        <v>67</v>
      </c>
      <c r="M67" s="5">
        <f t="shared" si="6"/>
        <v>157</v>
      </c>
      <c r="N67" s="27">
        <f t="shared" si="7"/>
        <v>0.10370197944255859</v>
      </c>
      <c r="O67" s="27">
        <f t="shared" si="0"/>
        <v>8.0191034759070898E-2</v>
      </c>
      <c r="P67" s="28">
        <f t="shared" si="1"/>
        <v>9.3577126885885417E-2</v>
      </c>
      <c r="R67" s="32">
        <f t="shared" si="8"/>
        <v>24.662216201975752</v>
      </c>
      <c r="S67" s="32">
        <f t="shared" si="9"/>
        <v>19.040559293193795</v>
      </c>
      <c r="T67" s="32">
        <f t="shared" si="10"/>
        <v>22.239088224052495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3187.2218039437134</v>
      </c>
      <c r="F68" s="2">
        <v>1756.0416990191957</v>
      </c>
      <c r="G68" s="5">
        <f t="shared" si="4"/>
        <v>4943.2635029629091</v>
      </c>
      <c r="H68" s="2">
        <v>32</v>
      </c>
      <c r="I68" s="2">
        <v>29</v>
      </c>
      <c r="J68" s="5">
        <f t="shared" si="5"/>
        <v>61</v>
      </c>
      <c r="K68" s="2">
        <v>89</v>
      </c>
      <c r="L68" s="2">
        <v>58</v>
      </c>
      <c r="M68" s="5">
        <f t="shared" si="6"/>
        <v>147</v>
      </c>
      <c r="N68" s="27">
        <f t="shared" si="7"/>
        <v>0.1099648704093194</v>
      </c>
      <c r="O68" s="27">
        <f t="shared" si="0"/>
        <v>8.5046575892057136E-2</v>
      </c>
      <c r="P68" s="28">
        <f t="shared" si="1"/>
        <v>9.95983136477053E-2</v>
      </c>
      <c r="R68" s="32">
        <f t="shared" si="8"/>
        <v>26.340676065650523</v>
      </c>
      <c r="S68" s="32">
        <f t="shared" si="9"/>
        <v>20.184387345048226</v>
      </c>
      <c r="T68" s="32">
        <f t="shared" si="10"/>
        <v>23.76568991809091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1711.2176843949444</v>
      </c>
      <c r="F69" s="2">
        <v>1148.0000000054715</v>
      </c>
      <c r="G69" s="7">
        <f t="shared" si="4"/>
        <v>2859.2176844004161</v>
      </c>
      <c r="H69" s="6">
        <v>31</v>
      </c>
      <c r="I69" s="3">
        <v>29</v>
      </c>
      <c r="J69" s="7">
        <f t="shared" si="5"/>
        <v>60</v>
      </c>
      <c r="K69" s="6">
        <v>90</v>
      </c>
      <c r="L69" s="3">
        <v>60</v>
      </c>
      <c r="M69" s="7">
        <f t="shared" si="6"/>
        <v>150</v>
      </c>
      <c r="N69" s="27">
        <f t="shared" si="7"/>
        <v>5.8974968444821627E-2</v>
      </c>
      <c r="O69" s="27">
        <f t="shared" si="0"/>
        <v>5.4294362467152454E-2</v>
      </c>
      <c r="P69" s="28">
        <f t="shared" si="1"/>
        <v>5.7001947456148644E-2</v>
      </c>
      <c r="R69" s="32">
        <f t="shared" si="8"/>
        <v>14.142294912354913</v>
      </c>
      <c r="S69" s="32">
        <f t="shared" si="9"/>
        <v>12.89887640455586</v>
      </c>
      <c r="T69" s="32">
        <f t="shared" si="10"/>
        <v>13.615322306668649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5594.999999965873</v>
      </c>
      <c r="F70" s="2">
        <v>12999.958277206906</v>
      </c>
      <c r="G70" s="10">
        <f t="shared" ref="G70:G86" si="14">+E70+F70</f>
        <v>18594.95827717278</v>
      </c>
      <c r="H70" s="2">
        <v>451</v>
      </c>
      <c r="I70" s="2">
        <v>507</v>
      </c>
      <c r="J70" s="10">
        <f t="shared" ref="J70:J86" si="15">+H70+I70</f>
        <v>958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5.743409706789309E-2</v>
      </c>
      <c r="O70" s="25">
        <f t="shared" si="0"/>
        <v>0.11870807105346361</v>
      </c>
      <c r="P70" s="26">
        <f t="shared" si="1"/>
        <v>8.9861972653158484E-2</v>
      </c>
      <c r="R70" s="32">
        <f t="shared" si="8"/>
        <v>12.405764966664908</v>
      </c>
      <c r="S70" s="32">
        <f t="shared" si="9"/>
        <v>25.640943347548138</v>
      </c>
      <c r="T70" s="32">
        <f t="shared" si="10"/>
        <v>19.410186093082235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8690.1216991345918</v>
      </c>
      <c r="F71" s="2">
        <v>20021.393565706294</v>
      </c>
      <c r="G71" s="5">
        <f t="shared" si="14"/>
        <v>28711.515264840884</v>
      </c>
      <c r="H71" s="2">
        <v>451</v>
      </c>
      <c r="I71" s="2">
        <v>507</v>
      </c>
      <c r="J71" s="5">
        <f t="shared" si="15"/>
        <v>958</v>
      </c>
      <c r="K71" s="2">
        <v>0</v>
      </c>
      <c r="L71" s="2">
        <v>0</v>
      </c>
      <c r="M71" s="5">
        <f t="shared" si="16"/>
        <v>0</v>
      </c>
      <c r="N71" s="27">
        <f t="shared" si="17"/>
        <v>8.9206307989802419E-2</v>
      </c>
      <c r="O71" s="27">
        <f t="shared" si="0"/>
        <v>0.18282374137725815</v>
      </c>
      <c r="P71" s="28">
        <f t="shared" si="1"/>
        <v>0.1387512335925582</v>
      </c>
      <c r="R71" s="32">
        <f t="shared" ref="R71:R86" si="18">+E71/(H71+K71)</f>
        <v>19.268562525797321</v>
      </c>
      <c r="S71" s="32">
        <f t="shared" ref="S71:S86" si="19">+F71/(I71+L71)</f>
        <v>39.489928137487759</v>
      </c>
      <c r="T71" s="32">
        <f t="shared" ref="T71:T86" si="20">+G71/(J71+M71)</f>
        <v>29.970266455992572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17669.353030720711</v>
      </c>
      <c r="F72" s="2">
        <v>30572.985485882476</v>
      </c>
      <c r="G72" s="5">
        <f t="shared" si="14"/>
        <v>48242.338516603188</v>
      </c>
      <c r="H72" s="2">
        <v>474</v>
      </c>
      <c r="I72" s="2">
        <v>512</v>
      </c>
      <c r="J72" s="5">
        <f t="shared" si="15"/>
        <v>986</v>
      </c>
      <c r="K72" s="2">
        <v>0</v>
      </c>
      <c r="L72" s="2">
        <v>0</v>
      </c>
      <c r="M72" s="5">
        <f t="shared" si="16"/>
        <v>0</v>
      </c>
      <c r="N72" s="27">
        <f t="shared" si="17"/>
        <v>0.17257924119706899</v>
      </c>
      <c r="O72" s="27">
        <f t="shared" si="0"/>
        <v>0.27644843646812134</v>
      </c>
      <c r="P72" s="28">
        <f t="shared" si="1"/>
        <v>0.22651537504978583</v>
      </c>
      <c r="R72" s="32">
        <f t="shared" si="18"/>
        <v>37.2771160985669</v>
      </c>
      <c r="S72" s="32">
        <f t="shared" si="19"/>
        <v>59.712862277114212</v>
      </c>
      <c r="T72" s="32">
        <f t="shared" si="20"/>
        <v>48.927321010753737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20944.634934885278</v>
      </c>
      <c r="F73" s="2">
        <v>35123.934768142761</v>
      </c>
      <c r="G73" s="5">
        <f t="shared" si="14"/>
        <v>56068.569703028043</v>
      </c>
      <c r="H73" s="2">
        <v>469</v>
      </c>
      <c r="I73" s="2">
        <v>513</v>
      </c>
      <c r="J73" s="5">
        <f t="shared" si="15"/>
        <v>982</v>
      </c>
      <c r="K73" s="2">
        <v>0</v>
      </c>
      <c r="L73" s="2">
        <v>0</v>
      </c>
      <c r="M73" s="5">
        <f t="shared" si="16"/>
        <v>0</v>
      </c>
      <c r="N73" s="27">
        <f t="shared" si="17"/>
        <v>0.20675032510942587</v>
      </c>
      <c r="O73" s="27">
        <f t="shared" si="0"/>
        <v>0.31698013472080322</v>
      </c>
      <c r="P73" s="28">
        <f t="shared" si="1"/>
        <v>0.26433473685141834</v>
      </c>
      <c r="R73" s="32">
        <f t="shared" si="18"/>
        <v>44.658070223635988</v>
      </c>
      <c r="S73" s="32">
        <f t="shared" si="19"/>
        <v>68.467709099693494</v>
      </c>
      <c r="T73" s="32">
        <f t="shared" si="20"/>
        <v>57.096303159906356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22098.868952052293</v>
      </c>
      <c r="F74" s="2">
        <v>40041.65620963637</v>
      </c>
      <c r="G74" s="5">
        <f t="shared" si="14"/>
        <v>62140.525161688667</v>
      </c>
      <c r="H74" s="2">
        <v>479</v>
      </c>
      <c r="I74" s="2">
        <v>515</v>
      </c>
      <c r="J74" s="5">
        <f t="shared" si="15"/>
        <v>994</v>
      </c>
      <c r="K74" s="2">
        <v>0</v>
      </c>
      <c r="L74" s="2">
        <v>0</v>
      </c>
      <c r="M74" s="5">
        <f t="shared" si="16"/>
        <v>0</v>
      </c>
      <c r="N74" s="27">
        <f t="shared" si="17"/>
        <v>0.21358993419984046</v>
      </c>
      <c r="O74" s="27">
        <f t="shared" si="0"/>
        <v>0.35995735535451612</v>
      </c>
      <c r="P74" s="28">
        <f t="shared" si="1"/>
        <v>0.28942416145804767</v>
      </c>
      <c r="R74" s="32">
        <f t="shared" si="18"/>
        <v>46.135425787165538</v>
      </c>
      <c r="S74" s="32">
        <f t="shared" si="19"/>
        <v>77.750788756575474</v>
      </c>
      <c r="T74" s="32">
        <f t="shared" si="20"/>
        <v>62.515618874938298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23392.921624923183</v>
      </c>
      <c r="F75" s="2">
        <v>42068.344876518531</v>
      </c>
      <c r="G75" s="5">
        <f t="shared" si="14"/>
        <v>65461.266501441714</v>
      </c>
      <c r="H75" s="2">
        <v>475</v>
      </c>
      <c r="I75" s="2">
        <v>501</v>
      </c>
      <c r="J75" s="5">
        <f t="shared" si="15"/>
        <v>976</v>
      </c>
      <c r="K75" s="2">
        <v>0</v>
      </c>
      <c r="L75" s="2">
        <v>0</v>
      </c>
      <c r="M75" s="5">
        <f t="shared" si="16"/>
        <v>0</v>
      </c>
      <c r="N75" s="27">
        <f t="shared" si="17"/>
        <v>0.22800118542810119</v>
      </c>
      <c r="O75" s="27">
        <f t="shared" si="0"/>
        <v>0.38874422337287029</v>
      </c>
      <c r="P75" s="28">
        <f t="shared" si="1"/>
        <v>0.31051374896327466</v>
      </c>
      <c r="R75" s="32">
        <f t="shared" si="18"/>
        <v>49.248256052469863</v>
      </c>
      <c r="S75" s="32">
        <f t="shared" si="19"/>
        <v>83.968752248539985</v>
      </c>
      <c r="T75" s="32">
        <f t="shared" si="20"/>
        <v>67.070969776067329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31277.830921306555</v>
      </c>
      <c r="F76" s="2">
        <v>43940.675305941986</v>
      </c>
      <c r="G76" s="5">
        <f t="shared" si="14"/>
        <v>75218.506227248537</v>
      </c>
      <c r="H76" s="2">
        <v>501</v>
      </c>
      <c r="I76" s="2">
        <v>504</v>
      </c>
      <c r="J76" s="5">
        <f t="shared" si="15"/>
        <v>1005</v>
      </c>
      <c r="K76" s="2">
        <v>0</v>
      </c>
      <c r="L76" s="2">
        <v>0</v>
      </c>
      <c r="M76" s="5">
        <f t="shared" si="16"/>
        <v>0</v>
      </c>
      <c r="N76" s="27">
        <f t="shared" si="17"/>
        <v>0.28903148260244838</v>
      </c>
      <c r="O76" s="27">
        <f t="shared" si="0"/>
        <v>0.40362907210778576</v>
      </c>
      <c r="P76" s="28">
        <f t="shared" si="1"/>
        <v>0.3465013185334832</v>
      </c>
      <c r="R76" s="32">
        <f t="shared" si="18"/>
        <v>62.430800242128853</v>
      </c>
      <c r="S76" s="32">
        <f t="shared" si="19"/>
        <v>87.183879575281722</v>
      </c>
      <c r="T76" s="32">
        <f t="shared" si="20"/>
        <v>74.84428480323237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38109.555189096682</v>
      </c>
      <c r="F77" s="2">
        <v>44239.594487911025</v>
      </c>
      <c r="G77" s="5">
        <f t="shared" si="14"/>
        <v>82349.149677007706</v>
      </c>
      <c r="H77" s="2">
        <v>484</v>
      </c>
      <c r="I77" s="2">
        <v>506</v>
      </c>
      <c r="J77" s="5">
        <f t="shared" si="15"/>
        <v>990</v>
      </c>
      <c r="K77" s="2">
        <v>0</v>
      </c>
      <c r="L77" s="2">
        <v>0</v>
      </c>
      <c r="M77" s="5">
        <f t="shared" si="16"/>
        <v>0</v>
      </c>
      <c r="N77" s="27">
        <f t="shared" si="17"/>
        <v>0.36453125180877605</v>
      </c>
      <c r="O77" s="27">
        <f t="shared" si="0"/>
        <v>0.40476865107516308</v>
      </c>
      <c r="P77" s="28">
        <f t="shared" si="1"/>
        <v>0.38509703365604053</v>
      </c>
      <c r="R77" s="32">
        <f t="shared" si="18"/>
        <v>78.738750390695628</v>
      </c>
      <c r="S77" s="32">
        <f t="shared" si="19"/>
        <v>87.430028632235221</v>
      </c>
      <c r="T77" s="32">
        <f t="shared" si="20"/>
        <v>83.180959269704758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33602.342607109764</v>
      </c>
      <c r="F78" s="2">
        <v>30301.055383785682</v>
      </c>
      <c r="G78" s="5">
        <f t="shared" si="14"/>
        <v>63903.39799089545</v>
      </c>
      <c r="H78" s="2">
        <v>492</v>
      </c>
      <c r="I78" s="2">
        <v>521</v>
      </c>
      <c r="J78" s="5">
        <f t="shared" si="15"/>
        <v>1013</v>
      </c>
      <c r="K78" s="2">
        <v>0</v>
      </c>
      <c r="L78" s="2">
        <v>0</v>
      </c>
      <c r="M78" s="5">
        <f t="shared" si="16"/>
        <v>0</v>
      </c>
      <c r="N78" s="27">
        <f t="shared" si="17"/>
        <v>0.31619187186756403</v>
      </c>
      <c r="O78" s="27">
        <f t="shared" si="0"/>
        <v>0.26925655242576313</v>
      </c>
      <c r="P78" s="28">
        <f t="shared" si="1"/>
        <v>0.29205238378347892</v>
      </c>
      <c r="R78" s="32">
        <f t="shared" si="18"/>
        <v>68.297444323393833</v>
      </c>
      <c r="S78" s="32">
        <f t="shared" si="19"/>
        <v>58.159415323964843</v>
      </c>
      <c r="T78" s="32">
        <f t="shared" si="20"/>
        <v>63.083314897231439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31490.630453870996</v>
      </c>
      <c r="F79" s="2">
        <v>28772.40550108378</v>
      </c>
      <c r="G79" s="5">
        <f t="shared" si="14"/>
        <v>60263.035954954772</v>
      </c>
      <c r="H79" s="2">
        <v>504</v>
      </c>
      <c r="I79" s="2">
        <v>505</v>
      </c>
      <c r="J79" s="5">
        <f t="shared" si="15"/>
        <v>1009</v>
      </c>
      <c r="K79" s="2">
        <v>0</v>
      </c>
      <c r="L79" s="2">
        <v>0</v>
      </c>
      <c r="M79" s="5">
        <f t="shared" si="16"/>
        <v>0</v>
      </c>
      <c r="N79" s="27">
        <f t="shared" si="17"/>
        <v>0.28926578532729824</v>
      </c>
      <c r="O79" s="27">
        <f t="shared" si="0"/>
        <v>0.26377342776937823</v>
      </c>
      <c r="P79" s="28">
        <f t="shared" si="1"/>
        <v>0.27650697406193686</v>
      </c>
      <c r="R79" s="32">
        <f t="shared" si="18"/>
        <v>62.481409630696419</v>
      </c>
      <c r="S79" s="32">
        <f t="shared" si="19"/>
        <v>56.975060398185704</v>
      </c>
      <c r="T79" s="32">
        <f t="shared" si="20"/>
        <v>59.725506397378368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24980.472542879041</v>
      </c>
      <c r="F80" s="2">
        <v>22537.806623071894</v>
      </c>
      <c r="G80" s="5">
        <f t="shared" si="14"/>
        <v>47518.279165950938</v>
      </c>
      <c r="H80" s="2">
        <v>506</v>
      </c>
      <c r="I80" s="2">
        <v>509</v>
      </c>
      <c r="J80" s="5">
        <f t="shared" si="15"/>
        <v>1015</v>
      </c>
      <c r="K80" s="2">
        <v>0</v>
      </c>
      <c r="L80" s="2">
        <v>0</v>
      </c>
      <c r="M80" s="5">
        <f t="shared" si="16"/>
        <v>0</v>
      </c>
      <c r="N80" s="27">
        <f t="shared" si="17"/>
        <v>0.2285579759815459</v>
      </c>
      <c r="O80" s="27">
        <f t="shared" si="0"/>
        <v>0.2049935114519382</v>
      </c>
      <c r="P80" s="28">
        <f t="shared" si="1"/>
        <v>0.21674091938492493</v>
      </c>
      <c r="R80" s="32">
        <f t="shared" si="18"/>
        <v>49.368522812013914</v>
      </c>
      <c r="S80" s="32">
        <f t="shared" si="19"/>
        <v>44.278598473618651</v>
      </c>
      <c r="T80" s="32">
        <f t="shared" si="20"/>
        <v>46.81603858714378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20700.548815395068</v>
      </c>
      <c r="F81" s="2">
        <v>19861.124192748957</v>
      </c>
      <c r="G81" s="5">
        <f t="shared" si="14"/>
        <v>40561.673008144026</v>
      </c>
      <c r="H81" s="2">
        <v>506</v>
      </c>
      <c r="I81" s="2">
        <v>507</v>
      </c>
      <c r="J81" s="5">
        <f t="shared" si="15"/>
        <v>1013</v>
      </c>
      <c r="K81" s="2">
        <v>0</v>
      </c>
      <c r="L81" s="2">
        <v>0</v>
      </c>
      <c r="M81" s="5">
        <f t="shared" si="16"/>
        <v>0</v>
      </c>
      <c r="N81" s="27">
        <f t="shared" si="17"/>
        <v>0.18939896076155641</v>
      </c>
      <c r="O81" s="27">
        <f t="shared" si="17"/>
        <v>0.18136025451776022</v>
      </c>
      <c r="P81" s="28">
        <f t="shared" si="17"/>
        <v>0.18537563986757352</v>
      </c>
      <c r="R81" s="32">
        <f t="shared" si="18"/>
        <v>40.910175524496182</v>
      </c>
      <c r="S81" s="32">
        <f t="shared" si="19"/>
        <v>39.173814975836208</v>
      </c>
      <c r="T81" s="32">
        <f t="shared" si="20"/>
        <v>40.041138211395882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17384.474358187326</v>
      </c>
      <c r="F82" s="2">
        <v>18665.904712926469</v>
      </c>
      <c r="G82" s="5">
        <f t="shared" si="14"/>
        <v>36050.379071113799</v>
      </c>
      <c r="H82" s="2">
        <v>504</v>
      </c>
      <c r="I82" s="2">
        <v>510</v>
      </c>
      <c r="J82" s="5">
        <f t="shared" si="15"/>
        <v>1014</v>
      </c>
      <c r="K82" s="2">
        <v>0</v>
      </c>
      <c r="L82" s="2">
        <v>0</v>
      </c>
      <c r="M82" s="5">
        <f t="shared" si="16"/>
        <v>0</v>
      </c>
      <c r="N82" s="27">
        <f t="shared" si="17"/>
        <v>0.15968983647658846</v>
      </c>
      <c r="O82" s="27">
        <f t="shared" si="17"/>
        <v>0.16944357945648575</v>
      </c>
      <c r="P82" s="28">
        <f t="shared" si="17"/>
        <v>0.16459556519428828</v>
      </c>
      <c r="R82" s="32">
        <f t="shared" si="18"/>
        <v>34.493004678943109</v>
      </c>
      <c r="S82" s="32">
        <f t="shared" si="19"/>
        <v>36.599813162600917</v>
      </c>
      <c r="T82" s="32">
        <f t="shared" si="20"/>
        <v>35.552642081966269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13035.597482575975</v>
      </c>
      <c r="F83" s="2">
        <v>13598.775213992216</v>
      </c>
      <c r="G83" s="5">
        <f t="shared" si="14"/>
        <v>26634.372696568193</v>
      </c>
      <c r="H83" s="2">
        <v>507</v>
      </c>
      <c r="I83" s="2">
        <v>507</v>
      </c>
      <c r="J83" s="5">
        <f t="shared" si="15"/>
        <v>1014</v>
      </c>
      <c r="K83" s="2">
        <v>0</v>
      </c>
      <c r="L83" s="2">
        <v>0</v>
      </c>
      <c r="M83" s="5">
        <f t="shared" si="16"/>
        <v>0</v>
      </c>
      <c r="N83" s="27">
        <f t="shared" si="17"/>
        <v>0.11903350758433756</v>
      </c>
      <c r="O83" s="27">
        <f t="shared" si="17"/>
        <v>0.12417611963978574</v>
      </c>
      <c r="P83" s="28">
        <f t="shared" si="17"/>
        <v>0.12160481361206166</v>
      </c>
      <c r="R83" s="32">
        <f t="shared" si="18"/>
        <v>25.711237638216915</v>
      </c>
      <c r="S83" s="32">
        <f t="shared" si="19"/>
        <v>26.82204184219372</v>
      </c>
      <c r="T83" s="32">
        <f t="shared" si="20"/>
        <v>26.266639740205317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7612.4993091055831</v>
      </c>
      <c r="F84" s="3">
        <v>6290.9999999735128</v>
      </c>
      <c r="G84" s="7">
        <f t="shared" si="14"/>
        <v>13903.499309079096</v>
      </c>
      <c r="H84" s="6">
        <v>501</v>
      </c>
      <c r="I84" s="3">
        <v>503</v>
      </c>
      <c r="J84" s="7">
        <f t="shared" si="15"/>
        <v>1004</v>
      </c>
      <c r="K84" s="6">
        <v>0</v>
      </c>
      <c r="L84" s="3">
        <v>0</v>
      </c>
      <c r="M84" s="7">
        <f t="shared" si="16"/>
        <v>0</v>
      </c>
      <c r="N84" s="27">
        <f t="shared" si="17"/>
        <v>7.0345413886168245E-2</v>
      </c>
      <c r="O84" s="27">
        <f t="shared" si="17"/>
        <v>5.7902584492797962E-2</v>
      </c>
      <c r="P84" s="28">
        <f t="shared" si="17"/>
        <v>6.4111605933115198E-2</v>
      </c>
      <c r="R84" s="32">
        <f t="shared" si="18"/>
        <v>15.194609399412341</v>
      </c>
      <c r="S84" s="32">
        <f t="shared" si="19"/>
        <v>12.506958250444359</v>
      </c>
      <c r="T84" s="32">
        <f t="shared" si="20"/>
        <v>13.848106881552884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2281.1592448744072</v>
      </c>
      <c r="F85" s="2">
        <v>4473.5441597048948</v>
      </c>
      <c r="G85" s="5">
        <f t="shared" si="14"/>
        <v>6754.7034045793025</v>
      </c>
      <c r="H85" s="2">
        <v>124</v>
      </c>
      <c r="I85" s="2">
        <v>121</v>
      </c>
      <c r="J85" s="5">
        <f t="shared" si="15"/>
        <v>245</v>
      </c>
      <c r="K85" s="2">
        <v>0</v>
      </c>
      <c r="L85" s="2">
        <v>0</v>
      </c>
      <c r="M85" s="5">
        <f t="shared" si="16"/>
        <v>0</v>
      </c>
      <c r="N85" s="25">
        <f t="shared" si="17"/>
        <v>8.5168729273984736E-2</v>
      </c>
      <c r="O85" s="25">
        <f t="shared" si="17"/>
        <v>0.17116407100187078</v>
      </c>
      <c r="P85" s="26">
        <f t="shared" si="17"/>
        <v>0.12763989804571621</v>
      </c>
      <c r="R85" s="32">
        <f t="shared" si="18"/>
        <v>18.396445523180702</v>
      </c>
      <c r="S85" s="32">
        <f t="shared" si="19"/>
        <v>36.971439336404089</v>
      </c>
      <c r="T85" s="32">
        <f t="shared" si="20"/>
        <v>27.570217977874705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1955.7994105446619</v>
      </c>
      <c r="F86" s="3">
        <v>4041.9999999949914</v>
      </c>
      <c r="G86" s="7">
        <f t="shared" si="14"/>
        <v>5997.7994105396538</v>
      </c>
      <c r="H86" s="6">
        <v>123</v>
      </c>
      <c r="I86" s="3">
        <v>121</v>
      </c>
      <c r="J86" s="7">
        <f t="shared" si="15"/>
        <v>244</v>
      </c>
      <c r="K86" s="6">
        <v>0</v>
      </c>
      <c r="L86" s="3">
        <v>0</v>
      </c>
      <c r="M86" s="7">
        <f t="shared" si="16"/>
        <v>0</v>
      </c>
      <c r="N86" s="27">
        <f t="shared" si="17"/>
        <v>7.3614852850973425E-2</v>
      </c>
      <c r="O86" s="27">
        <f t="shared" si="17"/>
        <v>0.15465258647057664</v>
      </c>
      <c r="P86" s="28">
        <f t="shared" si="17"/>
        <v>0.11380159780167831</v>
      </c>
      <c r="R86" s="32">
        <f t="shared" si="18"/>
        <v>15.90080821581026</v>
      </c>
      <c r="S86" s="32">
        <f t="shared" si="19"/>
        <v>33.404958677644558</v>
      </c>
      <c r="T86" s="32">
        <f t="shared" si="20"/>
        <v>24.581145125162514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1937645.7420579214</v>
      </c>
    </row>
    <row r="90" spans="2:20" x14ac:dyDescent="0.25">
      <c r="C90" s="49" t="s">
        <v>108</v>
      </c>
      <c r="D90" s="50">
        <f>+(SUMPRODUCT($D$5:$D$86,$J$5:$J$86)+SUMPRODUCT($D$5:$D$86,$M$5:$M$86))/1000</f>
        <v>43864.213430000011</v>
      </c>
    </row>
    <row r="91" spans="2:20" x14ac:dyDescent="0.25">
      <c r="C91" s="49" t="s">
        <v>107</v>
      </c>
      <c r="D91" s="50">
        <f>+(SUMPRODUCT($D$5:$D$86,$J$5:$J$86)*216+SUMPRODUCT($D$5:$D$86,$M$5:$M$86)*248)/1000</f>
        <v>10020978.646480002</v>
      </c>
    </row>
    <row r="92" spans="2:20" x14ac:dyDescent="0.25">
      <c r="C92" s="49" t="s">
        <v>109</v>
      </c>
      <c r="D92" s="34">
        <f>+D89/D91</f>
        <v>0.19335893333517326</v>
      </c>
    </row>
    <row r="93" spans="2:20" x14ac:dyDescent="0.25">
      <c r="D93" s="51">
        <f>+D92-P2</f>
        <v>3.0531133177191805E-16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8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0.14462333263005808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279.99999999906765</v>
      </c>
      <c r="F5" s="2">
        <v>1278.0932189219498</v>
      </c>
      <c r="G5" s="10">
        <f>+E5+F5</f>
        <v>1558.0932189210175</v>
      </c>
      <c r="H5" s="9">
        <v>89</v>
      </c>
      <c r="I5" s="9">
        <v>136</v>
      </c>
      <c r="J5" s="10">
        <f>+H5+I5</f>
        <v>225</v>
      </c>
      <c r="K5" s="9">
        <v>0</v>
      </c>
      <c r="L5" s="9">
        <v>0</v>
      </c>
      <c r="M5" s="10">
        <f>+K5+L5</f>
        <v>0</v>
      </c>
      <c r="N5" s="27">
        <f>+E5/(H5*216+K5*248)</f>
        <v>1.4565126924628987E-2</v>
      </c>
      <c r="O5" s="27">
        <f t="shared" ref="O5:O80" si="0">+F5/(I5*216+L5*248)</f>
        <v>4.3508075262865938E-2</v>
      </c>
      <c r="P5" s="28">
        <f t="shared" ref="P5:P80" si="1">+G5/(J5*216+M5*248)</f>
        <v>3.2059531253518882E-2</v>
      </c>
      <c r="R5" s="32">
        <f>+E5/(H5+K5)</f>
        <v>3.1460674157198611</v>
      </c>
      <c r="S5" s="32">
        <f t="shared" ref="S5" si="2">+F5/(I5+L5)</f>
        <v>9.3977442567790419</v>
      </c>
      <c r="T5" s="32">
        <f t="shared" ref="T5" si="3">+G5/(J5+M5)</f>
        <v>6.9248587507600776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456.43564988492523</v>
      </c>
      <c r="F6" s="2">
        <v>2336.9918856288828</v>
      </c>
      <c r="G6" s="5">
        <f t="shared" ref="G6:G69" si="4">+E6+F6</f>
        <v>2793.4275355138079</v>
      </c>
      <c r="H6" s="2">
        <v>95</v>
      </c>
      <c r="I6" s="2">
        <v>133</v>
      </c>
      <c r="J6" s="5">
        <f t="shared" ref="J6:J69" si="5">+H6+I6</f>
        <v>228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2.2243452723436901E-2</v>
      </c>
      <c r="O6" s="27">
        <f t="shared" si="0"/>
        <v>8.134892389407139E-2</v>
      </c>
      <c r="P6" s="28">
        <f t="shared" si="1"/>
        <v>5.6721644239640351E-2</v>
      </c>
      <c r="R6" s="32">
        <f t="shared" ref="R6:R70" si="8">+E6/(H6+K6)</f>
        <v>4.8045857882623704</v>
      </c>
      <c r="S6" s="32">
        <f t="shared" ref="S6:S70" si="9">+F6/(I6+L6)</f>
        <v>17.57136756111942</v>
      </c>
      <c r="T6" s="32">
        <f t="shared" ref="T6:T70" si="10">+G6/(J6+M6)</f>
        <v>12.251875155762315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572.90604266451771</v>
      </c>
      <c r="F7" s="2">
        <v>2927.3948482917285</v>
      </c>
      <c r="G7" s="5">
        <f t="shared" si="4"/>
        <v>3500.3008909562463</v>
      </c>
      <c r="H7" s="2">
        <v>107</v>
      </c>
      <c r="I7" s="2">
        <v>144</v>
      </c>
      <c r="J7" s="5">
        <f t="shared" si="5"/>
        <v>251</v>
      </c>
      <c r="K7" s="2">
        <v>0</v>
      </c>
      <c r="L7" s="2">
        <v>0</v>
      </c>
      <c r="M7" s="5">
        <f t="shared" si="6"/>
        <v>0</v>
      </c>
      <c r="N7" s="27">
        <f t="shared" si="7"/>
        <v>2.4788250374892597E-2</v>
      </c>
      <c r="O7" s="27">
        <f t="shared" si="0"/>
        <v>9.4116346717198068E-2</v>
      </c>
      <c r="P7" s="28">
        <f t="shared" si="1"/>
        <v>6.456213831629494E-2</v>
      </c>
      <c r="R7" s="32">
        <f t="shared" si="8"/>
        <v>5.3542620809768007</v>
      </c>
      <c r="S7" s="32">
        <f t="shared" si="9"/>
        <v>20.329130890914783</v>
      </c>
      <c r="T7" s="32">
        <f t="shared" si="10"/>
        <v>13.945421876319706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762.95646926858967</v>
      </c>
      <c r="F8" s="2">
        <v>3357.2052194861753</v>
      </c>
      <c r="G8" s="5">
        <f t="shared" si="4"/>
        <v>4120.1616887547652</v>
      </c>
      <c r="H8" s="2">
        <v>107</v>
      </c>
      <c r="I8" s="2">
        <v>142</v>
      </c>
      <c r="J8" s="5">
        <f t="shared" si="5"/>
        <v>249</v>
      </c>
      <c r="K8" s="2">
        <v>0</v>
      </c>
      <c r="L8" s="2">
        <v>0</v>
      </c>
      <c r="M8" s="5">
        <f t="shared" si="6"/>
        <v>0</v>
      </c>
      <c r="N8" s="27">
        <f t="shared" si="7"/>
        <v>3.3011269871434303E-2</v>
      </c>
      <c r="O8" s="27">
        <f t="shared" si="0"/>
        <v>0.10945504758366507</v>
      </c>
      <c r="P8" s="28">
        <f t="shared" si="1"/>
        <v>7.6605713386039817E-2</v>
      </c>
      <c r="R8" s="32">
        <f t="shared" si="8"/>
        <v>7.1304342922298103</v>
      </c>
      <c r="S8" s="32">
        <f t="shared" si="9"/>
        <v>23.642290278071659</v>
      </c>
      <c r="T8" s="32">
        <f t="shared" si="10"/>
        <v>16.5468340913846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1044.3954387398783</v>
      </c>
      <c r="F9" s="2">
        <v>4242.048990029878</v>
      </c>
      <c r="G9" s="5">
        <f t="shared" si="4"/>
        <v>5286.4444287697561</v>
      </c>
      <c r="H9" s="2">
        <v>107</v>
      </c>
      <c r="I9" s="2">
        <v>139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4.5188449235889508E-2</v>
      </c>
      <c r="O9" s="27">
        <f t="shared" si="0"/>
        <v>0.1412886021193005</v>
      </c>
      <c r="P9" s="28">
        <f t="shared" si="1"/>
        <v>9.948894212529652E-2</v>
      </c>
      <c r="R9" s="32">
        <f t="shared" si="8"/>
        <v>9.7607050349521334</v>
      </c>
      <c r="S9" s="32">
        <f t="shared" si="9"/>
        <v>30.518338057768908</v>
      </c>
      <c r="T9" s="32">
        <f t="shared" si="10"/>
        <v>21.489611499064051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1202.1144056742764</v>
      </c>
      <c r="F10" s="2">
        <v>5172.6342048730749</v>
      </c>
      <c r="G10" s="5">
        <f t="shared" si="4"/>
        <v>6374.7486105473508</v>
      </c>
      <c r="H10" s="2">
        <v>117</v>
      </c>
      <c r="I10" s="2">
        <v>133</v>
      </c>
      <c r="J10" s="5">
        <f t="shared" si="5"/>
        <v>250</v>
      </c>
      <c r="K10" s="2">
        <v>0</v>
      </c>
      <c r="L10" s="2">
        <v>0</v>
      </c>
      <c r="M10" s="5">
        <f t="shared" si="6"/>
        <v>0</v>
      </c>
      <c r="N10" s="27">
        <f t="shared" si="7"/>
        <v>4.7567046758241388E-2</v>
      </c>
      <c r="O10" s="27">
        <f t="shared" si="0"/>
        <v>0.18005549306854202</v>
      </c>
      <c r="P10" s="28">
        <f t="shared" si="1"/>
        <v>0.11805090019532131</v>
      </c>
      <c r="R10" s="32">
        <f t="shared" si="8"/>
        <v>10.27448209978014</v>
      </c>
      <c r="S10" s="32">
        <f t="shared" si="9"/>
        <v>38.891986502805075</v>
      </c>
      <c r="T10" s="32">
        <f t="shared" si="10"/>
        <v>25.498994442189403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2416.9255389935256</v>
      </c>
      <c r="F11" s="2">
        <v>6423.0813468565848</v>
      </c>
      <c r="G11" s="5">
        <f t="shared" si="4"/>
        <v>8840.0068858501108</v>
      </c>
      <c r="H11" s="2">
        <v>121</v>
      </c>
      <c r="I11" s="2">
        <v>133</v>
      </c>
      <c r="J11" s="5">
        <f t="shared" si="5"/>
        <v>254</v>
      </c>
      <c r="K11" s="2">
        <v>0</v>
      </c>
      <c r="L11" s="2">
        <v>0</v>
      </c>
      <c r="M11" s="5">
        <f t="shared" si="6"/>
        <v>0</v>
      </c>
      <c r="N11" s="27">
        <f t="shared" si="7"/>
        <v>9.2474959404404866E-2</v>
      </c>
      <c r="O11" s="27">
        <f t="shared" si="0"/>
        <v>0.22358261441299723</v>
      </c>
      <c r="P11" s="28">
        <f t="shared" si="1"/>
        <v>0.16112581812937649</v>
      </c>
      <c r="R11" s="32">
        <f t="shared" si="8"/>
        <v>19.97459123135145</v>
      </c>
      <c r="S11" s="32">
        <f t="shared" si="9"/>
        <v>48.293844713207406</v>
      </c>
      <c r="T11" s="32">
        <f t="shared" si="10"/>
        <v>34.80317671594532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2512.25459008692</v>
      </c>
      <c r="F12" s="2">
        <v>6602.6913939181459</v>
      </c>
      <c r="G12" s="5">
        <f t="shared" si="4"/>
        <v>9114.9459840050658</v>
      </c>
      <c r="H12" s="2">
        <v>124</v>
      </c>
      <c r="I12" s="2">
        <v>132</v>
      </c>
      <c r="J12" s="5">
        <f t="shared" si="5"/>
        <v>256</v>
      </c>
      <c r="K12" s="2">
        <v>0</v>
      </c>
      <c r="L12" s="2">
        <v>0</v>
      </c>
      <c r="M12" s="5">
        <f t="shared" si="6"/>
        <v>0</v>
      </c>
      <c r="N12" s="27">
        <f t="shared" si="7"/>
        <v>9.3796841027737457E-2</v>
      </c>
      <c r="O12" s="27">
        <f t="shared" si="0"/>
        <v>0.23157587661048493</v>
      </c>
      <c r="P12" s="28">
        <f t="shared" si="1"/>
        <v>0.1648391562500916</v>
      </c>
      <c r="R12" s="32">
        <f t="shared" si="8"/>
        <v>20.260117661991291</v>
      </c>
      <c r="S12" s="32">
        <f t="shared" si="9"/>
        <v>50.020389347864743</v>
      </c>
      <c r="T12" s="32">
        <f t="shared" si="10"/>
        <v>35.605257750019788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2580.9828849691658</v>
      </c>
      <c r="F13" s="2">
        <v>6749.1391304706858</v>
      </c>
      <c r="G13" s="5">
        <f t="shared" si="4"/>
        <v>9330.1220154398507</v>
      </c>
      <c r="H13" s="2">
        <v>139</v>
      </c>
      <c r="I13" s="2">
        <v>130</v>
      </c>
      <c r="J13" s="5">
        <f t="shared" si="5"/>
        <v>269</v>
      </c>
      <c r="K13" s="2">
        <v>0</v>
      </c>
      <c r="L13" s="2">
        <v>0</v>
      </c>
      <c r="M13" s="5">
        <f t="shared" si="6"/>
        <v>0</v>
      </c>
      <c r="N13" s="27">
        <f t="shared" si="7"/>
        <v>8.5963991638994333E-2</v>
      </c>
      <c r="O13" s="27">
        <f t="shared" si="0"/>
        <v>0.24035395763784492</v>
      </c>
      <c r="P13" s="28">
        <f t="shared" si="1"/>
        <v>0.16057624286520464</v>
      </c>
      <c r="R13" s="32">
        <f t="shared" si="8"/>
        <v>18.568222194022777</v>
      </c>
      <c r="S13" s="32">
        <f t="shared" si="9"/>
        <v>51.916454849774503</v>
      </c>
      <c r="T13" s="32">
        <f t="shared" si="10"/>
        <v>34.684468458884204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2958.1449215470857</v>
      </c>
      <c r="F14" s="2">
        <v>7643.2101464790831</v>
      </c>
      <c r="G14" s="5">
        <f t="shared" si="4"/>
        <v>10601.355068026169</v>
      </c>
      <c r="H14" s="2">
        <v>143</v>
      </c>
      <c r="I14" s="2">
        <v>127</v>
      </c>
      <c r="J14" s="5">
        <f t="shared" si="5"/>
        <v>270</v>
      </c>
      <c r="K14" s="2">
        <v>0</v>
      </c>
      <c r="L14" s="2">
        <v>0</v>
      </c>
      <c r="M14" s="5">
        <f t="shared" si="6"/>
        <v>0</v>
      </c>
      <c r="N14" s="27">
        <f t="shared" si="7"/>
        <v>9.5770037605124508E-2</v>
      </c>
      <c r="O14" s="27">
        <f t="shared" si="0"/>
        <v>0.27862387527264082</v>
      </c>
      <c r="P14" s="28">
        <f t="shared" si="1"/>
        <v>0.18177906495243773</v>
      </c>
      <c r="R14" s="32">
        <f t="shared" si="8"/>
        <v>20.686328122706893</v>
      </c>
      <c r="S14" s="32">
        <f t="shared" si="9"/>
        <v>60.182757058890417</v>
      </c>
      <c r="T14" s="32">
        <f t="shared" si="10"/>
        <v>39.264278029726547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5773.1080135622951</v>
      </c>
      <c r="F15" s="2">
        <v>12413.651699089236</v>
      </c>
      <c r="G15" s="5">
        <f t="shared" si="4"/>
        <v>18186.759712651532</v>
      </c>
      <c r="H15" s="2">
        <v>158</v>
      </c>
      <c r="I15" s="2">
        <v>235</v>
      </c>
      <c r="J15" s="5">
        <f t="shared" si="5"/>
        <v>393</v>
      </c>
      <c r="K15" s="2">
        <v>112</v>
      </c>
      <c r="L15" s="2">
        <v>120</v>
      </c>
      <c r="M15" s="5">
        <f t="shared" si="6"/>
        <v>232</v>
      </c>
      <c r="N15" s="27">
        <f t="shared" si="7"/>
        <v>9.3259046484270733E-2</v>
      </c>
      <c r="O15" s="27">
        <f t="shared" si="0"/>
        <v>0.1541685506593298</v>
      </c>
      <c r="P15" s="28">
        <f t="shared" si="1"/>
        <v>0.1276944876751919</v>
      </c>
      <c r="R15" s="32">
        <f t="shared" si="8"/>
        <v>21.381881531712203</v>
      </c>
      <c r="S15" s="32">
        <f t="shared" si="9"/>
        <v>34.968032955180945</v>
      </c>
      <c r="T15" s="32">
        <f t="shared" si="10"/>
        <v>29.098815540242452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11462.430040242396</v>
      </c>
      <c r="F16" s="2">
        <v>19233.35512869673</v>
      </c>
      <c r="G16" s="5">
        <f t="shared" si="4"/>
        <v>30695.785168939125</v>
      </c>
      <c r="H16" s="2">
        <v>164</v>
      </c>
      <c r="I16" s="2">
        <v>314</v>
      </c>
      <c r="J16" s="5">
        <f t="shared" si="5"/>
        <v>478</v>
      </c>
      <c r="K16" s="2">
        <v>221</v>
      </c>
      <c r="L16" s="2">
        <v>226</v>
      </c>
      <c r="M16" s="5">
        <f t="shared" si="6"/>
        <v>447</v>
      </c>
      <c r="N16" s="27">
        <f t="shared" si="7"/>
        <v>0.12703287126786944</v>
      </c>
      <c r="O16" s="27">
        <f t="shared" si="0"/>
        <v>0.15526797927454736</v>
      </c>
      <c r="P16" s="28">
        <f t="shared" si="1"/>
        <v>0.14336857400580616</v>
      </c>
      <c r="R16" s="32">
        <f t="shared" si="8"/>
        <v>29.772545559071158</v>
      </c>
      <c r="S16" s="32">
        <f t="shared" si="9"/>
        <v>35.617324312401351</v>
      </c>
      <c r="T16" s="32">
        <f t="shared" si="10"/>
        <v>33.184632615069326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12299.371446112853</v>
      </c>
      <c r="F17" s="2">
        <v>20309.757668512688</v>
      </c>
      <c r="G17" s="5">
        <f t="shared" si="4"/>
        <v>32609.129114625539</v>
      </c>
      <c r="H17" s="2">
        <v>157</v>
      </c>
      <c r="I17" s="2">
        <v>306</v>
      </c>
      <c r="J17" s="5">
        <f t="shared" si="5"/>
        <v>463</v>
      </c>
      <c r="K17" s="2">
        <v>221</v>
      </c>
      <c r="L17" s="2">
        <v>232</v>
      </c>
      <c r="M17" s="5">
        <f t="shared" si="6"/>
        <v>453</v>
      </c>
      <c r="N17" s="27">
        <f t="shared" si="7"/>
        <v>0.13863132829252539</v>
      </c>
      <c r="O17" s="27">
        <f t="shared" si="0"/>
        <v>0.16427589676226775</v>
      </c>
      <c r="P17" s="28">
        <f t="shared" si="1"/>
        <v>0.15356167643641472</v>
      </c>
      <c r="R17" s="32">
        <f t="shared" si="8"/>
        <v>32.538019698711253</v>
      </c>
      <c r="S17" s="32">
        <f t="shared" si="9"/>
        <v>37.750478937755922</v>
      </c>
      <c r="T17" s="32">
        <f t="shared" si="10"/>
        <v>35.599485932997311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17300.794828252074</v>
      </c>
      <c r="F18" s="2">
        <v>23642.478799346234</v>
      </c>
      <c r="G18" s="5">
        <f t="shared" si="4"/>
        <v>40943.273627598304</v>
      </c>
      <c r="H18" s="2">
        <v>158</v>
      </c>
      <c r="I18" s="2">
        <v>296</v>
      </c>
      <c r="J18" s="5">
        <f t="shared" si="5"/>
        <v>454</v>
      </c>
      <c r="K18" s="2">
        <v>221</v>
      </c>
      <c r="L18" s="2">
        <v>229</v>
      </c>
      <c r="M18" s="5">
        <f t="shared" si="6"/>
        <v>450</v>
      </c>
      <c r="N18" s="27">
        <f t="shared" si="7"/>
        <v>0.19453084047238547</v>
      </c>
      <c r="O18" s="27">
        <f t="shared" si="0"/>
        <v>0.19583260552105752</v>
      </c>
      <c r="P18" s="28">
        <f t="shared" si="1"/>
        <v>0.19528041832454929</v>
      </c>
      <c r="R18" s="32">
        <f t="shared" si="8"/>
        <v>45.648535166892017</v>
      </c>
      <c r="S18" s="32">
        <f t="shared" si="9"/>
        <v>45.033292951135685</v>
      </c>
      <c r="T18" s="32">
        <f t="shared" si="10"/>
        <v>45.291231888936174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25317.132793192162</v>
      </c>
      <c r="F19" s="2">
        <v>25806.806273976403</v>
      </c>
      <c r="G19" s="5">
        <f t="shared" si="4"/>
        <v>51123.939067168569</v>
      </c>
      <c r="H19" s="2">
        <v>159</v>
      </c>
      <c r="I19" s="2">
        <v>295</v>
      </c>
      <c r="J19" s="5">
        <f t="shared" si="5"/>
        <v>454</v>
      </c>
      <c r="K19" s="2">
        <v>221</v>
      </c>
      <c r="L19" s="2">
        <v>230</v>
      </c>
      <c r="M19" s="5">
        <f t="shared" si="6"/>
        <v>451</v>
      </c>
      <c r="N19" s="27">
        <f t="shared" si="7"/>
        <v>0.28397717149578433</v>
      </c>
      <c r="O19" s="27">
        <f t="shared" si="0"/>
        <v>0.21370326493852601</v>
      </c>
      <c r="P19" s="28">
        <f t="shared" si="1"/>
        <v>0.24354938768230769</v>
      </c>
      <c r="R19" s="32">
        <f t="shared" si="8"/>
        <v>66.624033666295162</v>
      </c>
      <c r="S19" s="32">
        <f t="shared" si="9"/>
        <v>49.155821474240767</v>
      </c>
      <c r="T19" s="32">
        <f t="shared" si="10"/>
        <v>56.490540405711123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34828.222334262457</v>
      </c>
      <c r="F20" s="2">
        <v>35045.351002303534</v>
      </c>
      <c r="G20" s="5">
        <f t="shared" si="4"/>
        <v>69873.573336565983</v>
      </c>
      <c r="H20" s="2">
        <v>329</v>
      </c>
      <c r="I20" s="2">
        <v>425</v>
      </c>
      <c r="J20" s="5">
        <f t="shared" si="5"/>
        <v>754</v>
      </c>
      <c r="K20" s="2">
        <v>219</v>
      </c>
      <c r="L20" s="2">
        <v>229</v>
      </c>
      <c r="M20" s="5">
        <f t="shared" si="6"/>
        <v>448</v>
      </c>
      <c r="N20" s="27">
        <f t="shared" si="7"/>
        <v>0.27779018579522763</v>
      </c>
      <c r="O20" s="27">
        <f t="shared" si="0"/>
        <v>0.23584951412124161</v>
      </c>
      <c r="P20" s="28">
        <f t="shared" si="1"/>
        <v>0.25504282739796613</v>
      </c>
      <c r="R20" s="32">
        <f t="shared" si="8"/>
        <v>63.555150245004484</v>
      </c>
      <c r="S20" s="32">
        <f t="shared" si="9"/>
        <v>53.586163612084917</v>
      </c>
      <c r="T20" s="32">
        <f t="shared" si="10"/>
        <v>58.131092626094826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31661.407391923414</v>
      </c>
      <c r="F21" s="2">
        <v>35286.199865510935</v>
      </c>
      <c r="G21" s="5">
        <f t="shared" si="4"/>
        <v>66947.607257434342</v>
      </c>
      <c r="H21" s="2">
        <v>335</v>
      </c>
      <c r="I21" s="2">
        <v>410</v>
      </c>
      <c r="J21" s="5">
        <f t="shared" si="5"/>
        <v>745</v>
      </c>
      <c r="K21" s="2">
        <v>245</v>
      </c>
      <c r="L21" s="2">
        <v>230</v>
      </c>
      <c r="M21" s="5">
        <f t="shared" si="6"/>
        <v>475</v>
      </c>
      <c r="N21" s="27">
        <f t="shared" si="7"/>
        <v>0.23784110120134777</v>
      </c>
      <c r="O21" s="27">
        <f t="shared" si="0"/>
        <v>0.24235027380158608</v>
      </c>
      <c r="P21" s="28">
        <f t="shared" si="1"/>
        <v>0.24019663912684536</v>
      </c>
      <c r="R21" s="32">
        <f t="shared" si="8"/>
        <v>54.588633434350712</v>
      </c>
      <c r="S21" s="32">
        <f t="shared" si="9"/>
        <v>55.134687289860835</v>
      </c>
      <c r="T21" s="32">
        <f t="shared" si="10"/>
        <v>54.87508791592979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30170.689313343042</v>
      </c>
      <c r="F22" s="2">
        <v>33366.427656733933</v>
      </c>
      <c r="G22" s="5">
        <f t="shared" si="4"/>
        <v>63537.116970076975</v>
      </c>
      <c r="H22" s="2">
        <v>344</v>
      </c>
      <c r="I22" s="2">
        <v>426</v>
      </c>
      <c r="J22" s="5">
        <f t="shared" si="5"/>
        <v>770</v>
      </c>
      <c r="K22" s="2">
        <v>229</v>
      </c>
      <c r="L22" s="2">
        <v>224</v>
      </c>
      <c r="M22" s="5">
        <f t="shared" si="6"/>
        <v>453</v>
      </c>
      <c r="N22" s="27">
        <f t="shared" si="7"/>
        <v>0.23014195180129859</v>
      </c>
      <c r="O22" s="27">
        <f t="shared" si="0"/>
        <v>0.22610882885675712</v>
      </c>
      <c r="P22" s="28">
        <f t="shared" si="1"/>
        <v>0.22800619014324411</v>
      </c>
      <c r="R22" s="32">
        <f t="shared" si="8"/>
        <v>52.653908051209498</v>
      </c>
      <c r="S22" s="32">
        <f t="shared" si="9"/>
        <v>51.332965625744514</v>
      </c>
      <c r="T22" s="32">
        <f t="shared" si="10"/>
        <v>51.951853614126719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28977.63381871254</v>
      </c>
      <c r="F23" s="2">
        <v>26050.713147643768</v>
      </c>
      <c r="G23" s="5">
        <f t="shared" si="4"/>
        <v>55028.346966356308</v>
      </c>
      <c r="H23" s="2">
        <v>366</v>
      </c>
      <c r="I23" s="2">
        <v>427</v>
      </c>
      <c r="J23" s="5">
        <f t="shared" si="5"/>
        <v>793</v>
      </c>
      <c r="K23" s="2">
        <v>229</v>
      </c>
      <c r="L23" s="2">
        <v>199</v>
      </c>
      <c r="M23" s="5">
        <f t="shared" si="6"/>
        <v>428</v>
      </c>
      <c r="N23" s="27">
        <f t="shared" si="7"/>
        <v>0.21330924134851112</v>
      </c>
      <c r="O23" s="27">
        <f t="shared" si="0"/>
        <v>0.18399475327469042</v>
      </c>
      <c r="P23" s="28">
        <f t="shared" si="1"/>
        <v>0.19834895385664347</v>
      </c>
      <c r="R23" s="32">
        <f t="shared" si="8"/>
        <v>48.701905577668136</v>
      </c>
      <c r="S23" s="32">
        <f t="shared" si="9"/>
        <v>41.614557743839882</v>
      </c>
      <c r="T23" s="32">
        <f t="shared" si="10"/>
        <v>45.068261233707048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27331.848323452759</v>
      </c>
      <c r="F24" s="2">
        <v>24518.998454071047</v>
      </c>
      <c r="G24" s="5">
        <f t="shared" si="4"/>
        <v>51850.84677752381</v>
      </c>
      <c r="H24" s="2">
        <v>384</v>
      </c>
      <c r="I24" s="2">
        <v>414</v>
      </c>
      <c r="J24" s="5">
        <f t="shared" si="5"/>
        <v>798</v>
      </c>
      <c r="K24" s="2">
        <v>223</v>
      </c>
      <c r="L24" s="2">
        <v>199</v>
      </c>
      <c r="M24" s="5">
        <f t="shared" si="6"/>
        <v>422</v>
      </c>
      <c r="N24" s="27">
        <f t="shared" si="7"/>
        <v>0.19770158210934524</v>
      </c>
      <c r="O24" s="27">
        <f t="shared" si="0"/>
        <v>0.17668039469411892</v>
      </c>
      <c r="P24" s="28">
        <f t="shared" si="1"/>
        <v>0.18717095550394122</v>
      </c>
      <c r="R24" s="32">
        <f t="shared" si="8"/>
        <v>45.027756710795323</v>
      </c>
      <c r="S24" s="32">
        <f t="shared" si="9"/>
        <v>39.998366156722753</v>
      </c>
      <c r="T24" s="32">
        <f t="shared" si="10"/>
        <v>42.500694079937546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25589.539837818022</v>
      </c>
      <c r="F25" s="2">
        <v>23919.677613068961</v>
      </c>
      <c r="G25" s="5">
        <f t="shared" si="4"/>
        <v>49509.217450886979</v>
      </c>
      <c r="H25" s="2">
        <v>388</v>
      </c>
      <c r="I25" s="2">
        <v>408</v>
      </c>
      <c r="J25" s="5">
        <f t="shared" si="5"/>
        <v>796</v>
      </c>
      <c r="K25" s="2">
        <v>233</v>
      </c>
      <c r="L25" s="2">
        <v>200</v>
      </c>
      <c r="M25" s="5">
        <f t="shared" si="6"/>
        <v>433</v>
      </c>
      <c r="N25" s="27">
        <f t="shared" si="7"/>
        <v>0.1807272998320387</v>
      </c>
      <c r="O25" s="27">
        <f t="shared" si="0"/>
        <v>0.17367330980678555</v>
      </c>
      <c r="P25" s="28">
        <f t="shared" si="1"/>
        <v>0.17724909584307239</v>
      </c>
      <c r="R25" s="32">
        <f t="shared" si="8"/>
        <v>41.206988466695684</v>
      </c>
      <c r="S25" s="32">
        <f t="shared" si="9"/>
        <v>39.341575021495004</v>
      </c>
      <c r="T25" s="32">
        <f t="shared" si="10"/>
        <v>40.28414764107972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24402.50209387653</v>
      </c>
      <c r="F26" s="2">
        <v>22556.389348457735</v>
      </c>
      <c r="G26" s="5">
        <f t="shared" si="4"/>
        <v>46958.891442334265</v>
      </c>
      <c r="H26" s="2">
        <v>390</v>
      </c>
      <c r="I26" s="2">
        <v>389</v>
      </c>
      <c r="J26" s="5">
        <f t="shared" si="5"/>
        <v>779</v>
      </c>
      <c r="K26" s="2">
        <v>240</v>
      </c>
      <c r="L26" s="2">
        <v>199</v>
      </c>
      <c r="M26" s="5">
        <f t="shared" si="6"/>
        <v>439</v>
      </c>
      <c r="N26" s="27">
        <f t="shared" si="7"/>
        <v>0.16974472797632534</v>
      </c>
      <c r="O26" s="27">
        <f t="shared" si="0"/>
        <v>0.16911880209676206</v>
      </c>
      <c r="P26" s="28">
        <f t="shared" si="1"/>
        <v>0.1694434914350148</v>
      </c>
      <c r="R26" s="32">
        <f t="shared" si="8"/>
        <v>38.734130307740521</v>
      </c>
      <c r="S26" s="32">
        <f t="shared" si="9"/>
        <v>38.361206374928123</v>
      </c>
      <c r="T26" s="32">
        <f t="shared" si="10"/>
        <v>38.554098064313848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22432.066185423715</v>
      </c>
      <c r="F27" s="2">
        <v>15608.766252030391</v>
      </c>
      <c r="G27" s="5">
        <f t="shared" si="4"/>
        <v>38040.832437454104</v>
      </c>
      <c r="H27" s="2">
        <v>388</v>
      </c>
      <c r="I27" s="2">
        <v>379</v>
      </c>
      <c r="J27" s="5">
        <f t="shared" si="5"/>
        <v>767</v>
      </c>
      <c r="K27" s="2">
        <v>242</v>
      </c>
      <c r="L27" s="2">
        <v>194</v>
      </c>
      <c r="M27" s="5">
        <f t="shared" si="6"/>
        <v>436</v>
      </c>
      <c r="N27" s="27">
        <f t="shared" si="7"/>
        <v>0.15596886601279145</v>
      </c>
      <c r="O27" s="27">
        <f t="shared" si="0"/>
        <v>0.12008960309619</v>
      </c>
      <c r="P27" s="28">
        <f t="shared" si="1"/>
        <v>0.13893656843482141</v>
      </c>
      <c r="R27" s="32">
        <f t="shared" si="8"/>
        <v>35.606454262577323</v>
      </c>
      <c r="S27" s="32">
        <f t="shared" si="9"/>
        <v>27.240429759215342</v>
      </c>
      <c r="T27" s="32">
        <f t="shared" si="10"/>
        <v>31.621639598881217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6517.7058820826724</v>
      </c>
      <c r="F28" s="2">
        <v>6204.6041639093046</v>
      </c>
      <c r="G28" s="5">
        <f t="shared" si="4"/>
        <v>12722.310045991977</v>
      </c>
      <c r="H28" s="2">
        <v>184</v>
      </c>
      <c r="I28" s="2">
        <v>192</v>
      </c>
      <c r="J28" s="5">
        <f t="shared" si="5"/>
        <v>376</v>
      </c>
      <c r="K28" s="2">
        <v>0</v>
      </c>
      <c r="L28" s="2">
        <v>0</v>
      </c>
      <c r="M28" s="5">
        <f t="shared" si="6"/>
        <v>0</v>
      </c>
      <c r="N28" s="27">
        <f t="shared" si="7"/>
        <v>0.16399219711359381</v>
      </c>
      <c r="O28" s="27">
        <f t="shared" si="0"/>
        <v>0.14960947540290567</v>
      </c>
      <c r="P28" s="28">
        <f t="shared" si="1"/>
        <v>0.15664782858047646</v>
      </c>
      <c r="R28" s="32">
        <f t="shared" si="8"/>
        <v>35.422314576536266</v>
      </c>
      <c r="S28" s="32">
        <f t="shared" si="9"/>
        <v>32.31564668702763</v>
      </c>
      <c r="T28" s="32">
        <f t="shared" si="10"/>
        <v>33.835930973382915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5650.306626850027</v>
      </c>
      <c r="F29" s="2">
        <v>6129.2684486166781</v>
      </c>
      <c r="G29" s="5">
        <f t="shared" si="4"/>
        <v>11779.575075466706</v>
      </c>
      <c r="H29" s="2">
        <v>195</v>
      </c>
      <c r="I29" s="2">
        <v>198</v>
      </c>
      <c r="J29" s="5">
        <f t="shared" si="5"/>
        <v>393</v>
      </c>
      <c r="K29" s="2">
        <v>0</v>
      </c>
      <c r="L29" s="2">
        <v>0</v>
      </c>
      <c r="M29" s="5">
        <f t="shared" si="6"/>
        <v>0</v>
      </c>
      <c r="N29" s="27">
        <f t="shared" si="7"/>
        <v>0.1341478306469617</v>
      </c>
      <c r="O29" s="27">
        <f t="shared" si="0"/>
        <v>0.14331435766499903</v>
      </c>
      <c r="P29" s="28">
        <f t="shared" si="1"/>
        <v>0.13876608090032402</v>
      </c>
      <c r="R29" s="32">
        <f t="shared" si="8"/>
        <v>28.975931419743727</v>
      </c>
      <c r="S29" s="32">
        <f t="shared" si="9"/>
        <v>30.955901255639787</v>
      </c>
      <c r="T29" s="32">
        <f t="shared" si="10"/>
        <v>29.973473474469991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5437.6409822026144</v>
      </c>
      <c r="F30" s="2">
        <v>6021.6902165717484</v>
      </c>
      <c r="G30" s="5">
        <f t="shared" si="4"/>
        <v>11459.331198774362</v>
      </c>
      <c r="H30" s="2">
        <v>212</v>
      </c>
      <c r="I30" s="2">
        <v>181</v>
      </c>
      <c r="J30" s="5">
        <f t="shared" si="5"/>
        <v>393</v>
      </c>
      <c r="K30" s="2">
        <v>0</v>
      </c>
      <c r="L30" s="2">
        <v>0</v>
      </c>
      <c r="M30" s="5">
        <f t="shared" si="6"/>
        <v>0</v>
      </c>
      <c r="N30" s="27">
        <f t="shared" si="7"/>
        <v>0.11874652738912068</v>
      </c>
      <c r="O30" s="27">
        <f t="shared" si="0"/>
        <v>0.1540231792656985</v>
      </c>
      <c r="P30" s="28">
        <f t="shared" si="1"/>
        <v>0.13499353499639952</v>
      </c>
      <c r="R30" s="32">
        <f t="shared" si="8"/>
        <v>25.649249916050067</v>
      </c>
      <c r="S30" s="32">
        <f t="shared" si="9"/>
        <v>33.269006721390873</v>
      </c>
      <c r="T30" s="32">
        <f t="shared" si="10"/>
        <v>29.158603559222296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4944.3967185169586</v>
      </c>
      <c r="F31" s="2">
        <v>5468.8436373196673</v>
      </c>
      <c r="G31" s="5">
        <f t="shared" si="4"/>
        <v>10413.240355836626</v>
      </c>
      <c r="H31" s="2">
        <v>204</v>
      </c>
      <c r="I31" s="2">
        <v>179</v>
      </c>
      <c r="J31" s="5">
        <f t="shared" si="5"/>
        <v>383</v>
      </c>
      <c r="K31" s="2">
        <v>0</v>
      </c>
      <c r="L31" s="2">
        <v>0</v>
      </c>
      <c r="M31" s="5">
        <f t="shared" si="6"/>
        <v>0</v>
      </c>
      <c r="N31" s="27">
        <f t="shared" si="7"/>
        <v>0.11220943896416481</v>
      </c>
      <c r="O31" s="27">
        <f t="shared" si="0"/>
        <v>0.14144536616283021</v>
      </c>
      <c r="P31" s="28">
        <f t="shared" si="1"/>
        <v>0.12587322739382828</v>
      </c>
      <c r="R31" s="32">
        <f t="shared" si="8"/>
        <v>24.237238816259602</v>
      </c>
      <c r="S31" s="32">
        <f t="shared" si="9"/>
        <v>30.552199091171325</v>
      </c>
      <c r="T31" s="32">
        <f t="shared" si="10"/>
        <v>27.188617117066908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4445.7431587171368</v>
      </c>
      <c r="F32" s="2">
        <v>5282.982793811173</v>
      </c>
      <c r="G32" s="5">
        <f t="shared" si="4"/>
        <v>9728.7259525283098</v>
      </c>
      <c r="H32" s="2">
        <v>205</v>
      </c>
      <c r="I32" s="2">
        <v>181</v>
      </c>
      <c r="J32" s="5">
        <f t="shared" si="5"/>
        <v>386</v>
      </c>
      <c r="K32" s="2">
        <v>0</v>
      </c>
      <c r="L32" s="2">
        <v>0</v>
      </c>
      <c r="M32" s="5">
        <f t="shared" si="6"/>
        <v>0</v>
      </c>
      <c r="N32" s="27">
        <f t="shared" si="7"/>
        <v>0.10040070367473208</v>
      </c>
      <c r="O32" s="27">
        <f t="shared" si="0"/>
        <v>0.13512847334282721</v>
      </c>
      <c r="P32" s="28">
        <f t="shared" si="1"/>
        <v>0.11668496872635183</v>
      </c>
      <c r="R32" s="32">
        <f t="shared" si="8"/>
        <v>21.686551993742132</v>
      </c>
      <c r="S32" s="32">
        <f t="shared" si="9"/>
        <v>29.187750242050679</v>
      </c>
      <c r="T32" s="32">
        <f t="shared" si="10"/>
        <v>25.203953244891995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3128.8027081265695</v>
      </c>
      <c r="F33" s="2">
        <v>3620.552813823866</v>
      </c>
      <c r="G33" s="5">
        <f t="shared" si="4"/>
        <v>6749.355521950436</v>
      </c>
      <c r="H33" s="2">
        <v>215</v>
      </c>
      <c r="I33" s="2">
        <v>179</v>
      </c>
      <c r="J33" s="5">
        <f t="shared" si="5"/>
        <v>394</v>
      </c>
      <c r="K33" s="2">
        <v>0</v>
      </c>
      <c r="L33" s="2">
        <v>0</v>
      </c>
      <c r="M33" s="5">
        <f t="shared" si="6"/>
        <v>0</v>
      </c>
      <c r="N33" s="27">
        <f t="shared" si="7"/>
        <v>6.7373012664224144E-2</v>
      </c>
      <c r="O33" s="27">
        <f t="shared" si="0"/>
        <v>9.3641444595072051E-2</v>
      </c>
      <c r="P33" s="28">
        <f t="shared" si="1"/>
        <v>7.9307147983061155E-2</v>
      </c>
      <c r="R33" s="32">
        <f t="shared" si="8"/>
        <v>14.552570735472417</v>
      </c>
      <c r="S33" s="32">
        <f t="shared" si="9"/>
        <v>20.226552032535565</v>
      </c>
      <c r="T33" s="32">
        <f t="shared" si="10"/>
        <v>17.130343964341208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1606.4918198271107</v>
      </c>
      <c r="F34" s="2">
        <v>1395.7922777405777</v>
      </c>
      <c r="G34" s="5">
        <f t="shared" si="4"/>
        <v>3002.2840975676881</v>
      </c>
      <c r="H34" s="2">
        <v>230</v>
      </c>
      <c r="I34" s="2">
        <v>178</v>
      </c>
      <c r="J34" s="5">
        <f t="shared" si="5"/>
        <v>408</v>
      </c>
      <c r="K34" s="2">
        <v>0</v>
      </c>
      <c r="L34" s="2">
        <v>0</v>
      </c>
      <c r="M34" s="5">
        <f t="shared" si="6"/>
        <v>0</v>
      </c>
      <c r="N34" s="27">
        <f t="shared" si="7"/>
        <v>3.2336791864474856E-2</v>
      </c>
      <c r="O34" s="27">
        <f t="shared" si="0"/>
        <v>3.6303378010314649E-2</v>
      </c>
      <c r="P34" s="28">
        <f t="shared" si="1"/>
        <v>3.4067312290846134E-2</v>
      </c>
      <c r="R34" s="32">
        <f t="shared" si="8"/>
        <v>6.9847470427265685</v>
      </c>
      <c r="S34" s="32">
        <f t="shared" si="9"/>
        <v>7.8415296502279643</v>
      </c>
      <c r="T34" s="32">
        <f t="shared" si="10"/>
        <v>7.3585394548227647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908.35719696078274</v>
      </c>
      <c r="F35" s="2">
        <v>893.25417946451398</v>
      </c>
      <c r="G35" s="5">
        <f t="shared" si="4"/>
        <v>1801.6113764252968</v>
      </c>
      <c r="H35" s="2">
        <v>245</v>
      </c>
      <c r="I35" s="2">
        <v>154</v>
      </c>
      <c r="J35" s="5">
        <f t="shared" si="5"/>
        <v>399</v>
      </c>
      <c r="K35" s="2">
        <v>0</v>
      </c>
      <c r="L35" s="2">
        <v>0</v>
      </c>
      <c r="M35" s="5">
        <f t="shared" si="6"/>
        <v>0</v>
      </c>
      <c r="N35" s="27">
        <f t="shared" si="7"/>
        <v>1.7164724054436559E-2</v>
      </c>
      <c r="O35" s="27">
        <f t="shared" si="0"/>
        <v>2.6853480623632575E-2</v>
      </c>
      <c r="P35" s="28">
        <f t="shared" si="1"/>
        <v>2.0904244133775375E-2</v>
      </c>
      <c r="R35" s="32">
        <f t="shared" si="8"/>
        <v>3.7075803957582969</v>
      </c>
      <c r="S35" s="32">
        <f t="shared" si="9"/>
        <v>5.8003518147046362</v>
      </c>
      <c r="T35" s="32">
        <f t="shared" si="10"/>
        <v>4.5153167328954806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208.75576237418269</v>
      </c>
      <c r="F36" s="2">
        <v>162.99999999954883</v>
      </c>
      <c r="G36" s="7">
        <f t="shared" si="4"/>
        <v>371.7557623737315</v>
      </c>
      <c r="H36" s="3">
        <v>246</v>
      </c>
      <c r="I36" s="3">
        <v>150</v>
      </c>
      <c r="J36" s="7">
        <f t="shared" si="5"/>
        <v>396</v>
      </c>
      <c r="K36" s="3">
        <v>0</v>
      </c>
      <c r="L36" s="3">
        <v>0</v>
      </c>
      <c r="M36" s="7">
        <f t="shared" si="6"/>
        <v>0</v>
      </c>
      <c r="N36" s="27">
        <f t="shared" si="7"/>
        <v>3.9287067595261725E-3</v>
      </c>
      <c r="O36" s="27">
        <f t="shared" si="0"/>
        <v>5.0308641975169389E-3</v>
      </c>
      <c r="P36" s="28">
        <f t="shared" si="1"/>
        <v>4.3461906375529781E-3</v>
      </c>
      <c r="R36" s="32">
        <f t="shared" si="8"/>
        <v>0.84860066005765322</v>
      </c>
      <c r="S36" s="32">
        <f t="shared" si="9"/>
        <v>1.0866666666636589</v>
      </c>
      <c r="T36" s="32">
        <f t="shared" si="10"/>
        <v>0.9387771777114432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8335.3791570725025</v>
      </c>
      <c r="F37" s="9">
        <v>6922.9578565036545</v>
      </c>
      <c r="G37" s="10">
        <f t="shared" si="4"/>
        <v>15258.337013576158</v>
      </c>
      <c r="H37" s="9">
        <v>166</v>
      </c>
      <c r="I37" s="9">
        <v>119</v>
      </c>
      <c r="J37" s="10">
        <f t="shared" si="5"/>
        <v>285</v>
      </c>
      <c r="K37" s="9">
        <v>127</v>
      </c>
      <c r="L37" s="9">
        <v>123</v>
      </c>
      <c r="M37" s="10">
        <f t="shared" si="6"/>
        <v>250</v>
      </c>
      <c r="N37" s="25">
        <f t="shared" si="7"/>
        <v>0.1237584504851007</v>
      </c>
      <c r="O37" s="25">
        <f t="shared" si="0"/>
        <v>0.12316677086008494</v>
      </c>
      <c r="P37" s="26">
        <f t="shared" si="1"/>
        <v>0.12348929276121851</v>
      </c>
      <c r="R37" s="32">
        <f t="shared" si="8"/>
        <v>28.448393027551202</v>
      </c>
      <c r="S37" s="32">
        <f t="shared" si="9"/>
        <v>28.607263869849813</v>
      </c>
      <c r="T37" s="32">
        <f t="shared" si="10"/>
        <v>28.520256100142351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7928.5995256365404</v>
      </c>
      <c r="F38" s="2">
        <v>6833.76281490785</v>
      </c>
      <c r="G38" s="5">
        <f t="shared" si="4"/>
        <v>14762.36234054439</v>
      </c>
      <c r="H38" s="2">
        <v>157</v>
      </c>
      <c r="I38" s="2">
        <v>119</v>
      </c>
      <c r="J38" s="5">
        <f t="shared" si="5"/>
        <v>276</v>
      </c>
      <c r="K38" s="2">
        <v>123</v>
      </c>
      <c r="L38" s="2">
        <v>108</v>
      </c>
      <c r="M38" s="5">
        <f t="shared" si="6"/>
        <v>231</v>
      </c>
      <c r="N38" s="27">
        <f t="shared" si="7"/>
        <v>0.12308431951124783</v>
      </c>
      <c r="O38" s="27">
        <f t="shared" si="0"/>
        <v>0.13019666999900645</v>
      </c>
      <c r="P38" s="28">
        <f t="shared" si="1"/>
        <v>0.12627764952905282</v>
      </c>
      <c r="R38" s="32">
        <f t="shared" si="8"/>
        <v>28.316426877273358</v>
      </c>
      <c r="S38" s="32">
        <f t="shared" si="9"/>
        <v>30.10468200399934</v>
      </c>
      <c r="T38" s="32">
        <f t="shared" si="10"/>
        <v>29.117085484308461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7669.9747021177973</v>
      </c>
      <c r="F39" s="2">
        <v>6726.3204489313939</v>
      </c>
      <c r="G39" s="5">
        <f t="shared" si="4"/>
        <v>14396.295151049191</v>
      </c>
      <c r="H39" s="2">
        <v>156</v>
      </c>
      <c r="I39" s="2">
        <v>119</v>
      </c>
      <c r="J39" s="5">
        <f t="shared" si="5"/>
        <v>275</v>
      </c>
      <c r="K39" s="2">
        <v>122</v>
      </c>
      <c r="L39" s="2">
        <v>105</v>
      </c>
      <c r="M39" s="5">
        <f t="shared" si="6"/>
        <v>227</v>
      </c>
      <c r="N39" s="27">
        <f t="shared" si="7"/>
        <v>0.11993330469911492</v>
      </c>
      <c r="O39" s="27">
        <f t="shared" si="0"/>
        <v>0.12999227831113547</v>
      </c>
      <c r="P39" s="28">
        <f t="shared" si="1"/>
        <v>0.12443209057399729</v>
      </c>
      <c r="R39" s="32">
        <f t="shared" si="8"/>
        <v>27.589837057977689</v>
      </c>
      <c r="S39" s="32">
        <f t="shared" si="9"/>
        <v>30.028216289872294</v>
      </c>
      <c r="T39" s="32">
        <f t="shared" si="10"/>
        <v>28.677878786950579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7546.0443363656696</v>
      </c>
      <c r="F40" s="2">
        <v>6681.5275443674072</v>
      </c>
      <c r="G40" s="5">
        <f t="shared" si="4"/>
        <v>14227.571880733078</v>
      </c>
      <c r="H40" s="2">
        <v>156</v>
      </c>
      <c r="I40" s="2">
        <v>117</v>
      </c>
      <c r="J40" s="5">
        <f t="shared" si="5"/>
        <v>273</v>
      </c>
      <c r="K40" s="2">
        <v>117</v>
      </c>
      <c r="L40" s="2">
        <v>104</v>
      </c>
      <c r="M40" s="5">
        <f t="shared" si="6"/>
        <v>221</v>
      </c>
      <c r="N40" s="27">
        <f t="shared" si="7"/>
        <v>0.12032855492355003</v>
      </c>
      <c r="O40" s="27">
        <f t="shared" si="0"/>
        <v>0.13084614492337865</v>
      </c>
      <c r="P40" s="28">
        <f t="shared" si="1"/>
        <v>0.1250489723731989</v>
      </c>
      <c r="R40" s="32">
        <f t="shared" si="8"/>
        <v>27.641188045295493</v>
      </c>
      <c r="S40" s="32">
        <f t="shared" si="9"/>
        <v>30.233156309354783</v>
      </c>
      <c r="T40" s="32">
        <f t="shared" si="10"/>
        <v>28.800752795006229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7421.3149904114698</v>
      </c>
      <c r="F41" s="2">
        <v>6587.6046952492507</v>
      </c>
      <c r="G41" s="5">
        <f t="shared" si="4"/>
        <v>14008.91968566072</v>
      </c>
      <c r="H41" s="2">
        <v>154</v>
      </c>
      <c r="I41" s="2">
        <v>121</v>
      </c>
      <c r="J41" s="5">
        <f t="shared" si="5"/>
        <v>275</v>
      </c>
      <c r="K41" s="2">
        <v>150</v>
      </c>
      <c r="L41" s="2">
        <v>104</v>
      </c>
      <c r="M41" s="5">
        <f t="shared" si="6"/>
        <v>254</v>
      </c>
      <c r="N41" s="27">
        <f t="shared" si="7"/>
        <v>0.10532066005920002</v>
      </c>
      <c r="O41" s="27">
        <f t="shared" si="0"/>
        <v>0.12686035848192209</v>
      </c>
      <c r="P41" s="28">
        <f t="shared" si="1"/>
        <v>0.11445943922528204</v>
      </c>
      <c r="R41" s="32">
        <f t="shared" si="8"/>
        <v>24.412220363195626</v>
      </c>
      <c r="S41" s="32">
        <f t="shared" si="9"/>
        <v>29.278243089996671</v>
      </c>
      <c r="T41" s="32">
        <f t="shared" si="10"/>
        <v>26.481889764954101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6195.7705992794436</v>
      </c>
      <c r="F42" s="2">
        <v>3399.1879308871785</v>
      </c>
      <c r="G42" s="5">
        <f t="shared" si="4"/>
        <v>9594.9585301666229</v>
      </c>
      <c r="H42" s="2">
        <v>0</v>
      </c>
      <c r="I42" s="2">
        <v>0</v>
      </c>
      <c r="J42" s="5">
        <f t="shared" si="5"/>
        <v>0</v>
      </c>
      <c r="K42" s="2">
        <v>154</v>
      </c>
      <c r="L42" s="2">
        <v>104</v>
      </c>
      <c r="M42" s="5">
        <f t="shared" si="6"/>
        <v>258</v>
      </c>
      <c r="N42" s="27">
        <f t="shared" si="7"/>
        <v>0.16222692184958745</v>
      </c>
      <c r="O42" s="27">
        <f t="shared" si="0"/>
        <v>0.131792336030055</v>
      </c>
      <c r="P42" s="28">
        <f t="shared" si="1"/>
        <v>0.14995871671303174</v>
      </c>
      <c r="R42" s="32">
        <f t="shared" si="8"/>
        <v>40.232276618697682</v>
      </c>
      <c r="S42" s="32">
        <f t="shared" si="9"/>
        <v>32.684499335453637</v>
      </c>
      <c r="T42" s="32">
        <f t="shared" si="10"/>
        <v>37.18976174483187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5595.352936526383</v>
      </c>
      <c r="F43" s="2">
        <v>3078.5293800785175</v>
      </c>
      <c r="G43" s="5">
        <f t="shared" si="4"/>
        <v>8673.8823166049006</v>
      </c>
      <c r="H43" s="2">
        <v>0</v>
      </c>
      <c r="I43" s="2">
        <v>0</v>
      </c>
      <c r="J43" s="5">
        <f t="shared" si="5"/>
        <v>0</v>
      </c>
      <c r="K43" s="2">
        <v>152</v>
      </c>
      <c r="L43" s="2">
        <v>104</v>
      </c>
      <c r="M43" s="5">
        <f t="shared" si="6"/>
        <v>256</v>
      </c>
      <c r="N43" s="27">
        <f t="shared" si="7"/>
        <v>0.14843359869817443</v>
      </c>
      <c r="O43" s="27">
        <f t="shared" si="0"/>
        <v>0.11935985499684079</v>
      </c>
      <c r="P43" s="28">
        <f t="shared" si="1"/>
        <v>0.13662239031950763</v>
      </c>
      <c r="R43" s="32">
        <f t="shared" si="8"/>
        <v>36.81153247714726</v>
      </c>
      <c r="S43" s="32">
        <f t="shared" si="9"/>
        <v>29.601244039216514</v>
      </c>
      <c r="T43" s="32">
        <f t="shared" si="10"/>
        <v>33.882352799237893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5433.9702466085018</v>
      </c>
      <c r="F44" s="2">
        <v>3023.2276924000307</v>
      </c>
      <c r="G44" s="5">
        <f t="shared" si="4"/>
        <v>8457.1979390085326</v>
      </c>
      <c r="H44" s="2">
        <v>0</v>
      </c>
      <c r="I44" s="2">
        <v>0</v>
      </c>
      <c r="J44" s="5">
        <f t="shared" si="5"/>
        <v>0</v>
      </c>
      <c r="K44" s="2">
        <v>152</v>
      </c>
      <c r="L44" s="2">
        <v>104</v>
      </c>
      <c r="M44" s="5">
        <f t="shared" si="6"/>
        <v>256</v>
      </c>
      <c r="N44" s="27">
        <f t="shared" si="7"/>
        <v>0.14415243650807782</v>
      </c>
      <c r="O44" s="27">
        <f t="shared" si="0"/>
        <v>0.11721571388027414</v>
      </c>
      <c r="P44" s="28">
        <f t="shared" si="1"/>
        <v>0.13320939294053258</v>
      </c>
      <c r="R44" s="32">
        <f t="shared" si="8"/>
        <v>35.749804254003301</v>
      </c>
      <c r="S44" s="32">
        <f t="shared" si="9"/>
        <v>29.069497042307987</v>
      </c>
      <c r="T44" s="32">
        <f t="shared" si="10"/>
        <v>33.03592944925208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5263.284300228258</v>
      </c>
      <c r="F45" s="2">
        <v>3065.7185439385289</v>
      </c>
      <c r="G45" s="5">
        <f t="shared" si="4"/>
        <v>8329.0028441667873</v>
      </c>
      <c r="H45" s="2">
        <v>0</v>
      </c>
      <c r="I45" s="2">
        <v>0</v>
      </c>
      <c r="J45" s="5">
        <f t="shared" si="5"/>
        <v>0</v>
      </c>
      <c r="K45" s="2">
        <v>154</v>
      </c>
      <c r="L45" s="2">
        <v>105</v>
      </c>
      <c r="M45" s="5">
        <f t="shared" si="6"/>
        <v>259</v>
      </c>
      <c r="N45" s="27">
        <f t="shared" si="7"/>
        <v>0.13781117250283456</v>
      </c>
      <c r="O45" s="27">
        <f t="shared" si="0"/>
        <v>0.11773112687935978</v>
      </c>
      <c r="P45" s="28">
        <f t="shared" si="1"/>
        <v>0.12967061346629075</v>
      </c>
      <c r="R45" s="32">
        <f t="shared" si="8"/>
        <v>34.177170780702973</v>
      </c>
      <c r="S45" s="32">
        <f t="shared" si="9"/>
        <v>29.197319466081229</v>
      </c>
      <c r="T45" s="32">
        <f t="shared" si="10"/>
        <v>32.158312139640103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5202.3268841738263</v>
      </c>
      <c r="F46" s="2">
        <v>3067.345631766003</v>
      </c>
      <c r="G46" s="5">
        <f t="shared" si="4"/>
        <v>8269.6725159398302</v>
      </c>
      <c r="H46" s="2">
        <v>0</v>
      </c>
      <c r="I46" s="2">
        <v>0</v>
      </c>
      <c r="J46" s="5">
        <f t="shared" si="5"/>
        <v>0</v>
      </c>
      <c r="K46" s="2">
        <v>152</v>
      </c>
      <c r="L46" s="2">
        <v>105</v>
      </c>
      <c r="M46" s="5">
        <f t="shared" si="6"/>
        <v>257</v>
      </c>
      <c r="N46" s="27">
        <f t="shared" si="7"/>
        <v>0.13800739824315117</v>
      </c>
      <c r="O46" s="27">
        <f t="shared" si="0"/>
        <v>0.11779361105092177</v>
      </c>
      <c r="P46" s="28">
        <f t="shared" si="1"/>
        <v>0.12974884705566447</v>
      </c>
      <c r="R46" s="32">
        <f t="shared" si="8"/>
        <v>34.225834764301489</v>
      </c>
      <c r="S46" s="32">
        <f t="shared" si="9"/>
        <v>29.212815540628601</v>
      </c>
      <c r="T46" s="32">
        <f t="shared" si="10"/>
        <v>32.177714069804786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5098.5847974267781</v>
      </c>
      <c r="F47" s="2">
        <v>3055.7518669388837</v>
      </c>
      <c r="G47" s="5">
        <f t="shared" si="4"/>
        <v>8154.3366643656618</v>
      </c>
      <c r="H47" s="2">
        <v>0</v>
      </c>
      <c r="I47" s="2">
        <v>0</v>
      </c>
      <c r="J47" s="5">
        <f t="shared" si="5"/>
        <v>0</v>
      </c>
      <c r="K47" s="2">
        <v>154</v>
      </c>
      <c r="L47" s="2">
        <v>105</v>
      </c>
      <c r="M47" s="5">
        <f t="shared" si="6"/>
        <v>259</v>
      </c>
      <c r="N47" s="27">
        <f t="shared" si="7"/>
        <v>0.13349876407171077</v>
      </c>
      <c r="O47" s="27">
        <f t="shared" si="0"/>
        <v>0.1173483819869003</v>
      </c>
      <c r="P47" s="28">
        <f t="shared" si="1"/>
        <v>0.12695131187516598</v>
      </c>
      <c r="R47" s="32">
        <f t="shared" ref="R47" si="11">+E47/(H47+K47)</f>
        <v>33.107693489784275</v>
      </c>
      <c r="S47" s="32">
        <f t="shared" ref="S47" si="12">+F47/(I47+L47)</f>
        <v>29.102398732751272</v>
      </c>
      <c r="T47" s="32">
        <f t="shared" ref="T47" si="13">+G47/(J47+M47)</f>
        <v>31.483925345041165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4941.644399311187</v>
      </c>
      <c r="F48" s="2">
        <v>2200.8360495013208</v>
      </c>
      <c r="G48" s="5">
        <f t="shared" si="4"/>
        <v>7142.4804488125083</v>
      </c>
      <c r="H48" s="2">
        <v>0</v>
      </c>
      <c r="I48" s="2">
        <v>0</v>
      </c>
      <c r="J48" s="5">
        <f t="shared" si="5"/>
        <v>0</v>
      </c>
      <c r="K48" s="2">
        <v>153</v>
      </c>
      <c r="L48" s="2">
        <v>104</v>
      </c>
      <c r="M48" s="5">
        <f t="shared" si="6"/>
        <v>257</v>
      </c>
      <c r="N48" s="27">
        <f t="shared" si="7"/>
        <v>0.1302351992228333</v>
      </c>
      <c r="O48" s="27">
        <f t="shared" si="0"/>
        <v>8.5330181819995382E-2</v>
      </c>
      <c r="P48" s="28">
        <f t="shared" si="1"/>
        <v>0.11206351902868879</v>
      </c>
      <c r="R48" s="32">
        <f t="shared" si="8"/>
        <v>32.298329407262663</v>
      </c>
      <c r="S48" s="32">
        <f t="shared" si="9"/>
        <v>21.161885091358855</v>
      </c>
      <c r="T48" s="32">
        <f t="shared" si="10"/>
        <v>27.791752719114818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4671.5598835782766</v>
      </c>
      <c r="F49" s="2">
        <v>2153.8447390548399</v>
      </c>
      <c r="G49" s="5">
        <f t="shared" si="4"/>
        <v>6825.4046226331166</v>
      </c>
      <c r="H49" s="2">
        <v>0</v>
      </c>
      <c r="I49" s="2">
        <v>0</v>
      </c>
      <c r="J49" s="5">
        <f t="shared" si="5"/>
        <v>0</v>
      </c>
      <c r="K49" s="2">
        <v>153</v>
      </c>
      <c r="L49" s="2">
        <v>105</v>
      </c>
      <c r="M49" s="5">
        <f t="shared" si="6"/>
        <v>258</v>
      </c>
      <c r="N49" s="27">
        <f t="shared" si="7"/>
        <v>0.12311722231652637</v>
      </c>
      <c r="O49" s="27">
        <f t="shared" si="0"/>
        <v>8.2712931607328719E-2</v>
      </c>
      <c r="P49" s="28">
        <f t="shared" si="1"/>
        <v>0.10667361563255058</v>
      </c>
      <c r="R49" s="32">
        <f t="shared" si="8"/>
        <v>30.533071134498542</v>
      </c>
      <c r="S49" s="32">
        <f t="shared" si="9"/>
        <v>20.512807038617524</v>
      </c>
      <c r="T49" s="32">
        <f t="shared" si="10"/>
        <v>26.455056676872545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4658.4676716418853</v>
      </c>
      <c r="F50" s="2">
        <v>2127.6064435363028</v>
      </c>
      <c r="G50" s="5">
        <f t="shared" si="4"/>
        <v>6786.0741151781876</v>
      </c>
      <c r="H50" s="2">
        <v>0</v>
      </c>
      <c r="I50" s="2">
        <v>0</v>
      </c>
      <c r="J50" s="5">
        <f t="shared" si="5"/>
        <v>0</v>
      </c>
      <c r="K50" s="2">
        <v>154</v>
      </c>
      <c r="L50" s="2">
        <v>105</v>
      </c>
      <c r="M50" s="5">
        <f t="shared" si="6"/>
        <v>259</v>
      </c>
      <c r="N50" s="27">
        <f t="shared" si="7"/>
        <v>0.12197495998224459</v>
      </c>
      <c r="O50" s="27">
        <f t="shared" si="0"/>
        <v>8.170531657205464E-2</v>
      </c>
      <c r="P50" s="28">
        <f t="shared" si="1"/>
        <v>0.10564942887000542</v>
      </c>
      <c r="R50" s="32">
        <f t="shared" si="8"/>
        <v>30.249790075596657</v>
      </c>
      <c r="S50" s="32">
        <f t="shared" si="9"/>
        <v>20.26291850986955</v>
      </c>
      <c r="T50" s="32">
        <f t="shared" si="10"/>
        <v>26.201058359761344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4324.5826909892176</v>
      </c>
      <c r="F51" s="2">
        <v>2007.9225423404525</v>
      </c>
      <c r="G51" s="5">
        <f t="shared" si="4"/>
        <v>6332.5052333296699</v>
      </c>
      <c r="H51" s="2">
        <v>0</v>
      </c>
      <c r="I51" s="2">
        <v>0</v>
      </c>
      <c r="J51" s="5">
        <f t="shared" si="5"/>
        <v>0</v>
      </c>
      <c r="K51" s="2">
        <v>160</v>
      </c>
      <c r="L51" s="2">
        <v>127</v>
      </c>
      <c r="M51" s="5">
        <f t="shared" si="6"/>
        <v>287</v>
      </c>
      <c r="N51" s="27">
        <f t="shared" si="7"/>
        <v>0.10898645894630085</v>
      </c>
      <c r="O51" s="27">
        <f t="shared" si="0"/>
        <v>6.3751668222645816E-2</v>
      </c>
      <c r="P51" s="28">
        <f t="shared" si="1"/>
        <v>8.8969670019805408E-2</v>
      </c>
      <c r="R51" s="32">
        <f t="shared" si="8"/>
        <v>27.028641818682608</v>
      </c>
      <c r="S51" s="32">
        <f t="shared" si="9"/>
        <v>15.810413719216161</v>
      </c>
      <c r="T51" s="32">
        <f t="shared" si="10"/>
        <v>22.064478164911741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4293.1858722953975</v>
      </c>
      <c r="F52" s="2">
        <v>2000.2778595318164</v>
      </c>
      <c r="G52" s="5">
        <f t="shared" si="4"/>
        <v>6293.4637318272144</v>
      </c>
      <c r="H52" s="2">
        <v>0</v>
      </c>
      <c r="I52" s="2">
        <v>0</v>
      </c>
      <c r="J52" s="5">
        <f t="shared" si="5"/>
        <v>0</v>
      </c>
      <c r="K52" s="2">
        <v>159</v>
      </c>
      <c r="L52" s="2">
        <v>135</v>
      </c>
      <c r="M52" s="5">
        <f t="shared" si="6"/>
        <v>294</v>
      </c>
      <c r="N52" s="27">
        <f t="shared" si="7"/>
        <v>0.10887568148446433</v>
      </c>
      <c r="O52" s="27">
        <f t="shared" si="0"/>
        <v>5.97454557805202E-2</v>
      </c>
      <c r="P52" s="28">
        <f t="shared" si="1"/>
        <v>8.6315883967347129E-2</v>
      </c>
      <c r="R52" s="32">
        <f t="shared" si="8"/>
        <v>27.001169008147155</v>
      </c>
      <c r="S52" s="32">
        <f t="shared" si="9"/>
        <v>14.81687303356901</v>
      </c>
      <c r="T52" s="32">
        <f t="shared" si="10"/>
        <v>21.406339223902091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4241.2456828645672</v>
      </c>
      <c r="F53" s="2">
        <v>1999.0458588151764</v>
      </c>
      <c r="G53" s="5">
        <f t="shared" si="4"/>
        <v>6240.2915416797441</v>
      </c>
      <c r="H53" s="2">
        <v>0</v>
      </c>
      <c r="I53" s="2">
        <v>0</v>
      </c>
      <c r="J53" s="5">
        <f t="shared" si="5"/>
        <v>0</v>
      </c>
      <c r="K53" s="2">
        <v>166</v>
      </c>
      <c r="L53" s="2">
        <v>109</v>
      </c>
      <c r="M53" s="5">
        <f t="shared" si="6"/>
        <v>275</v>
      </c>
      <c r="N53" s="27">
        <f t="shared" si="7"/>
        <v>0.10302287414653535</v>
      </c>
      <c r="O53" s="27">
        <f t="shared" si="0"/>
        <v>7.3951089775642811E-2</v>
      </c>
      <c r="P53" s="28">
        <f t="shared" si="1"/>
        <v>9.1499875977708853E-2</v>
      </c>
      <c r="R53" s="32">
        <f t="shared" si="8"/>
        <v>25.549672788340768</v>
      </c>
      <c r="S53" s="32">
        <f t="shared" si="9"/>
        <v>18.339870264359416</v>
      </c>
      <c r="T53" s="32">
        <f t="shared" si="10"/>
        <v>22.691969242471796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4106.806276954344</v>
      </c>
      <c r="F54" s="2">
        <v>1901.2091930815409</v>
      </c>
      <c r="G54" s="5">
        <f t="shared" si="4"/>
        <v>6008.0154700358853</v>
      </c>
      <c r="H54" s="2">
        <v>0</v>
      </c>
      <c r="I54" s="2">
        <v>0</v>
      </c>
      <c r="J54" s="5">
        <f t="shared" si="5"/>
        <v>0</v>
      </c>
      <c r="K54" s="2">
        <v>185</v>
      </c>
      <c r="L54" s="2">
        <v>108</v>
      </c>
      <c r="M54" s="5">
        <f t="shared" si="6"/>
        <v>293</v>
      </c>
      <c r="N54" s="27">
        <f t="shared" si="7"/>
        <v>8.9511906646781686E-2</v>
      </c>
      <c r="O54" s="27">
        <f t="shared" si="0"/>
        <v>7.098301945495597E-2</v>
      </c>
      <c r="P54" s="28">
        <f t="shared" si="1"/>
        <v>8.2682146180170168E-2</v>
      </c>
      <c r="R54" s="32">
        <f t="shared" si="8"/>
        <v>22.198952848401859</v>
      </c>
      <c r="S54" s="32">
        <f t="shared" si="9"/>
        <v>17.603788824829081</v>
      </c>
      <c r="T54" s="32">
        <f t="shared" si="10"/>
        <v>20.505172252682204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3210.9113589367594</v>
      </c>
      <c r="F55" s="2">
        <v>1389.2741742335347</v>
      </c>
      <c r="G55" s="5">
        <f t="shared" si="4"/>
        <v>4600.1855331702936</v>
      </c>
      <c r="H55" s="2">
        <v>0</v>
      </c>
      <c r="I55" s="2">
        <v>0</v>
      </c>
      <c r="J55" s="5">
        <f t="shared" si="5"/>
        <v>0</v>
      </c>
      <c r="K55" s="2">
        <v>200</v>
      </c>
      <c r="L55" s="2">
        <v>106</v>
      </c>
      <c r="M55" s="5">
        <f t="shared" si="6"/>
        <v>306</v>
      </c>
      <c r="N55" s="27">
        <f t="shared" si="7"/>
        <v>6.4736116107595956E-2</v>
      </c>
      <c r="O55" s="27">
        <f t="shared" si="0"/>
        <v>5.2848226347897702E-2</v>
      </c>
      <c r="P55" s="28">
        <f t="shared" si="1"/>
        <v>6.0618088935935767E-2</v>
      </c>
      <c r="R55" s="32">
        <f t="shared" si="8"/>
        <v>16.054556794683798</v>
      </c>
      <c r="S55" s="32">
        <f t="shared" si="9"/>
        <v>13.10636013427863</v>
      </c>
      <c r="T55" s="32">
        <f t="shared" si="10"/>
        <v>15.03328605611207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3086.4318616730029</v>
      </c>
      <c r="F56" s="2">
        <v>1334.4896431469399</v>
      </c>
      <c r="G56" s="5">
        <f t="shared" si="4"/>
        <v>4420.921504819943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105</v>
      </c>
      <c r="M56" s="5">
        <f t="shared" si="6"/>
        <v>298</v>
      </c>
      <c r="N56" s="27">
        <f t="shared" si="7"/>
        <v>6.4483366657049207E-2</v>
      </c>
      <c r="O56" s="27">
        <f t="shared" si="0"/>
        <v>5.1247682148499993E-2</v>
      </c>
      <c r="P56" s="28">
        <f t="shared" si="1"/>
        <v>5.9819786544976494E-2</v>
      </c>
      <c r="R56" s="32">
        <f t="shared" si="8"/>
        <v>15.991874930948201</v>
      </c>
      <c r="S56" s="32">
        <f t="shared" si="9"/>
        <v>12.709425172827999</v>
      </c>
      <c r="T56" s="32">
        <f t="shared" si="10"/>
        <v>14.835307063154172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2361.1340643616068</v>
      </c>
      <c r="F57" s="2">
        <v>1158.3354688818267</v>
      </c>
      <c r="G57" s="5">
        <f t="shared" si="4"/>
        <v>3519.4695332434335</v>
      </c>
      <c r="H57" s="2">
        <v>0</v>
      </c>
      <c r="I57" s="2">
        <v>0</v>
      </c>
      <c r="J57" s="5">
        <f t="shared" si="5"/>
        <v>0</v>
      </c>
      <c r="K57" s="41">
        <v>199</v>
      </c>
      <c r="L57" s="2">
        <v>106</v>
      </c>
      <c r="M57" s="5">
        <f t="shared" si="6"/>
        <v>305</v>
      </c>
      <c r="N57" s="27">
        <f t="shared" si="7"/>
        <v>4.7842722977014238E-2</v>
      </c>
      <c r="O57" s="27">
        <f t="shared" si="0"/>
        <v>4.4063278639752998E-2</v>
      </c>
      <c r="P57" s="28">
        <f t="shared" si="1"/>
        <v>4.6529211174556231E-2</v>
      </c>
      <c r="R57" s="32">
        <f t="shared" si="8"/>
        <v>11.864995298299531</v>
      </c>
      <c r="S57" s="32">
        <f t="shared" si="9"/>
        <v>10.927693102658743</v>
      </c>
      <c r="T57" s="32">
        <f t="shared" si="10"/>
        <v>11.539244371289946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2257.6198708292718</v>
      </c>
      <c r="F58" s="3">
        <v>1117.0000000004948</v>
      </c>
      <c r="G58" s="7">
        <f t="shared" si="4"/>
        <v>3374.6198708297666</v>
      </c>
      <c r="H58" s="6">
        <v>0</v>
      </c>
      <c r="I58" s="3">
        <v>0</v>
      </c>
      <c r="J58" s="7">
        <f t="shared" si="5"/>
        <v>0</v>
      </c>
      <c r="K58" s="42">
        <v>203</v>
      </c>
      <c r="L58" s="3">
        <v>106</v>
      </c>
      <c r="M58" s="7">
        <f t="shared" si="6"/>
        <v>309</v>
      </c>
      <c r="N58" s="27">
        <f t="shared" si="7"/>
        <v>4.4843871580114249E-2</v>
      </c>
      <c r="O58" s="27">
        <f t="shared" si="0"/>
        <v>4.2490870359118027E-2</v>
      </c>
      <c r="P58" s="28">
        <f t="shared" si="1"/>
        <v>4.4036693167733669E-2</v>
      </c>
      <c r="R58" s="32">
        <f t="shared" si="8"/>
        <v>11.121280151868334</v>
      </c>
      <c r="S58" s="32">
        <f t="shared" si="9"/>
        <v>10.537735849061271</v>
      </c>
      <c r="T58" s="32">
        <f t="shared" si="10"/>
        <v>10.92109990559795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6321.8962465100549</v>
      </c>
      <c r="F59" s="2">
        <v>2959.6529830200839</v>
      </c>
      <c r="G59" s="5">
        <f t="shared" si="4"/>
        <v>9281.5492295301392</v>
      </c>
      <c r="H59" s="2">
        <v>34</v>
      </c>
      <c r="I59" s="2">
        <v>62</v>
      </c>
      <c r="J59" s="10">
        <f t="shared" si="5"/>
        <v>96</v>
      </c>
      <c r="K59" s="2">
        <v>122</v>
      </c>
      <c r="L59" s="2">
        <v>63</v>
      </c>
      <c r="M59" s="10">
        <f t="shared" si="6"/>
        <v>185</v>
      </c>
      <c r="N59" s="25">
        <f t="shared" si="7"/>
        <v>0.16813553847101209</v>
      </c>
      <c r="O59" s="25">
        <f t="shared" si="0"/>
        <v>0.10200072315343547</v>
      </c>
      <c r="P59" s="26">
        <f t="shared" si="1"/>
        <v>0.13932912858067339</v>
      </c>
      <c r="R59" s="32">
        <f t="shared" si="8"/>
        <v>40.524975939167021</v>
      </c>
      <c r="S59" s="32">
        <f t="shared" si="9"/>
        <v>23.67722386416067</v>
      </c>
      <c r="T59" s="32">
        <f t="shared" si="10"/>
        <v>33.030424304377718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6027.8984375055306</v>
      </c>
      <c r="F60" s="2">
        <v>2899.6579312754066</v>
      </c>
      <c r="G60" s="5">
        <f t="shared" si="4"/>
        <v>8927.5563687809372</v>
      </c>
      <c r="H60" s="2">
        <v>34</v>
      </c>
      <c r="I60" s="2">
        <v>62</v>
      </c>
      <c r="J60" s="5">
        <f t="shared" si="5"/>
        <v>96</v>
      </c>
      <c r="K60" s="2">
        <v>122</v>
      </c>
      <c r="L60" s="2">
        <v>63</v>
      </c>
      <c r="M60" s="5">
        <f t="shared" si="6"/>
        <v>185</v>
      </c>
      <c r="N60" s="27">
        <f t="shared" si="7"/>
        <v>0.16031644780599816</v>
      </c>
      <c r="O60" s="27">
        <f t="shared" si="0"/>
        <v>9.9933069040371053E-2</v>
      </c>
      <c r="P60" s="28">
        <f t="shared" si="1"/>
        <v>0.13401519708149601</v>
      </c>
      <c r="R60" s="32">
        <f t="shared" si="8"/>
        <v>38.640374599394427</v>
      </c>
      <c r="S60" s="32">
        <f t="shared" si="9"/>
        <v>23.197263450203252</v>
      </c>
      <c r="T60" s="32">
        <f t="shared" si="10"/>
        <v>31.770663234095863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5663.5085407261149</v>
      </c>
      <c r="F61" s="2">
        <v>2860.2514442413076</v>
      </c>
      <c r="G61" s="5">
        <f t="shared" si="4"/>
        <v>8523.7599849674225</v>
      </c>
      <c r="H61" s="2">
        <v>34</v>
      </c>
      <c r="I61" s="2">
        <v>62</v>
      </c>
      <c r="J61" s="5">
        <f t="shared" si="5"/>
        <v>96</v>
      </c>
      <c r="K61" s="2">
        <v>122</v>
      </c>
      <c r="L61" s="2">
        <v>63</v>
      </c>
      <c r="M61" s="5">
        <f t="shared" si="6"/>
        <v>185</v>
      </c>
      <c r="N61" s="27">
        <f t="shared" si="7"/>
        <v>0.15062522714697113</v>
      </c>
      <c r="O61" s="27">
        <f t="shared" si="0"/>
        <v>9.8574973953725789E-2</v>
      </c>
      <c r="P61" s="28">
        <f t="shared" si="1"/>
        <v>0.12795364454436506</v>
      </c>
      <c r="R61" s="32">
        <f t="shared" si="8"/>
        <v>36.304541927731506</v>
      </c>
      <c r="S61" s="32">
        <f t="shared" si="9"/>
        <v>22.882011553930461</v>
      </c>
      <c r="T61" s="32">
        <f t="shared" si="10"/>
        <v>30.333665426930327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5471.7585191838771</v>
      </c>
      <c r="F62" s="2">
        <v>2797.9730714954967</v>
      </c>
      <c r="G62" s="5">
        <f t="shared" si="4"/>
        <v>8269.7315906793738</v>
      </c>
      <c r="H62" s="2">
        <v>36</v>
      </c>
      <c r="I62" s="2">
        <v>62</v>
      </c>
      <c r="J62" s="5">
        <f t="shared" si="5"/>
        <v>98</v>
      </c>
      <c r="K62" s="2">
        <v>122</v>
      </c>
      <c r="L62" s="2">
        <v>63</v>
      </c>
      <c r="M62" s="5">
        <f t="shared" si="6"/>
        <v>185</v>
      </c>
      <c r="N62" s="27">
        <f t="shared" si="7"/>
        <v>0.14387248946108216</v>
      </c>
      <c r="O62" s="27">
        <f t="shared" si="0"/>
        <v>9.6428628049886153E-2</v>
      </c>
      <c r="P62" s="28">
        <f t="shared" si="1"/>
        <v>0.12334046639242593</v>
      </c>
      <c r="R62" s="32">
        <f t="shared" si="8"/>
        <v>34.631383032809346</v>
      </c>
      <c r="S62" s="32">
        <f t="shared" si="9"/>
        <v>22.383784571963975</v>
      </c>
      <c r="T62" s="32">
        <f t="shared" si="10"/>
        <v>29.22166639816033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5271.1952188233354</v>
      </c>
      <c r="F63" s="2">
        <v>2745.372090320725</v>
      </c>
      <c r="G63" s="5">
        <f t="shared" si="4"/>
        <v>8016.5673091440603</v>
      </c>
      <c r="H63" s="2">
        <v>41</v>
      </c>
      <c r="I63" s="2">
        <v>62</v>
      </c>
      <c r="J63" s="5">
        <f t="shared" si="5"/>
        <v>103</v>
      </c>
      <c r="K63" s="2">
        <v>119</v>
      </c>
      <c r="L63" s="2">
        <v>63</v>
      </c>
      <c r="M63" s="5">
        <f t="shared" si="6"/>
        <v>182</v>
      </c>
      <c r="N63" s="27">
        <f t="shared" si="7"/>
        <v>0.13738519648726374</v>
      </c>
      <c r="O63" s="27">
        <f t="shared" si="0"/>
        <v>9.4615801293104665E-2</v>
      </c>
      <c r="P63" s="28">
        <f t="shared" si="1"/>
        <v>0.11896840955039861</v>
      </c>
      <c r="R63" s="32">
        <f t="shared" si="8"/>
        <v>32.944970117645845</v>
      </c>
      <c r="S63" s="32">
        <f t="shared" si="9"/>
        <v>21.962976722565799</v>
      </c>
      <c r="T63" s="32">
        <f t="shared" si="10"/>
        <v>28.128306347873895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4864.3434277949073</v>
      </c>
      <c r="F64" s="2">
        <v>2644.6657018919886</v>
      </c>
      <c r="G64" s="5">
        <f t="shared" si="4"/>
        <v>7509.0091296868959</v>
      </c>
      <c r="H64" s="2">
        <v>46</v>
      </c>
      <c r="I64" s="2">
        <v>43</v>
      </c>
      <c r="J64" s="5">
        <f t="shared" si="5"/>
        <v>89</v>
      </c>
      <c r="K64" s="2">
        <v>117</v>
      </c>
      <c r="L64" s="2">
        <v>61</v>
      </c>
      <c r="M64" s="5">
        <f t="shared" si="6"/>
        <v>178</v>
      </c>
      <c r="N64" s="27">
        <f t="shared" si="7"/>
        <v>0.12488045357863287</v>
      </c>
      <c r="O64" s="27">
        <f t="shared" si="0"/>
        <v>0.10831691111942941</v>
      </c>
      <c r="P64" s="28">
        <f t="shared" si="1"/>
        <v>0.11849843974382805</v>
      </c>
      <c r="R64" s="32">
        <f t="shared" si="8"/>
        <v>29.842597716533174</v>
      </c>
      <c r="S64" s="32">
        <f t="shared" si="9"/>
        <v>25.429477902807584</v>
      </c>
      <c r="T64" s="32">
        <f t="shared" si="10"/>
        <v>28.123629699201857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4165.844635226018</v>
      </c>
      <c r="F65" s="2">
        <v>2424.1837879270188</v>
      </c>
      <c r="G65" s="5">
        <f t="shared" si="4"/>
        <v>6590.0284231530368</v>
      </c>
      <c r="H65" s="2">
        <v>63</v>
      </c>
      <c r="I65" s="2">
        <v>38</v>
      </c>
      <c r="J65" s="5">
        <f t="shared" si="5"/>
        <v>101</v>
      </c>
      <c r="K65" s="2">
        <v>114</v>
      </c>
      <c r="L65" s="2">
        <v>77</v>
      </c>
      <c r="M65" s="5">
        <f t="shared" si="6"/>
        <v>191</v>
      </c>
      <c r="N65" s="27">
        <f t="shared" si="7"/>
        <v>9.9470979828701483E-2</v>
      </c>
      <c r="O65" s="27">
        <f t="shared" si="0"/>
        <v>8.8784932168437553E-2</v>
      </c>
      <c r="P65" s="28">
        <f t="shared" si="1"/>
        <v>9.5253648577027006E-2</v>
      </c>
      <c r="R65" s="32">
        <f t="shared" si="8"/>
        <v>23.535845396757164</v>
      </c>
      <c r="S65" s="32">
        <f t="shared" si="9"/>
        <v>21.079859025452336</v>
      </c>
      <c r="T65" s="32">
        <f t="shared" si="10"/>
        <v>22.568590490250127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1753.5212300473784</v>
      </c>
      <c r="F66" s="2">
        <v>924.49441311023361</v>
      </c>
      <c r="G66" s="5">
        <f t="shared" si="4"/>
        <v>2678.015643157612</v>
      </c>
      <c r="H66" s="2">
        <v>37</v>
      </c>
      <c r="I66" s="2">
        <v>8</v>
      </c>
      <c r="J66" s="5">
        <f t="shared" si="5"/>
        <v>45</v>
      </c>
      <c r="K66" s="2">
        <v>71</v>
      </c>
      <c r="L66" s="2">
        <v>74</v>
      </c>
      <c r="M66" s="5">
        <f t="shared" si="6"/>
        <v>145</v>
      </c>
      <c r="N66" s="27">
        <f t="shared" si="7"/>
        <v>6.8496923048725719E-2</v>
      </c>
      <c r="O66" s="27">
        <f t="shared" si="0"/>
        <v>4.6040558421824383E-2</v>
      </c>
      <c r="P66" s="28">
        <f t="shared" si="1"/>
        <v>5.8625561365096585E-2</v>
      </c>
      <c r="R66" s="32">
        <f t="shared" si="8"/>
        <v>16.236307685623874</v>
      </c>
      <c r="S66" s="32">
        <f t="shared" si="9"/>
        <v>11.27432211110041</v>
      </c>
      <c r="T66" s="32">
        <f t="shared" si="10"/>
        <v>14.094819174513747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1630.3230714394786</v>
      </c>
      <c r="F67" s="2">
        <v>814.97223388215548</v>
      </c>
      <c r="G67" s="5">
        <f t="shared" si="4"/>
        <v>2445.2953053216343</v>
      </c>
      <c r="H67" s="2">
        <v>43</v>
      </c>
      <c r="I67" s="2">
        <v>8</v>
      </c>
      <c r="J67" s="5">
        <f t="shared" si="5"/>
        <v>51</v>
      </c>
      <c r="K67" s="2">
        <v>71</v>
      </c>
      <c r="L67" s="2">
        <v>74</v>
      </c>
      <c r="M67" s="5">
        <f t="shared" si="6"/>
        <v>145</v>
      </c>
      <c r="N67" s="27">
        <f t="shared" si="7"/>
        <v>6.0615819134424397E-2</v>
      </c>
      <c r="O67" s="27">
        <f t="shared" si="0"/>
        <v>4.0586266627597387E-2</v>
      </c>
      <c r="P67" s="28">
        <f t="shared" si="1"/>
        <v>5.2054140525409451E-2</v>
      </c>
      <c r="R67" s="32">
        <f t="shared" si="8"/>
        <v>14.301079574030513</v>
      </c>
      <c r="S67" s="32">
        <f t="shared" si="9"/>
        <v>9.938685779050676</v>
      </c>
      <c r="T67" s="32">
        <f t="shared" si="10"/>
        <v>12.475996455722624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1578.996768010189</v>
      </c>
      <c r="F68" s="2">
        <v>778.15526533768536</v>
      </c>
      <c r="G68" s="5">
        <f t="shared" si="4"/>
        <v>2357.1520333478743</v>
      </c>
      <c r="H68" s="2">
        <v>65</v>
      </c>
      <c r="I68" s="2">
        <v>8</v>
      </c>
      <c r="J68" s="5">
        <f t="shared" si="5"/>
        <v>73</v>
      </c>
      <c r="K68" s="2">
        <v>72</v>
      </c>
      <c r="L68" s="2">
        <v>56</v>
      </c>
      <c r="M68" s="5">
        <f t="shared" si="6"/>
        <v>128</v>
      </c>
      <c r="N68" s="27">
        <f t="shared" si="7"/>
        <v>4.9504538751259999E-2</v>
      </c>
      <c r="O68" s="27">
        <f t="shared" si="0"/>
        <v>4.9830639429923503E-2</v>
      </c>
      <c r="P68" s="28">
        <f t="shared" si="1"/>
        <v>4.9611719846520339E-2</v>
      </c>
      <c r="R68" s="32">
        <f t="shared" si="8"/>
        <v>11.525523854088972</v>
      </c>
      <c r="S68" s="32">
        <f t="shared" si="9"/>
        <v>12.158676020901334</v>
      </c>
      <c r="T68" s="32">
        <f t="shared" si="10"/>
        <v>11.727124544019276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830.67222877383722</v>
      </c>
      <c r="F69" s="2">
        <v>512.00000000194245</v>
      </c>
      <c r="G69" s="7">
        <f t="shared" si="4"/>
        <v>1342.6722287757798</v>
      </c>
      <c r="H69" s="6">
        <v>66</v>
      </c>
      <c r="I69" s="3">
        <v>8</v>
      </c>
      <c r="J69" s="7">
        <f t="shared" si="5"/>
        <v>74</v>
      </c>
      <c r="K69" s="6">
        <v>70</v>
      </c>
      <c r="L69" s="3">
        <v>54</v>
      </c>
      <c r="M69" s="7">
        <f t="shared" si="6"/>
        <v>124</v>
      </c>
      <c r="N69" s="27">
        <f t="shared" si="7"/>
        <v>2.6273792661115802E-2</v>
      </c>
      <c r="O69" s="27">
        <f t="shared" si="0"/>
        <v>3.3862433862562331E-2</v>
      </c>
      <c r="P69" s="28">
        <f t="shared" si="1"/>
        <v>2.872886487452456E-2</v>
      </c>
      <c r="R69" s="32">
        <f t="shared" si="8"/>
        <v>6.107884035101744</v>
      </c>
      <c r="S69" s="32">
        <f t="shared" si="9"/>
        <v>8.2580645161603616</v>
      </c>
      <c r="T69" s="32">
        <f t="shared" si="10"/>
        <v>6.7811728726049481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3780.9999999830093</v>
      </c>
      <c r="F70" s="2">
        <v>6333.3526379875566</v>
      </c>
      <c r="G70" s="10">
        <f t="shared" ref="G70:G86" si="14">+E70+F70</f>
        <v>10114.352637970565</v>
      </c>
      <c r="H70" s="2">
        <v>323</v>
      </c>
      <c r="I70" s="2">
        <v>449</v>
      </c>
      <c r="J70" s="10">
        <f t="shared" ref="J70:J86" si="15">+H70+I70</f>
        <v>772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5.4193899781891541E-2</v>
      </c>
      <c r="O70" s="25">
        <f t="shared" si="0"/>
        <v>6.5303066876882337E-2</v>
      </c>
      <c r="P70" s="26">
        <f t="shared" si="1"/>
        <v>6.065506043687971E-2</v>
      </c>
      <c r="R70" s="32">
        <f t="shared" si="8"/>
        <v>11.705882352888574</v>
      </c>
      <c r="S70" s="32">
        <f t="shared" si="9"/>
        <v>14.105462445406586</v>
      </c>
      <c r="T70" s="32">
        <f t="shared" si="10"/>
        <v>13.101493054366017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5760.7079673868166</v>
      </c>
      <c r="F71" s="2">
        <v>10037.520575190481</v>
      </c>
      <c r="G71" s="5">
        <f t="shared" si="14"/>
        <v>15798.228542577297</v>
      </c>
      <c r="H71" s="2">
        <v>323</v>
      </c>
      <c r="I71" s="2">
        <v>448</v>
      </c>
      <c r="J71" s="5">
        <f t="shared" si="15"/>
        <v>771</v>
      </c>
      <c r="K71" s="2">
        <v>0</v>
      </c>
      <c r="L71" s="2">
        <v>0</v>
      </c>
      <c r="M71" s="5">
        <f t="shared" si="16"/>
        <v>0</v>
      </c>
      <c r="N71" s="27">
        <f t="shared" si="17"/>
        <v>8.2569486976648551E-2</v>
      </c>
      <c r="O71" s="27">
        <f t="shared" si="0"/>
        <v>0.10372768451544397</v>
      </c>
      <c r="P71" s="28">
        <f t="shared" si="1"/>
        <v>9.4863744431097768E-2</v>
      </c>
      <c r="R71" s="32">
        <f t="shared" ref="R71:R86" si="18">+E71/(H71+K71)</f>
        <v>17.835009186956089</v>
      </c>
      <c r="S71" s="32">
        <f t="shared" ref="S71:S86" si="19">+F71/(I71+L71)</f>
        <v>22.405179855335895</v>
      </c>
      <c r="T71" s="32">
        <f t="shared" ref="T71:T86" si="20">+G71/(J71+M71)</f>
        <v>20.490568797117117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10625.102222983327</v>
      </c>
      <c r="F72" s="2">
        <v>15510.945352459737</v>
      </c>
      <c r="G72" s="5">
        <f t="shared" si="14"/>
        <v>26136.047575443066</v>
      </c>
      <c r="H72" s="2">
        <v>324</v>
      </c>
      <c r="I72" s="2">
        <v>438</v>
      </c>
      <c r="J72" s="5">
        <f t="shared" si="15"/>
        <v>762</v>
      </c>
      <c r="K72" s="2">
        <v>0</v>
      </c>
      <c r="L72" s="2">
        <v>0</v>
      </c>
      <c r="M72" s="5">
        <f t="shared" si="16"/>
        <v>0</v>
      </c>
      <c r="N72" s="27">
        <f t="shared" si="17"/>
        <v>0.15182187675730635</v>
      </c>
      <c r="O72" s="27">
        <f t="shared" si="0"/>
        <v>0.16394961686601278</v>
      </c>
      <c r="P72" s="28">
        <f t="shared" si="1"/>
        <v>0.15879293996939745</v>
      </c>
      <c r="R72" s="32">
        <f t="shared" si="18"/>
        <v>32.79352537957817</v>
      </c>
      <c r="S72" s="32">
        <f t="shared" si="19"/>
        <v>35.413117243058764</v>
      </c>
      <c r="T72" s="32">
        <f t="shared" si="20"/>
        <v>34.299275033389854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12610.839295565205</v>
      </c>
      <c r="F73" s="2">
        <v>17830.117761005778</v>
      </c>
      <c r="G73" s="5">
        <f t="shared" si="14"/>
        <v>30440.957056570984</v>
      </c>
      <c r="H73" s="2">
        <v>335</v>
      </c>
      <c r="I73" s="2">
        <v>429</v>
      </c>
      <c r="J73" s="5">
        <f t="shared" si="15"/>
        <v>764</v>
      </c>
      <c r="K73" s="2">
        <v>0</v>
      </c>
      <c r="L73" s="2">
        <v>0</v>
      </c>
      <c r="M73" s="5">
        <f t="shared" si="16"/>
        <v>0</v>
      </c>
      <c r="N73" s="27">
        <f t="shared" si="17"/>
        <v>0.1742791500216308</v>
      </c>
      <c r="O73" s="27">
        <f t="shared" si="0"/>
        <v>0.19241687992106729</v>
      </c>
      <c r="P73" s="28">
        <f t="shared" si="1"/>
        <v>0.18446381772694265</v>
      </c>
      <c r="R73" s="32">
        <f t="shared" si="18"/>
        <v>37.644296404672254</v>
      </c>
      <c r="S73" s="32">
        <f t="shared" si="19"/>
        <v>41.562046062950536</v>
      </c>
      <c r="T73" s="32">
        <f t="shared" si="20"/>
        <v>39.844184629019615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13548.677231804844</v>
      </c>
      <c r="F74" s="2">
        <v>20077.885269940314</v>
      </c>
      <c r="G74" s="5">
        <f t="shared" si="14"/>
        <v>33626.56250174516</v>
      </c>
      <c r="H74" s="2">
        <v>349</v>
      </c>
      <c r="I74" s="2">
        <v>430</v>
      </c>
      <c r="J74" s="5">
        <f t="shared" si="15"/>
        <v>779</v>
      </c>
      <c r="K74" s="2">
        <v>0</v>
      </c>
      <c r="L74" s="2">
        <v>0</v>
      </c>
      <c r="M74" s="5">
        <f t="shared" si="16"/>
        <v>0</v>
      </c>
      <c r="N74" s="27">
        <f t="shared" si="17"/>
        <v>0.17972881820817208</v>
      </c>
      <c r="O74" s="27">
        <f t="shared" si="0"/>
        <v>0.21617016871167435</v>
      </c>
      <c r="P74" s="28">
        <f t="shared" si="1"/>
        <v>0.19984406944887295</v>
      </c>
      <c r="R74" s="32">
        <f t="shared" si="18"/>
        <v>38.82142473296517</v>
      </c>
      <c r="S74" s="32">
        <f t="shared" si="19"/>
        <v>46.692756441721663</v>
      </c>
      <c r="T74" s="32">
        <f t="shared" si="20"/>
        <v>43.166319000956562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14428.724936500248</v>
      </c>
      <c r="F75" s="2">
        <v>21219.1840459866</v>
      </c>
      <c r="G75" s="5">
        <f t="shared" si="14"/>
        <v>35647.90898248685</v>
      </c>
      <c r="H75" s="2">
        <v>350</v>
      </c>
      <c r="I75" s="2">
        <v>407</v>
      </c>
      <c r="J75" s="5">
        <f t="shared" si="15"/>
        <v>757</v>
      </c>
      <c r="K75" s="2">
        <v>0</v>
      </c>
      <c r="L75" s="2">
        <v>0</v>
      </c>
      <c r="M75" s="5">
        <f t="shared" si="16"/>
        <v>0</v>
      </c>
      <c r="N75" s="27">
        <f t="shared" si="17"/>
        <v>0.19085614995370698</v>
      </c>
      <c r="O75" s="27">
        <f t="shared" si="0"/>
        <v>0.24136845989155747</v>
      </c>
      <c r="P75" s="28">
        <f t="shared" si="1"/>
        <v>0.2180140233284826</v>
      </c>
      <c r="R75" s="32">
        <f t="shared" si="18"/>
        <v>41.224928390000706</v>
      </c>
      <c r="S75" s="32">
        <f t="shared" si="19"/>
        <v>52.135587336576414</v>
      </c>
      <c r="T75" s="32">
        <f t="shared" si="20"/>
        <v>47.091029038952243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17842.498319301725</v>
      </c>
      <c r="F76" s="2">
        <v>23583.586582289172</v>
      </c>
      <c r="G76" s="5">
        <f t="shared" si="14"/>
        <v>41426.084901590897</v>
      </c>
      <c r="H76" s="2">
        <v>332</v>
      </c>
      <c r="I76" s="2">
        <v>426</v>
      </c>
      <c r="J76" s="5">
        <f t="shared" si="15"/>
        <v>758</v>
      </c>
      <c r="K76" s="2">
        <v>0</v>
      </c>
      <c r="L76" s="2">
        <v>0</v>
      </c>
      <c r="M76" s="5">
        <f t="shared" si="16"/>
        <v>0</v>
      </c>
      <c r="N76" s="27">
        <f t="shared" si="17"/>
        <v>0.24880770748691608</v>
      </c>
      <c r="O76" s="27">
        <f t="shared" si="0"/>
        <v>0.25629875871901814</v>
      </c>
      <c r="P76" s="28">
        <f t="shared" si="1"/>
        <v>0.25301771780997079</v>
      </c>
      <c r="R76" s="32">
        <f t="shared" si="18"/>
        <v>53.742464817173868</v>
      </c>
      <c r="S76" s="32">
        <f t="shared" si="19"/>
        <v>55.360531883307914</v>
      </c>
      <c r="T76" s="32">
        <f t="shared" si="20"/>
        <v>54.651827046953692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21177.008651980257</v>
      </c>
      <c r="F77" s="2">
        <v>25141.391423086534</v>
      </c>
      <c r="G77" s="5">
        <f t="shared" si="14"/>
        <v>46318.400075066791</v>
      </c>
      <c r="H77" s="2">
        <v>351</v>
      </c>
      <c r="I77" s="2">
        <v>426</v>
      </c>
      <c r="J77" s="5">
        <f t="shared" si="15"/>
        <v>777</v>
      </c>
      <c r="K77" s="2">
        <v>0</v>
      </c>
      <c r="L77" s="2">
        <v>0</v>
      </c>
      <c r="M77" s="5">
        <f t="shared" si="16"/>
        <v>0</v>
      </c>
      <c r="N77" s="27">
        <f t="shared" si="17"/>
        <v>0.27932110177245245</v>
      </c>
      <c r="O77" s="27">
        <f t="shared" si="0"/>
        <v>0.27322847573342174</v>
      </c>
      <c r="P77" s="28">
        <f t="shared" si="1"/>
        <v>0.27598074309468273</v>
      </c>
      <c r="R77" s="32">
        <f t="shared" si="18"/>
        <v>60.333357982849734</v>
      </c>
      <c r="S77" s="32">
        <f t="shared" si="19"/>
        <v>59.017350758419092</v>
      </c>
      <c r="T77" s="32">
        <f t="shared" si="20"/>
        <v>59.611840508451472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19166.730966678177</v>
      </c>
      <c r="F78" s="2">
        <v>19225.315180789479</v>
      </c>
      <c r="G78" s="5">
        <f t="shared" si="14"/>
        <v>38392.046147467656</v>
      </c>
      <c r="H78" s="2">
        <v>378</v>
      </c>
      <c r="I78" s="2">
        <v>410</v>
      </c>
      <c r="J78" s="5">
        <f t="shared" si="15"/>
        <v>788</v>
      </c>
      <c r="K78" s="2">
        <v>0</v>
      </c>
      <c r="L78" s="2">
        <v>0</v>
      </c>
      <c r="M78" s="5">
        <f t="shared" si="16"/>
        <v>0</v>
      </c>
      <c r="N78" s="27">
        <f t="shared" si="17"/>
        <v>0.23474832165733608</v>
      </c>
      <c r="O78" s="27">
        <f t="shared" si="0"/>
        <v>0.21708802146329584</v>
      </c>
      <c r="P78" s="28">
        <f t="shared" si="1"/>
        <v>0.22555958678480245</v>
      </c>
      <c r="R78" s="32">
        <f t="shared" si="18"/>
        <v>50.705637477984595</v>
      </c>
      <c r="S78" s="32">
        <f t="shared" si="19"/>
        <v>46.891012636071899</v>
      </c>
      <c r="T78" s="32">
        <f t="shared" si="20"/>
        <v>48.720870745517331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17999.927622653329</v>
      </c>
      <c r="F79" s="2">
        <v>18463.119295044224</v>
      </c>
      <c r="G79" s="5">
        <f t="shared" si="14"/>
        <v>36463.046917697553</v>
      </c>
      <c r="H79" s="2">
        <v>378</v>
      </c>
      <c r="I79" s="2">
        <v>401</v>
      </c>
      <c r="J79" s="5">
        <f t="shared" si="15"/>
        <v>779</v>
      </c>
      <c r="K79" s="2">
        <v>0</v>
      </c>
      <c r="L79" s="2">
        <v>0</v>
      </c>
      <c r="M79" s="5">
        <f t="shared" si="16"/>
        <v>0</v>
      </c>
      <c r="N79" s="27">
        <f t="shared" si="17"/>
        <v>0.22045766733604411</v>
      </c>
      <c r="O79" s="27">
        <f t="shared" si="0"/>
        <v>0.2131606088372151</v>
      </c>
      <c r="P79" s="28">
        <f t="shared" si="1"/>
        <v>0.21670141514345048</v>
      </c>
      <c r="R79" s="32">
        <f t="shared" si="18"/>
        <v>47.618856144585529</v>
      </c>
      <c r="S79" s="32">
        <f t="shared" si="19"/>
        <v>46.042691508838466</v>
      </c>
      <c r="T79" s="32">
        <f t="shared" si="20"/>
        <v>46.807505670985307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13951.574402150067</v>
      </c>
      <c r="F80" s="2">
        <v>14935.335644926328</v>
      </c>
      <c r="G80" s="5">
        <f t="shared" si="14"/>
        <v>28886.910047076395</v>
      </c>
      <c r="H80" s="2">
        <v>375</v>
      </c>
      <c r="I80" s="2">
        <v>414</v>
      </c>
      <c r="J80" s="5">
        <f t="shared" si="15"/>
        <v>789</v>
      </c>
      <c r="K80" s="2">
        <v>0</v>
      </c>
      <c r="L80" s="2">
        <v>0</v>
      </c>
      <c r="M80" s="5">
        <f t="shared" si="16"/>
        <v>0</v>
      </c>
      <c r="N80" s="27">
        <f t="shared" si="17"/>
        <v>0.17224165928580329</v>
      </c>
      <c r="O80" s="27">
        <f t="shared" si="0"/>
        <v>0.16701708316476929</v>
      </c>
      <c r="P80" s="28">
        <f t="shared" si="1"/>
        <v>0.16950024672039382</v>
      </c>
      <c r="R80" s="32">
        <f t="shared" si="18"/>
        <v>37.204198405733514</v>
      </c>
      <c r="S80" s="32">
        <f t="shared" si="19"/>
        <v>36.075689963590165</v>
      </c>
      <c r="T80" s="32">
        <f t="shared" si="20"/>
        <v>36.612053291605065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11618.193906855167</v>
      </c>
      <c r="F81" s="2">
        <v>13558.083544127583</v>
      </c>
      <c r="G81" s="5">
        <f t="shared" si="14"/>
        <v>25176.27745098275</v>
      </c>
      <c r="H81" s="2">
        <v>362</v>
      </c>
      <c r="I81" s="2">
        <v>408</v>
      </c>
      <c r="J81" s="5">
        <f t="shared" si="15"/>
        <v>770</v>
      </c>
      <c r="K81" s="2">
        <v>0</v>
      </c>
      <c r="L81" s="2">
        <v>0</v>
      </c>
      <c r="M81" s="5">
        <f t="shared" si="16"/>
        <v>0</v>
      </c>
      <c r="N81" s="27">
        <f t="shared" si="17"/>
        <v>0.14858545512143401</v>
      </c>
      <c r="O81" s="27">
        <f t="shared" si="17"/>
        <v>0.15384535611982098</v>
      </c>
      <c r="P81" s="28">
        <f t="shared" si="17"/>
        <v>0.15137251954655334</v>
      </c>
      <c r="R81" s="32">
        <f t="shared" si="18"/>
        <v>32.094458306229747</v>
      </c>
      <c r="S81" s="32">
        <f t="shared" si="19"/>
        <v>33.230596921881329</v>
      </c>
      <c r="T81" s="32">
        <f t="shared" si="20"/>
        <v>32.696464222055518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9670.4694464247023</v>
      </c>
      <c r="F82" s="2">
        <v>12755.512863245112</v>
      </c>
      <c r="G82" s="5">
        <f t="shared" si="14"/>
        <v>22425.982309669816</v>
      </c>
      <c r="H82" s="2">
        <v>368</v>
      </c>
      <c r="I82" s="2">
        <v>401</v>
      </c>
      <c r="J82" s="5">
        <f t="shared" si="15"/>
        <v>769</v>
      </c>
      <c r="K82" s="2">
        <v>0</v>
      </c>
      <c r="L82" s="2">
        <v>0</v>
      </c>
      <c r="M82" s="5">
        <f t="shared" si="16"/>
        <v>0</v>
      </c>
      <c r="N82" s="27">
        <f t="shared" si="17"/>
        <v>0.12165948880868435</v>
      </c>
      <c r="O82" s="27">
        <f t="shared" si="17"/>
        <v>0.14726508801197369</v>
      </c>
      <c r="P82" s="28">
        <f t="shared" si="17"/>
        <v>0.13501169333471691</v>
      </c>
      <c r="R82" s="32">
        <f t="shared" si="18"/>
        <v>26.278449582675822</v>
      </c>
      <c r="S82" s="32">
        <f t="shared" si="19"/>
        <v>31.809259010586317</v>
      </c>
      <c r="T82" s="32">
        <f t="shared" si="20"/>
        <v>29.162525760298852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7385.4038054425218</v>
      </c>
      <c r="F83" s="2">
        <v>9375.6138942541438</v>
      </c>
      <c r="G83" s="5">
        <f t="shared" si="14"/>
        <v>16761.017699696666</v>
      </c>
      <c r="H83" s="2">
        <v>358</v>
      </c>
      <c r="I83" s="2">
        <v>379</v>
      </c>
      <c r="J83" s="5">
        <f t="shared" si="15"/>
        <v>737</v>
      </c>
      <c r="K83" s="2">
        <v>0</v>
      </c>
      <c r="L83" s="2">
        <v>0</v>
      </c>
      <c r="M83" s="5">
        <f t="shared" si="16"/>
        <v>0</v>
      </c>
      <c r="N83" s="27">
        <f t="shared" si="17"/>
        <v>9.5507498001274074E-2</v>
      </c>
      <c r="O83" s="27">
        <f t="shared" si="17"/>
        <v>0.11452670153247024</v>
      </c>
      <c r="P83" s="28">
        <f t="shared" si="17"/>
        <v>0.10528806535313751</v>
      </c>
      <c r="R83" s="32">
        <f t="shared" si="18"/>
        <v>20.629619568275199</v>
      </c>
      <c r="S83" s="32">
        <f t="shared" si="19"/>
        <v>24.737767531013571</v>
      </c>
      <c r="T83" s="32">
        <f t="shared" si="20"/>
        <v>22.742222116277702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4353.8589358305071</v>
      </c>
      <c r="F84" s="3">
        <v>4826.9999999796628</v>
      </c>
      <c r="G84" s="7">
        <f t="shared" si="14"/>
        <v>9180.8589358101708</v>
      </c>
      <c r="H84" s="6">
        <v>367</v>
      </c>
      <c r="I84" s="3">
        <v>371</v>
      </c>
      <c r="J84" s="7">
        <f t="shared" si="15"/>
        <v>738</v>
      </c>
      <c r="K84" s="6">
        <v>0</v>
      </c>
      <c r="L84" s="3">
        <v>0</v>
      </c>
      <c r="M84" s="7">
        <f t="shared" si="16"/>
        <v>0</v>
      </c>
      <c r="N84" s="27">
        <f t="shared" si="17"/>
        <v>5.4923036328470419E-2</v>
      </c>
      <c r="O84" s="27">
        <f t="shared" si="17"/>
        <v>6.0235100329186171E-2</v>
      </c>
      <c r="P84" s="28">
        <f t="shared" si="17"/>
        <v>5.7593464166228611E-2</v>
      </c>
      <c r="R84" s="32">
        <f t="shared" si="18"/>
        <v>11.86337584694961</v>
      </c>
      <c r="S84" s="32">
        <f t="shared" si="19"/>
        <v>13.010781671104212</v>
      </c>
      <c r="T84" s="32">
        <f t="shared" si="20"/>
        <v>12.44018825990538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1280.8789173819953</v>
      </c>
      <c r="F85" s="2">
        <v>3297.4456784492963</v>
      </c>
      <c r="G85" s="5">
        <f t="shared" si="14"/>
        <v>4578.3245958312918</v>
      </c>
      <c r="H85" s="2">
        <v>154</v>
      </c>
      <c r="I85" s="2">
        <v>121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3.8506460960257193E-2</v>
      </c>
      <c r="O85" s="25">
        <f t="shared" si="17"/>
        <v>0.12616489433919867</v>
      </c>
      <c r="P85" s="26">
        <f t="shared" si="17"/>
        <v>7.7076171646991445E-2</v>
      </c>
      <c r="R85" s="32">
        <f t="shared" si="18"/>
        <v>8.317395567415554</v>
      </c>
      <c r="S85" s="32">
        <f t="shared" si="19"/>
        <v>27.251617177266912</v>
      </c>
      <c r="T85" s="32">
        <f t="shared" si="20"/>
        <v>16.648453075750151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1100.6392758491363</v>
      </c>
      <c r="F86" s="3">
        <v>3044.9999999968641</v>
      </c>
      <c r="G86" s="44">
        <f t="shared" si="14"/>
        <v>4145.6392758460006</v>
      </c>
      <c r="H86" s="42">
        <v>149</v>
      </c>
      <c r="I86" s="43">
        <v>121</v>
      </c>
      <c r="J86" s="44">
        <f t="shared" si="15"/>
        <v>270</v>
      </c>
      <c r="K86" s="42">
        <v>0</v>
      </c>
      <c r="L86" s="43">
        <v>0</v>
      </c>
      <c r="M86" s="44">
        <f t="shared" si="16"/>
        <v>0</v>
      </c>
      <c r="N86" s="45">
        <f t="shared" si="17"/>
        <v>3.4198336932921215E-2</v>
      </c>
      <c r="O86" s="45">
        <f t="shared" si="17"/>
        <v>0.11650596877857607</v>
      </c>
      <c r="P86" s="46">
        <f t="shared" si="17"/>
        <v>7.1084349723010989E-2</v>
      </c>
      <c r="R86" s="32">
        <f t="shared" si="18"/>
        <v>7.3868407775109821</v>
      </c>
      <c r="S86" s="32">
        <f t="shared" si="19"/>
        <v>25.165289256172429</v>
      </c>
      <c r="T86" s="32">
        <f t="shared" si="20"/>
        <v>15.354219540170373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1047304.8499780331</v>
      </c>
    </row>
    <row r="90" spans="2:20" x14ac:dyDescent="0.25">
      <c r="C90" s="49" t="s">
        <v>108</v>
      </c>
      <c r="D90" s="50">
        <f>+(SUMPRODUCT($D$5:$D$86,$J$5:$J$86)+SUMPRODUCT($D$5:$D$86,$M$5:$M$86))/1000</f>
        <v>31734.066190000005</v>
      </c>
    </row>
    <row r="91" spans="2:20" x14ac:dyDescent="0.25">
      <c r="C91" s="49" t="s">
        <v>107</v>
      </c>
      <c r="D91" s="50">
        <f>+(SUMPRODUCT($D$5:$D$86,$J$5:$J$86)*216+SUMPRODUCT($D$5:$D$86,$M$5:$M$86)*248)/1000</f>
        <v>7241603.6260000002</v>
      </c>
    </row>
    <row r="92" spans="2:20" x14ac:dyDescent="0.25">
      <c r="C92" s="49" t="s">
        <v>109</v>
      </c>
      <c r="D92" s="34">
        <f>+D89/D91</f>
        <v>0.14462333263005814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0.14518060664748467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264.99999999853571</v>
      </c>
      <c r="F5" s="2">
        <v>708.17411428287028</v>
      </c>
      <c r="G5" s="10">
        <f>+E5+F5</f>
        <v>973.17411428140599</v>
      </c>
      <c r="H5" s="9">
        <v>61</v>
      </c>
      <c r="I5" s="9">
        <v>96</v>
      </c>
      <c r="J5" s="10">
        <f>+H5+I5</f>
        <v>157</v>
      </c>
      <c r="K5" s="9">
        <v>0</v>
      </c>
      <c r="L5" s="9">
        <v>0</v>
      </c>
      <c r="M5" s="10">
        <f>+K5+L5</f>
        <v>0</v>
      </c>
      <c r="N5" s="27">
        <f>+E5/(H5*216+K5*248)</f>
        <v>2.0112325440083161E-2</v>
      </c>
      <c r="O5" s="27">
        <f t="shared" ref="O5:O80" si="0">+F5/(I5*216+L5*248)</f>
        <v>3.4151915233548914E-2</v>
      </c>
      <c r="P5" s="28">
        <f t="shared" ref="P5:P80" si="1">+G5/(J5*216+M5*248)</f>
        <v>2.8697042766024004E-2</v>
      </c>
      <c r="R5" s="32">
        <f>+E5/(H5+K5)</f>
        <v>4.3442622950579626</v>
      </c>
      <c r="S5" s="32">
        <f t="shared" ref="S5" si="2">+F5/(I5+L5)</f>
        <v>7.3768136904465651</v>
      </c>
      <c r="T5" s="32">
        <f t="shared" ref="T5" si="3">+G5/(J5+M5)</f>
        <v>6.1985612374611847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383.8878999131245</v>
      </c>
      <c r="F6" s="2">
        <v>1338.292514020899</v>
      </c>
      <c r="G6" s="5">
        <f t="shared" ref="G6:G69" si="4">+E6+F6</f>
        <v>1722.1804139340236</v>
      </c>
      <c r="H6" s="2">
        <v>61</v>
      </c>
      <c r="I6" s="2">
        <v>97</v>
      </c>
      <c r="J6" s="5">
        <f t="shared" ref="J6:J69" si="5">+H6+I6</f>
        <v>158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2.9135390096624508E-2</v>
      </c>
      <c r="O6" s="27">
        <f t="shared" si="0"/>
        <v>6.3874213154873002E-2</v>
      </c>
      <c r="P6" s="28">
        <f t="shared" si="1"/>
        <v>5.0462389062764401E-2</v>
      </c>
      <c r="R6" s="32">
        <f t="shared" ref="R6:R70" si="8">+E6/(H6+K6)</f>
        <v>6.2932442608708934</v>
      </c>
      <c r="S6" s="32">
        <f t="shared" ref="S6:S70" si="9">+F6/(I6+L6)</f>
        <v>13.796830041452568</v>
      </c>
      <c r="T6" s="32">
        <f t="shared" ref="T6:T70" si="10">+G6/(J6+M6)</f>
        <v>10.899876037557112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483.50204290016717</v>
      </c>
      <c r="F7" s="2">
        <v>1675.5427275609188</v>
      </c>
      <c r="G7" s="5">
        <f t="shared" si="4"/>
        <v>2159.044770461086</v>
      </c>
      <c r="H7" s="2">
        <v>61</v>
      </c>
      <c r="I7" s="2">
        <v>89</v>
      </c>
      <c r="J7" s="5">
        <f t="shared" si="5"/>
        <v>150</v>
      </c>
      <c r="K7" s="2">
        <v>0</v>
      </c>
      <c r="L7" s="2">
        <v>0</v>
      </c>
      <c r="M7" s="5">
        <f t="shared" si="6"/>
        <v>0</v>
      </c>
      <c r="N7" s="27">
        <f t="shared" si="7"/>
        <v>3.6695662029460167E-2</v>
      </c>
      <c r="O7" s="27">
        <f t="shared" si="0"/>
        <v>8.7158901766589622E-2</v>
      </c>
      <c r="P7" s="28">
        <f t="shared" si="1"/>
        <v>6.6637184273490316E-2</v>
      </c>
      <c r="R7" s="32">
        <f t="shared" si="8"/>
        <v>7.9262629983633959</v>
      </c>
      <c r="S7" s="32">
        <f t="shared" si="9"/>
        <v>18.826322781583357</v>
      </c>
      <c r="T7" s="32">
        <f t="shared" si="10"/>
        <v>14.393631803073907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615.89811954429535</v>
      </c>
      <c r="F8" s="2">
        <v>1888.7527646856547</v>
      </c>
      <c r="G8" s="5">
        <f t="shared" si="4"/>
        <v>2504.65088422995</v>
      </c>
      <c r="H8" s="2">
        <v>61</v>
      </c>
      <c r="I8" s="2">
        <v>83</v>
      </c>
      <c r="J8" s="5">
        <f t="shared" si="5"/>
        <v>144</v>
      </c>
      <c r="K8" s="2">
        <v>0</v>
      </c>
      <c r="L8" s="2">
        <v>0</v>
      </c>
      <c r="M8" s="5">
        <f t="shared" si="6"/>
        <v>0</v>
      </c>
      <c r="N8" s="27">
        <f t="shared" si="7"/>
        <v>4.6743937427466256E-2</v>
      </c>
      <c r="O8" s="27">
        <f t="shared" si="0"/>
        <v>0.10535211761968177</v>
      </c>
      <c r="P8" s="28">
        <f t="shared" si="1"/>
        <v>8.0525041288257132E-2</v>
      </c>
      <c r="R8" s="32">
        <f t="shared" si="8"/>
        <v>10.096690484332711</v>
      </c>
      <c r="S8" s="32">
        <f t="shared" si="9"/>
        <v>22.756057405851262</v>
      </c>
      <c r="T8" s="32">
        <f t="shared" si="10"/>
        <v>17.393408918263543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819.524000876061</v>
      </c>
      <c r="F9" s="2">
        <v>2415.9727247664282</v>
      </c>
      <c r="G9" s="5">
        <f t="shared" si="4"/>
        <v>3235.4967256424893</v>
      </c>
      <c r="H9" s="2">
        <v>61</v>
      </c>
      <c r="I9" s="2">
        <v>82</v>
      </c>
      <c r="J9" s="5">
        <f t="shared" si="5"/>
        <v>143</v>
      </c>
      <c r="K9" s="2">
        <v>0</v>
      </c>
      <c r="L9" s="2">
        <v>0</v>
      </c>
      <c r="M9" s="5">
        <f t="shared" si="6"/>
        <v>0</v>
      </c>
      <c r="N9" s="27">
        <f t="shared" si="7"/>
        <v>6.2198239289318537E-2</v>
      </c>
      <c r="O9" s="27">
        <f t="shared" si="0"/>
        <v>0.1364031574506791</v>
      </c>
      <c r="P9" s="28">
        <f t="shared" si="1"/>
        <v>0.10474931124198683</v>
      </c>
      <c r="R9" s="32">
        <f t="shared" si="8"/>
        <v>13.434819686492803</v>
      </c>
      <c r="S9" s="32">
        <f t="shared" si="9"/>
        <v>29.463082009346685</v>
      </c>
      <c r="T9" s="32">
        <f t="shared" si="10"/>
        <v>22.625851228269156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909.70999532343842</v>
      </c>
      <c r="F10" s="2">
        <v>2810.8662161640063</v>
      </c>
      <c r="G10" s="5">
        <f t="shared" si="4"/>
        <v>3720.5762114874447</v>
      </c>
      <c r="H10" s="2">
        <v>61</v>
      </c>
      <c r="I10" s="2">
        <v>82</v>
      </c>
      <c r="J10" s="5">
        <f t="shared" si="5"/>
        <v>143</v>
      </c>
      <c r="K10" s="2">
        <v>0</v>
      </c>
      <c r="L10" s="2">
        <v>0</v>
      </c>
      <c r="M10" s="5">
        <f t="shared" si="6"/>
        <v>0</v>
      </c>
      <c r="N10" s="27">
        <f t="shared" si="7"/>
        <v>6.9042956536387257E-2</v>
      </c>
      <c r="O10" s="27">
        <f t="shared" si="0"/>
        <v>0.15869840877168057</v>
      </c>
      <c r="P10" s="28">
        <f t="shared" si="1"/>
        <v>0.12045377530068133</v>
      </c>
      <c r="R10" s="32">
        <f t="shared" si="8"/>
        <v>14.913278611859646</v>
      </c>
      <c r="S10" s="32">
        <f t="shared" si="9"/>
        <v>34.278856294683003</v>
      </c>
      <c r="T10" s="32">
        <f t="shared" si="10"/>
        <v>26.018015464947165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1747.6465387976373</v>
      </c>
      <c r="F11" s="2">
        <v>3358.3081010979672</v>
      </c>
      <c r="G11" s="5">
        <f t="shared" si="4"/>
        <v>5105.9546398956045</v>
      </c>
      <c r="H11" s="2">
        <v>66</v>
      </c>
      <c r="I11" s="2">
        <v>92</v>
      </c>
      <c r="J11" s="5">
        <f t="shared" si="5"/>
        <v>158</v>
      </c>
      <c r="K11" s="2">
        <v>0</v>
      </c>
      <c r="L11" s="2">
        <v>0</v>
      </c>
      <c r="M11" s="5">
        <f t="shared" si="6"/>
        <v>0</v>
      </c>
      <c r="N11" s="27">
        <f t="shared" si="7"/>
        <v>0.12259024542632135</v>
      </c>
      <c r="O11" s="27">
        <f t="shared" si="0"/>
        <v>0.16899698576378661</v>
      </c>
      <c r="P11" s="28">
        <f t="shared" si="1"/>
        <v>0.14961189169876948</v>
      </c>
      <c r="R11" s="32">
        <f t="shared" si="8"/>
        <v>26.479493012085413</v>
      </c>
      <c r="S11" s="32">
        <f t="shared" si="9"/>
        <v>36.503348924977907</v>
      </c>
      <c r="T11" s="32">
        <f t="shared" si="10"/>
        <v>32.316168606934205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1772.3594616362248</v>
      </c>
      <c r="F12" s="2">
        <v>3437.650928222155</v>
      </c>
      <c r="G12" s="5">
        <f t="shared" si="4"/>
        <v>5210.0103898583802</v>
      </c>
      <c r="H12" s="2">
        <v>64</v>
      </c>
      <c r="I12" s="2">
        <v>91</v>
      </c>
      <c r="J12" s="5">
        <f t="shared" si="5"/>
        <v>155</v>
      </c>
      <c r="K12" s="2">
        <v>0</v>
      </c>
      <c r="L12" s="2">
        <v>0</v>
      </c>
      <c r="M12" s="5">
        <f t="shared" si="6"/>
        <v>0</v>
      </c>
      <c r="N12" s="27">
        <f t="shared" si="7"/>
        <v>0.12820887309289819</v>
      </c>
      <c r="O12" s="27">
        <f t="shared" si="0"/>
        <v>0.17489066586396801</v>
      </c>
      <c r="P12" s="28">
        <f t="shared" si="1"/>
        <v>0.15561560304236499</v>
      </c>
      <c r="R12" s="32">
        <f t="shared" si="8"/>
        <v>27.693116588066012</v>
      </c>
      <c r="S12" s="32">
        <f t="shared" si="9"/>
        <v>37.776383826617085</v>
      </c>
      <c r="T12" s="32">
        <f t="shared" si="10"/>
        <v>33.612970257150842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1814.4563483353936</v>
      </c>
      <c r="F13" s="2">
        <v>3509.1918097792891</v>
      </c>
      <c r="G13" s="5">
        <f t="shared" si="4"/>
        <v>5323.6481581146827</v>
      </c>
      <c r="H13" s="2">
        <v>64</v>
      </c>
      <c r="I13" s="2">
        <v>82</v>
      </c>
      <c r="J13" s="5">
        <f t="shared" si="5"/>
        <v>146</v>
      </c>
      <c r="K13" s="2">
        <v>0</v>
      </c>
      <c r="L13" s="2">
        <v>0</v>
      </c>
      <c r="M13" s="5">
        <f t="shared" si="6"/>
        <v>0</v>
      </c>
      <c r="N13" s="27">
        <f t="shared" si="7"/>
        <v>0.13125407612379872</v>
      </c>
      <c r="O13" s="27">
        <f t="shared" si="0"/>
        <v>0.19812510217814414</v>
      </c>
      <c r="P13" s="28">
        <f t="shared" si="1"/>
        <v>0.16881177568856806</v>
      </c>
      <c r="R13" s="32">
        <f t="shared" si="8"/>
        <v>28.350880442740525</v>
      </c>
      <c r="S13" s="32">
        <f t="shared" si="9"/>
        <v>42.795022070479135</v>
      </c>
      <c r="T13" s="32">
        <f t="shared" si="10"/>
        <v>36.463343548730705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2011.435644046868</v>
      </c>
      <c r="F14" s="2">
        <v>4001.2078094597523</v>
      </c>
      <c r="G14" s="5">
        <f t="shared" si="4"/>
        <v>6012.6434535066201</v>
      </c>
      <c r="H14" s="2">
        <v>64</v>
      </c>
      <c r="I14" s="2">
        <v>78</v>
      </c>
      <c r="J14" s="5">
        <f t="shared" si="5"/>
        <v>142</v>
      </c>
      <c r="K14" s="2">
        <v>0</v>
      </c>
      <c r="L14" s="2">
        <v>0</v>
      </c>
      <c r="M14" s="5">
        <f t="shared" si="6"/>
        <v>0</v>
      </c>
      <c r="N14" s="27">
        <f t="shared" si="7"/>
        <v>0.1455031571214459</v>
      </c>
      <c r="O14" s="27">
        <f t="shared" si="0"/>
        <v>0.23748859267923506</v>
      </c>
      <c r="P14" s="28">
        <f t="shared" si="1"/>
        <v>0.19603036820248501</v>
      </c>
      <c r="R14" s="32">
        <f t="shared" si="8"/>
        <v>31.428681938232312</v>
      </c>
      <c r="S14" s="32">
        <f t="shared" si="9"/>
        <v>51.297536018714773</v>
      </c>
      <c r="T14" s="32">
        <f t="shared" si="10"/>
        <v>42.342559531736761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6142.9384308475501</v>
      </c>
      <c r="F15" s="2">
        <v>5910.3970437965027</v>
      </c>
      <c r="G15" s="5">
        <f t="shared" si="4"/>
        <v>12053.335474644053</v>
      </c>
      <c r="H15" s="2">
        <v>132</v>
      </c>
      <c r="I15" s="2">
        <v>148</v>
      </c>
      <c r="J15" s="5">
        <f t="shared" si="5"/>
        <v>280</v>
      </c>
      <c r="K15" s="2">
        <v>71</v>
      </c>
      <c r="L15" s="2">
        <v>109</v>
      </c>
      <c r="M15" s="5">
        <f t="shared" si="6"/>
        <v>180</v>
      </c>
      <c r="N15" s="27">
        <f t="shared" si="7"/>
        <v>0.13319467543034583</v>
      </c>
      <c r="O15" s="27">
        <f t="shared" si="0"/>
        <v>0.10017622108129666</v>
      </c>
      <c r="P15" s="28">
        <f t="shared" si="1"/>
        <v>0.114662628183448</v>
      </c>
      <c r="R15" s="32">
        <f t="shared" si="8"/>
        <v>30.260780447524876</v>
      </c>
      <c r="S15" s="32">
        <f t="shared" si="9"/>
        <v>22.997653866912461</v>
      </c>
      <c r="T15" s="32">
        <f t="shared" si="10"/>
        <v>26.202903205747941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9516.216835729565</v>
      </c>
      <c r="F16" s="2">
        <v>9969.0428561272238</v>
      </c>
      <c r="G16" s="5">
        <f t="shared" si="4"/>
        <v>19485.259691856787</v>
      </c>
      <c r="H16" s="2">
        <v>146</v>
      </c>
      <c r="I16" s="2">
        <v>150</v>
      </c>
      <c r="J16" s="5">
        <f t="shared" si="5"/>
        <v>296</v>
      </c>
      <c r="K16" s="2">
        <v>127</v>
      </c>
      <c r="L16" s="2">
        <v>156</v>
      </c>
      <c r="M16" s="5">
        <f t="shared" si="6"/>
        <v>283</v>
      </c>
      <c r="N16" s="27">
        <f t="shared" si="7"/>
        <v>0.15097437548752324</v>
      </c>
      <c r="O16" s="27">
        <f t="shared" si="0"/>
        <v>0.14023524161781487</v>
      </c>
      <c r="P16" s="28">
        <f t="shared" si="1"/>
        <v>0.14528228222380546</v>
      </c>
      <c r="R16" s="32">
        <f t="shared" si="8"/>
        <v>34.857937127214527</v>
      </c>
      <c r="S16" s="32">
        <f t="shared" si="9"/>
        <v>32.578571425252363</v>
      </c>
      <c r="T16" s="32">
        <f t="shared" si="10"/>
        <v>33.653298258820008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9934.6604970769786</v>
      </c>
      <c r="F17" s="2">
        <v>10662.173947929648</v>
      </c>
      <c r="G17" s="5">
        <f t="shared" si="4"/>
        <v>20596.834445006629</v>
      </c>
      <c r="H17" s="2">
        <v>155</v>
      </c>
      <c r="I17" s="2">
        <v>146</v>
      </c>
      <c r="J17" s="5">
        <f t="shared" si="5"/>
        <v>301</v>
      </c>
      <c r="K17" s="2">
        <v>127</v>
      </c>
      <c r="L17" s="2">
        <v>162</v>
      </c>
      <c r="M17" s="5">
        <f t="shared" si="6"/>
        <v>289</v>
      </c>
      <c r="N17" s="27">
        <f t="shared" si="7"/>
        <v>0.15289738514339107</v>
      </c>
      <c r="O17" s="27">
        <f t="shared" si="0"/>
        <v>0.14868047116144645</v>
      </c>
      <c r="P17" s="28">
        <f t="shared" si="1"/>
        <v>0.15068502315497065</v>
      </c>
      <c r="R17" s="32">
        <f t="shared" si="8"/>
        <v>35.229292542826165</v>
      </c>
      <c r="S17" s="32">
        <f t="shared" si="9"/>
        <v>34.61744788288847</v>
      </c>
      <c r="T17" s="32">
        <f t="shared" si="10"/>
        <v>34.909888889841746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12877.097262688476</v>
      </c>
      <c r="F18" s="2">
        <v>12814.495439438733</v>
      </c>
      <c r="G18" s="5">
        <f t="shared" si="4"/>
        <v>25691.592702127207</v>
      </c>
      <c r="H18" s="2">
        <v>144</v>
      </c>
      <c r="I18" s="2">
        <v>146</v>
      </c>
      <c r="J18" s="5">
        <f t="shared" si="5"/>
        <v>290</v>
      </c>
      <c r="K18" s="2">
        <v>128</v>
      </c>
      <c r="L18" s="2">
        <v>166</v>
      </c>
      <c r="M18" s="5">
        <f t="shared" si="6"/>
        <v>294</v>
      </c>
      <c r="N18" s="27">
        <f t="shared" si="7"/>
        <v>0.20489271357383648</v>
      </c>
      <c r="O18" s="27">
        <f t="shared" si="0"/>
        <v>0.17625571412080124</v>
      </c>
      <c r="P18" s="28">
        <f t="shared" si="1"/>
        <v>0.18953311424491862</v>
      </c>
      <c r="R18" s="32">
        <f t="shared" si="8"/>
        <v>47.342269348119395</v>
      </c>
      <c r="S18" s="32">
        <f t="shared" si="9"/>
        <v>41.072100767431834</v>
      </c>
      <c r="T18" s="32">
        <f t="shared" si="10"/>
        <v>43.992453257067133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17016.793824915123</v>
      </c>
      <c r="F19" s="2">
        <v>14337.117513093299</v>
      </c>
      <c r="G19" s="5">
        <f t="shared" si="4"/>
        <v>31353.911338008424</v>
      </c>
      <c r="H19" s="2">
        <v>142</v>
      </c>
      <c r="I19" s="2">
        <v>144</v>
      </c>
      <c r="J19" s="5">
        <f t="shared" si="5"/>
        <v>286</v>
      </c>
      <c r="K19" s="2">
        <v>128</v>
      </c>
      <c r="L19" s="2">
        <v>156</v>
      </c>
      <c r="M19" s="5">
        <f t="shared" si="6"/>
        <v>284</v>
      </c>
      <c r="N19" s="27">
        <f t="shared" si="7"/>
        <v>0.27263512280369012</v>
      </c>
      <c r="O19" s="27">
        <f t="shared" si="0"/>
        <v>0.20542637427059404</v>
      </c>
      <c r="P19" s="28">
        <f t="shared" si="1"/>
        <v>0.23715593109349226</v>
      </c>
      <c r="R19" s="32">
        <f t="shared" si="8"/>
        <v>63.025162314500456</v>
      </c>
      <c r="S19" s="32">
        <f t="shared" si="9"/>
        <v>47.790391710310999</v>
      </c>
      <c r="T19" s="32">
        <f t="shared" si="10"/>
        <v>55.006861996506004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21674.574454885566</v>
      </c>
      <c r="F20" s="2">
        <v>20271.914947129048</v>
      </c>
      <c r="G20" s="5">
        <f t="shared" si="4"/>
        <v>41946.489402014617</v>
      </c>
      <c r="H20" s="2">
        <v>204</v>
      </c>
      <c r="I20" s="2">
        <v>229</v>
      </c>
      <c r="J20" s="5">
        <f t="shared" si="5"/>
        <v>433</v>
      </c>
      <c r="K20" s="2">
        <v>131</v>
      </c>
      <c r="L20" s="2">
        <v>149</v>
      </c>
      <c r="M20" s="5">
        <f t="shared" si="6"/>
        <v>280</v>
      </c>
      <c r="N20" s="27">
        <f t="shared" si="7"/>
        <v>0.28313531266179282</v>
      </c>
      <c r="O20" s="27">
        <f t="shared" si="0"/>
        <v>0.23458520351704601</v>
      </c>
      <c r="P20" s="28">
        <f t="shared" si="1"/>
        <v>0.25739095651916094</v>
      </c>
      <c r="R20" s="32">
        <f t="shared" si="8"/>
        <v>64.700222253389754</v>
      </c>
      <c r="S20" s="32">
        <f t="shared" si="9"/>
        <v>53.629404622034514</v>
      </c>
      <c r="T20" s="32">
        <f t="shared" si="10"/>
        <v>58.830980928491748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19851.744193149141</v>
      </c>
      <c r="F21" s="2">
        <v>20380.481118924086</v>
      </c>
      <c r="G21" s="5">
        <f t="shared" si="4"/>
        <v>40232.225312073228</v>
      </c>
      <c r="H21" s="2">
        <v>203</v>
      </c>
      <c r="I21" s="2">
        <v>231</v>
      </c>
      <c r="J21" s="5">
        <f t="shared" si="5"/>
        <v>434</v>
      </c>
      <c r="K21" s="2">
        <v>131</v>
      </c>
      <c r="L21" s="2">
        <v>148</v>
      </c>
      <c r="M21" s="5">
        <f t="shared" si="6"/>
        <v>279</v>
      </c>
      <c r="N21" s="27">
        <f t="shared" si="7"/>
        <v>0.26005743283836119</v>
      </c>
      <c r="O21" s="27">
        <f t="shared" si="0"/>
        <v>0.23534042862498944</v>
      </c>
      <c r="P21" s="28">
        <f t="shared" si="1"/>
        <v>0.24692041852060459</v>
      </c>
      <c r="R21" s="32">
        <f t="shared" si="8"/>
        <v>59.436359859727965</v>
      </c>
      <c r="S21" s="32">
        <f t="shared" si="9"/>
        <v>53.77435651431157</v>
      </c>
      <c r="T21" s="32">
        <f t="shared" si="10"/>
        <v>56.426683467143377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18874.620492803635</v>
      </c>
      <c r="F22" s="2">
        <v>19370.859322103952</v>
      </c>
      <c r="G22" s="5">
        <f t="shared" si="4"/>
        <v>38245.479814907587</v>
      </c>
      <c r="H22" s="2">
        <v>203</v>
      </c>
      <c r="I22" s="2">
        <v>232</v>
      </c>
      <c r="J22" s="5">
        <f t="shared" si="5"/>
        <v>435</v>
      </c>
      <c r="K22" s="2">
        <v>147</v>
      </c>
      <c r="L22" s="2">
        <v>146</v>
      </c>
      <c r="M22" s="5">
        <f t="shared" si="6"/>
        <v>293</v>
      </c>
      <c r="N22" s="27">
        <f t="shared" si="7"/>
        <v>0.23503960565854298</v>
      </c>
      <c r="O22" s="27">
        <f t="shared" si="0"/>
        <v>0.22440754543679278</v>
      </c>
      <c r="P22" s="28">
        <f t="shared" si="1"/>
        <v>0.2295316389890267</v>
      </c>
      <c r="R22" s="32">
        <f t="shared" si="8"/>
        <v>53.9274871222961</v>
      </c>
      <c r="S22" s="32">
        <f t="shared" si="9"/>
        <v>51.24565958228559</v>
      </c>
      <c r="T22" s="32">
        <f t="shared" si="10"/>
        <v>52.534999745752181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17515.150272077659</v>
      </c>
      <c r="F23" s="2">
        <v>15399.948100243271</v>
      </c>
      <c r="G23" s="5">
        <f t="shared" si="4"/>
        <v>32915.098372320928</v>
      </c>
      <c r="H23" s="2">
        <v>202</v>
      </c>
      <c r="I23" s="2">
        <v>228</v>
      </c>
      <c r="J23" s="5">
        <f t="shared" si="5"/>
        <v>430</v>
      </c>
      <c r="K23" s="2">
        <v>128</v>
      </c>
      <c r="L23" s="2">
        <v>144</v>
      </c>
      <c r="M23" s="5">
        <f t="shared" si="6"/>
        <v>272</v>
      </c>
      <c r="N23" s="27">
        <f t="shared" si="7"/>
        <v>0.23237038675543487</v>
      </c>
      <c r="O23" s="27">
        <f t="shared" si="0"/>
        <v>0.18126115937197823</v>
      </c>
      <c r="P23" s="28">
        <f t="shared" si="1"/>
        <v>0.20528825948209339</v>
      </c>
      <c r="R23" s="32">
        <f t="shared" si="8"/>
        <v>53.076212945689875</v>
      </c>
      <c r="S23" s="32">
        <f t="shared" si="9"/>
        <v>41.397709946890515</v>
      </c>
      <c r="T23" s="32">
        <f t="shared" si="10"/>
        <v>46.887604518975678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16311.152109300325</v>
      </c>
      <c r="F24" s="2">
        <v>14451.509620826988</v>
      </c>
      <c r="G24" s="5">
        <f t="shared" si="4"/>
        <v>30762.661730127315</v>
      </c>
      <c r="H24" s="2">
        <v>204</v>
      </c>
      <c r="I24" s="2">
        <v>236</v>
      </c>
      <c r="J24" s="5">
        <f t="shared" si="5"/>
        <v>440</v>
      </c>
      <c r="K24" s="2">
        <v>135</v>
      </c>
      <c r="L24" s="2">
        <v>145</v>
      </c>
      <c r="M24" s="5">
        <f t="shared" si="6"/>
        <v>280</v>
      </c>
      <c r="N24" s="27">
        <f t="shared" si="7"/>
        <v>0.21034705598499337</v>
      </c>
      <c r="O24" s="27">
        <f t="shared" si="0"/>
        <v>0.16623159129505599</v>
      </c>
      <c r="P24" s="28">
        <f t="shared" si="1"/>
        <v>0.18702980137480127</v>
      </c>
      <c r="R24" s="32">
        <f t="shared" si="8"/>
        <v>48.115492947788567</v>
      </c>
      <c r="S24" s="32">
        <f t="shared" si="9"/>
        <v>37.930471445740125</v>
      </c>
      <c r="T24" s="32">
        <f t="shared" si="10"/>
        <v>42.72591906962127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15245.621648796377</v>
      </c>
      <c r="F25" s="2">
        <v>14221.352504450864</v>
      </c>
      <c r="G25" s="5">
        <f t="shared" si="4"/>
        <v>29466.97415324724</v>
      </c>
      <c r="H25" s="2">
        <v>203</v>
      </c>
      <c r="I25" s="2">
        <v>240</v>
      </c>
      <c r="J25" s="5">
        <f t="shared" si="5"/>
        <v>443</v>
      </c>
      <c r="K25" s="2">
        <v>146</v>
      </c>
      <c r="L25" s="2">
        <v>144</v>
      </c>
      <c r="M25" s="5">
        <f t="shared" si="6"/>
        <v>290</v>
      </c>
      <c r="N25" s="27">
        <f t="shared" si="7"/>
        <v>0.19043696473464047</v>
      </c>
      <c r="O25" s="27">
        <f t="shared" si="0"/>
        <v>0.16243321117108533</v>
      </c>
      <c r="P25" s="28">
        <f t="shared" si="1"/>
        <v>0.17580887638565726</v>
      </c>
      <c r="R25" s="32">
        <f t="shared" si="8"/>
        <v>43.683729652711683</v>
      </c>
      <c r="S25" s="32">
        <f t="shared" si="9"/>
        <v>37.034772147007459</v>
      </c>
      <c r="T25" s="32">
        <f t="shared" si="10"/>
        <v>40.20051044099214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14513.002654681743</v>
      </c>
      <c r="F26" s="2">
        <v>13809.414394226837</v>
      </c>
      <c r="G26" s="5">
        <f t="shared" si="4"/>
        <v>28322.417048908581</v>
      </c>
      <c r="H26" s="2">
        <v>203</v>
      </c>
      <c r="I26" s="2">
        <v>234</v>
      </c>
      <c r="J26" s="5">
        <f t="shared" si="5"/>
        <v>437</v>
      </c>
      <c r="K26" s="2">
        <v>147</v>
      </c>
      <c r="L26" s="2">
        <v>144</v>
      </c>
      <c r="M26" s="5">
        <f t="shared" si="6"/>
        <v>291</v>
      </c>
      <c r="N26" s="27">
        <f t="shared" si="7"/>
        <v>0.18072577523761882</v>
      </c>
      <c r="O26" s="27">
        <f t="shared" si="0"/>
        <v>0.1600980151436055</v>
      </c>
      <c r="P26" s="28">
        <f t="shared" si="1"/>
        <v>0.17004333002466726</v>
      </c>
      <c r="R26" s="32">
        <f t="shared" si="8"/>
        <v>41.465721870519268</v>
      </c>
      <c r="S26" s="32">
        <f t="shared" si="9"/>
        <v>36.532842312769411</v>
      </c>
      <c r="T26" s="32">
        <f t="shared" si="10"/>
        <v>38.904419023226076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13492.711491071585</v>
      </c>
      <c r="F27" s="2">
        <v>9204.5664986409192</v>
      </c>
      <c r="G27" s="5">
        <f t="shared" si="4"/>
        <v>22697.277989712504</v>
      </c>
      <c r="H27" s="2">
        <v>204</v>
      </c>
      <c r="I27" s="2">
        <v>233</v>
      </c>
      <c r="J27" s="5">
        <f t="shared" si="5"/>
        <v>437</v>
      </c>
      <c r="K27" s="2">
        <v>146</v>
      </c>
      <c r="L27" s="2">
        <v>144</v>
      </c>
      <c r="M27" s="5">
        <f t="shared" si="6"/>
        <v>290</v>
      </c>
      <c r="N27" s="27">
        <f t="shared" si="7"/>
        <v>0.1680873964903277</v>
      </c>
      <c r="O27" s="27">
        <f t="shared" si="0"/>
        <v>0.10698008482846257</v>
      </c>
      <c r="P27" s="28">
        <f t="shared" si="1"/>
        <v>0.13647408479070966</v>
      </c>
      <c r="R27" s="32">
        <f t="shared" si="8"/>
        <v>38.55060426020453</v>
      </c>
      <c r="S27" s="32">
        <f t="shared" si="9"/>
        <v>24.415295752363182</v>
      </c>
      <c r="T27" s="32">
        <f t="shared" si="10"/>
        <v>31.220464910196018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3888.8203998776694</v>
      </c>
      <c r="F28" s="2">
        <v>3445.4131984154674</v>
      </c>
      <c r="G28" s="5">
        <f t="shared" si="4"/>
        <v>7334.2335982931363</v>
      </c>
      <c r="H28" s="2">
        <v>130</v>
      </c>
      <c r="I28" s="2">
        <v>136</v>
      </c>
      <c r="J28" s="5">
        <f t="shared" si="5"/>
        <v>266</v>
      </c>
      <c r="K28" s="2">
        <v>0</v>
      </c>
      <c r="L28" s="2">
        <v>0</v>
      </c>
      <c r="M28" s="5">
        <f t="shared" si="6"/>
        <v>0</v>
      </c>
      <c r="N28" s="27">
        <f t="shared" si="7"/>
        <v>0.13849075498139848</v>
      </c>
      <c r="O28" s="27">
        <f t="shared" si="0"/>
        <v>0.11728666933603851</v>
      </c>
      <c r="P28" s="28">
        <f t="shared" si="1"/>
        <v>0.12764956833565053</v>
      </c>
      <c r="R28" s="32">
        <f t="shared" si="8"/>
        <v>29.914003075982073</v>
      </c>
      <c r="S28" s="32">
        <f t="shared" si="9"/>
        <v>25.333920576584319</v>
      </c>
      <c r="T28" s="32">
        <f t="shared" si="10"/>
        <v>27.572306760500513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3353.6518146377257</v>
      </c>
      <c r="F29" s="2">
        <v>3387.6618629788913</v>
      </c>
      <c r="G29" s="5">
        <f t="shared" si="4"/>
        <v>6741.3136776166175</v>
      </c>
      <c r="H29" s="2">
        <v>130</v>
      </c>
      <c r="I29" s="2">
        <v>139</v>
      </c>
      <c r="J29" s="5">
        <f t="shared" si="5"/>
        <v>269</v>
      </c>
      <c r="K29" s="2">
        <v>0</v>
      </c>
      <c r="L29" s="2">
        <v>0</v>
      </c>
      <c r="M29" s="5">
        <f t="shared" si="6"/>
        <v>0</v>
      </c>
      <c r="N29" s="27">
        <f t="shared" si="7"/>
        <v>0.11943204468083068</v>
      </c>
      <c r="O29" s="27">
        <f t="shared" si="0"/>
        <v>0.1128317966619668</v>
      </c>
      <c r="P29" s="28">
        <f t="shared" si="1"/>
        <v>0.11602150760045121</v>
      </c>
      <c r="R29" s="32">
        <f t="shared" si="8"/>
        <v>25.797321651059427</v>
      </c>
      <c r="S29" s="32">
        <f t="shared" si="9"/>
        <v>24.371668078984829</v>
      </c>
      <c r="T29" s="32">
        <f t="shared" si="10"/>
        <v>25.060645641697462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3254.5418290196803</v>
      </c>
      <c r="F30" s="2">
        <v>3325.9907563671309</v>
      </c>
      <c r="G30" s="5">
        <f t="shared" si="4"/>
        <v>6580.5325853868108</v>
      </c>
      <c r="H30" s="2">
        <v>137</v>
      </c>
      <c r="I30" s="2">
        <v>134</v>
      </c>
      <c r="J30" s="5">
        <f t="shared" si="5"/>
        <v>271</v>
      </c>
      <c r="K30" s="2">
        <v>0</v>
      </c>
      <c r="L30" s="2">
        <v>0</v>
      </c>
      <c r="M30" s="5">
        <f t="shared" si="6"/>
        <v>0</v>
      </c>
      <c r="N30" s="27">
        <f t="shared" si="7"/>
        <v>0.10998046191604759</v>
      </c>
      <c r="O30" s="27">
        <f t="shared" si="0"/>
        <v>0.11491123398172785</v>
      </c>
      <c r="P30" s="28">
        <f t="shared" si="1"/>
        <v>0.11241855585258322</v>
      </c>
      <c r="R30" s="32">
        <f t="shared" si="8"/>
        <v>23.75577977386628</v>
      </c>
      <c r="S30" s="32">
        <f t="shared" si="9"/>
        <v>24.820826540053215</v>
      </c>
      <c r="T30" s="32">
        <f t="shared" si="10"/>
        <v>24.282408064157973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2939.8501429818798</v>
      </c>
      <c r="F31" s="2">
        <v>3184.3242660124056</v>
      </c>
      <c r="G31" s="5">
        <f t="shared" si="4"/>
        <v>6124.1744089942858</v>
      </c>
      <c r="H31" s="2">
        <v>144</v>
      </c>
      <c r="I31" s="2">
        <v>136</v>
      </c>
      <c r="J31" s="5">
        <f t="shared" si="5"/>
        <v>280</v>
      </c>
      <c r="K31" s="2">
        <v>0</v>
      </c>
      <c r="L31" s="2">
        <v>0</v>
      </c>
      <c r="M31" s="5">
        <f t="shared" si="6"/>
        <v>0</v>
      </c>
      <c r="N31" s="27">
        <f t="shared" si="7"/>
        <v>9.4516787004304256E-2</v>
      </c>
      <c r="O31" s="27">
        <f t="shared" si="0"/>
        <v>0.10839883803146806</v>
      </c>
      <c r="P31" s="28">
        <f t="shared" si="1"/>
        <v>0.10125949750321239</v>
      </c>
      <c r="R31" s="32">
        <f t="shared" si="8"/>
        <v>20.415625992929719</v>
      </c>
      <c r="S31" s="32">
        <f t="shared" si="9"/>
        <v>23.414149014797101</v>
      </c>
      <c r="T31" s="32">
        <f t="shared" si="10"/>
        <v>21.872051460693879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2709.7209659716423</v>
      </c>
      <c r="F32" s="2">
        <v>2981.7848636178232</v>
      </c>
      <c r="G32" s="5">
        <f t="shared" si="4"/>
        <v>5691.5058295894651</v>
      </c>
      <c r="H32" s="2">
        <v>149</v>
      </c>
      <c r="I32" s="2">
        <v>135</v>
      </c>
      <c r="J32" s="5">
        <f t="shared" si="5"/>
        <v>284</v>
      </c>
      <c r="K32" s="2">
        <v>0</v>
      </c>
      <c r="L32" s="2">
        <v>0</v>
      </c>
      <c r="M32" s="5">
        <f t="shared" si="6"/>
        <v>0</v>
      </c>
      <c r="N32" s="27">
        <f t="shared" si="7"/>
        <v>8.4194660886516351E-2</v>
      </c>
      <c r="O32" s="27">
        <f t="shared" si="0"/>
        <v>0.10225599669471273</v>
      </c>
      <c r="P32" s="28">
        <f t="shared" si="1"/>
        <v>9.2780155020694199E-2</v>
      </c>
      <c r="R32" s="32">
        <f t="shared" si="8"/>
        <v>18.186046751487531</v>
      </c>
      <c r="S32" s="32">
        <f t="shared" si="9"/>
        <v>22.087295286057952</v>
      </c>
      <c r="T32" s="32">
        <f t="shared" si="10"/>
        <v>20.040513484469948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1898.0225783445053</v>
      </c>
      <c r="F33" s="2">
        <v>2005.1301037851063</v>
      </c>
      <c r="G33" s="5">
        <f t="shared" si="4"/>
        <v>3903.1526821296115</v>
      </c>
      <c r="H33" s="2">
        <v>151</v>
      </c>
      <c r="I33" s="2">
        <v>135</v>
      </c>
      <c r="J33" s="5">
        <f t="shared" si="5"/>
        <v>286</v>
      </c>
      <c r="K33" s="2">
        <v>0</v>
      </c>
      <c r="L33" s="2">
        <v>0</v>
      </c>
      <c r="M33" s="5">
        <f t="shared" si="6"/>
        <v>0</v>
      </c>
      <c r="N33" s="27">
        <f t="shared" si="7"/>
        <v>5.8192990506024812E-2</v>
      </c>
      <c r="O33" s="27">
        <f t="shared" si="0"/>
        <v>6.8763035109228612E-2</v>
      </c>
      <c r="P33" s="28">
        <f t="shared" si="1"/>
        <v>6.3182347224320312E-2</v>
      </c>
      <c r="R33" s="32">
        <f t="shared" si="8"/>
        <v>12.569685949301359</v>
      </c>
      <c r="S33" s="32">
        <f t="shared" si="9"/>
        <v>14.85281558359338</v>
      </c>
      <c r="T33" s="32">
        <f t="shared" si="10"/>
        <v>13.647387000453188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949.63450832657941</v>
      </c>
      <c r="F34" s="2">
        <v>908.04547563270717</v>
      </c>
      <c r="G34" s="5">
        <f t="shared" si="4"/>
        <v>1857.6799839592866</v>
      </c>
      <c r="H34" s="2">
        <v>142</v>
      </c>
      <c r="I34" s="2">
        <v>135</v>
      </c>
      <c r="J34" s="5">
        <f t="shared" si="5"/>
        <v>277</v>
      </c>
      <c r="K34" s="2">
        <v>0</v>
      </c>
      <c r="L34" s="2">
        <v>0</v>
      </c>
      <c r="M34" s="5">
        <f t="shared" si="6"/>
        <v>0</v>
      </c>
      <c r="N34" s="27">
        <f t="shared" si="7"/>
        <v>3.0960958148362656E-2</v>
      </c>
      <c r="O34" s="27">
        <f t="shared" si="0"/>
        <v>3.1140105474372674E-2</v>
      </c>
      <c r="P34" s="28">
        <f t="shared" si="1"/>
        <v>3.1048268216995696E-2</v>
      </c>
      <c r="R34" s="32">
        <f t="shared" si="8"/>
        <v>6.6875669600463334</v>
      </c>
      <c r="S34" s="32">
        <f t="shared" si="9"/>
        <v>6.7262627824644978</v>
      </c>
      <c r="T34" s="32">
        <f t="shared" si="10"/>
        <v>6.7064259348710706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523.5649516470487</v>
      </c>
      <c r="F35" s="2">
        <v>520.37343964526565</v>
      </c>
      <c r="G35" s="5">
        <f t="shared" si="4"/>
        <v>1043.9383912923145</v>
      </c>
      <c r="H35" s="2">
        <v>132</v>
      </c>
      <c r="I35" s="2">
        <v>135</v>
      </c>
      <c r="J35" s="5">
        <f t="shared" si="5"/>
        <v>267</v>
      </c>
      <c r="K35" s="2">
        <v>0</v>
      </c>
      <c r="L35" s="2">
        <v>0</v>
      </c>
      <c r="M35" s="5">
        <f t="shared" si="6"/>
        <v>0</v>
      </c>
      <c r="N35" s="27">
        <f t="shared" si="7"/>
        <v>1.8362968281672585E-2</v>
      </c>
      <c r="O35" s="27">
        <f t="shared" si="0"/>
        <v>1.7845454034474132E-2</v>
      </c>
      <c r="P35" s="28">
        <f t="shared" si="1"/>
        <v>1.8101303774662132E-2</v>
      </c>
      <c r="R35" s="32">
        <f t="shared" si="8"/>
        <v>3.9664011488412783</v>
      </c>
      <c r="S35" s="32">
        <f t="shared" si="9"/>
        <v>3.8546180714464122</v>
      </c>
      <c r="T35" s="32">
        <f t="shared" si="10"/>
        <v>3.9098816153270204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117.00522497804877</v>
      </c>
      <c r="F36" s="2">
        <v>89.999999999793033</v>
      </c>
      <c r="G36" s="7">
        <f t="shared" si="4"/>
        <v>207.00522497784181</v>
      </c>
      <c r="H36" s="3">
        <v>133</v>
      </c>
      <c r="I36" s="3">
        <v>134</v>
      </c>
      <c r="J36" s="7">
        <f t="shared" si="5"/>
        <v>267</v>
      </c>
      <c r="K36" s="3">
        <v>0</v>
      </c>
      <c r="L36" s="3">
        <v>0</v>
      </c>
      <c r="M36" s="7">
        <f t="shared" si="6"/>
        <v>0</v>
      </c>
      <c r="N36" s="27">
        <f t="shared" si="7"/>
        <v>4.0728635818034244E-3</v>
      </c>
      <c r="O36" s="27">
        <f t="shared" si="0"/>
        <v>3.1094527363112572E-3</v>
      </c>
      <c r="P36" s="28">
        <f t="shared" si="1"/>
        <v>3.589354018897243E-3</v>
      </c>
      <c r="R36" s="32">
        <f t="shared" si="8"/>
        <v>0.87973853366953969</v>
      </c>
      <c r="S36" s="32">
        <f t="shared" si="9"/>
        <v>0.67164179104323163</v>
      </c>
      <c r="T36" s="32">
        <f t="shared" si="10"/>
        <v>0.77530046808180453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4954.3153604034396</v>
      </c>
      <c r="F37" s="9">
        <v>4410.9351199200355</v>
      </c>
      <c r="G37" s="10">
        <f t="shared" si="4"/>
        <v>9365.2504803234751</v>
      </c>
      <c r="H37" s="9">
        <v>65</v>
      </c>
      <c r="I37" s="9">
        <v>93</v>
      </c>
      <c r="J37" s="10">
        <f t="shared" si="5"/>
        <v>158</v>
      </c>
      <c r="K37" s="9">
        <v>80</v>
      </c>
      <c r="L37" s="9">
        <v>85</v>
      </c>
      <c r="M37" s="10">
        <f t="shared" si="6"/>
        <v>165</v>
      </c>
      <c r="N37" s="25">
        <f t="shared" si="7"/>
        <v>0.14623126801663044</v>
      </c>
      <c r="O37" s="25">
        <f t="shared" si="0"/>
        <v>0.10714475126117459</v>
      </c>
      <c r="P37" s="26">
        <f t="shared" si="1"/>
        <v>0.12479014071425588</v>
      </c>
      <c r="R37" s="32">
        <f t="shared" si="8"/>
        <v>34.167692140713378</v>
      </c>
      <c r="S37" s="32">
        <f t="shared" si="9"/>
        <v>24.780534381573233</v>
      </c>
      <c r="T37" s="32">
        <f t="shared" si="10"/>
        <v>28.994583530413237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4662.2021560072217</v>
      </c>
      <c r="F38" s="2">
        <v>4336.0478667009847</v>
      </c>
      <c r="G38" s="5">
        <f t="shared" si="4"/>
        <v>8998.2500227082055</v>
      </c>
      <c r="H38" s="2">
        <v>74</v>
      </c>
      <c r="I38" s="2">
        <v>93</v>
      </c>
      <c r="J38" s="5">
        <f t="shared" si="5"/>
        <v>167</v>
      </c>
      <c r="K38" s="2">
        <v>83</v>
      </c>
      <c r="L38" s="2">
        <v>84</v>
      </c>
      <c r="M38" s="5">
        <f t="shared" si="6"/>
        <v>167</v>
      </c>
      <c r="N38" s="27">
        <f t="shared" si="7"/>
        <v>0.12749404276983214</v>
      </c>
      <c r="O38" s="27">
        <f t="shared" si="0"/>
        <v>0.1059640241129273</v>
      </c>
      <c r="P38" s="28">
        <f t="shared" si="1"/>
        <v>0.11612443246319695</v>
      </c>
      <c r="R38" s="32">
        <f t="shared" si="8"/>
        <v>29.695555133803961</v>
      </c>
      <c r="S38" s="32">
        <f t="shared" si="9"/>
        <v>24.497445574581835</v>
      </c>
      <c r="T38" s="32">
        <f t="shared" si="10"/>
        <v>26.940868331461694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4518.6961285406269</v>
      </c>
      <c r="F39" s="2">
        <v>4255.2577787820519</v>
      </c>
      <c r="G39" s="5">
        <f t="shared" si="4"/>
        <v>8773.9539073226788</v>
      </c>
      <c r="H39" s="2">
        <v>75</v>
      </c>
      <c r="I39" s="2">
        <v>92</v>
      </c>
      <c r="J39" s="5">
        <f t="shared" si="5"/>
        <v>167</v>
      </c>
      <c r="K39" s="2">
        <v>87</v>
      </c>
      <c r="L39" s="2">
        <v>85</v>
      </c>
      <c r="M39" s="5">
        <f t="shared" si="6"/>
        <v>172</v>
      </c>
      <c r="N39" s="27">
        <f t="shared" si="7"/>
        <v>0.11961817366954222</v>
      </c>
      <c r="O39" s="27">
        <f t="shared" si="0"/>
        <v>0.10390842397885455</v>
      </c>
      <c r="P39" s="28">
        <f t="shared" si="1"/>
        <v>0.11144642195054719</v>
      </c>
      <c r="R39" s="32">
        <f t="shared" si="8"/>
        <v>27.893185978645846</v>
      </c>
      <c r="S39" s="32">
        <f t="shared" si="9"/>
        <v>24.041004399898597</v>
      </c>
      <c r="T39" s="32">
        <f t="shared" si="10"/>
        <v>25.881869933105246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4480.5166762008457</v>
      </c>
      <c r="F40" s="2">
        <v>4230.6962677694246</v>
      </c>
      <c r="G40" s="5">
        <f t="shared" si="4"/>
        <v>8711.2129439702694</v>
      </c>
      <c r="H40" s="2">
        <v>75</v>
      </c>
      <c r="I40" s="2">
        <v>68</v>
      </c>
      <c r="J40" s="5">
        <f t="shared" si="5"/>
        <v>143</v>
      </c>
      <c r="K40" s="2">
        <v>94</v>
      </c>
      <c r="L40" s="2">
        <v>85</v>
      </c>
      <c r="M40" s="5">
        <f t="shared" si="6"/>
        <v>179</v>
      </c>
      <c r="N40" s="27">
        <f t="shared" si="7"/>
        <v>0.11339635240435426</v>
      </c>
      <c r="O40" s="27">
        <f t="shared" si="0"/>
        <v>0.11828159997118723</v>
      </c>
      <c r="P40" s="28">
        <f t="shared" si="1"/>
        <v>0.11571749394221931</v>
      </c>
      <c r="R40" s="32">
        <f t="shared" si="8"/>
        <v>26.511932995271277</v>
      </c>
      <c r="S40" s="32">
        <f t="shared" si="9"/>
        <v>27.651609593264212</v>
      </c>
      <c r="T40" s="32">
        <f t="shared" si="10"/>
        <v>27.053456347733757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4419.0919888347871</v>
      </c>
      <c r="F41" s="2">
        <v>4209.5710267502473</v>
      </c>
      <c r="G41" s="5">
        <f t="shared" si="4"/>
        <v>8628.6630155850344</v>
      </c>
      <c r="H41" s="2">
        <v>77</v>
      </c>
      <c r="I41" s="2">
        <v>62</v>
      </c>
      <c r="J41" s="5">
        <f t="shared" si="5"/>
        <v>139</v>
      </c>
      <c r="K41" s="2">
        <v>80</v>
      </c>
      <c r="L41" s="2">
        <v>85</v>
      </c>
      <c r="M41" s="5">
        <f t="shared" si="6"/>
        <v>165</v>
      </c>
      <c r="N41" s="27">
        <f t="shared" si="7"/>
        <v>0.12116396108891168</v>
      </c>
      <c r="O41" s="27">
        <f t="shared" si="0"/>
        <v>0.122115659861634</v>
      </c>
      <c r="P41" s="28">
        <f t="shared" si="1"/>
        <v>0.12162639568652789</v>
      </c>
      <c r="R41" s="32">
        <f t="shared" si="8"/>
        <v>28.147082731431766</v>
      </c>
      <c r="S41" s="32">
        <f t="shared" si="9"/>
        <v>28.636537596940457</v>
      </c>
      <c r="T41" s="32">
        <f t="shared" si="10"/>
        <v>28.383759919687613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3501.6185351894228</v>
      </c>
      <c r="F42" s="2">
        <v>2036.1758103185011</v>
      </c>
      <c r="G42" s="5">
        <f t="shared" si="4"/>
        <v>5537.7943455079239</v>
      </c>
      <c r="H42" s="2">
        <v>0</v>
      </c>
      <c r="I42" s="2">
        <v>0</v>
      </c>
      <c r="J42" s="5">
        <f t="shared" si="5"/>
        <v>0</v>
      </c>
      <c r="K42" s="2">
        <v>80</v>
      </c>
      <c r="L42" s="2">
        <v>85</v>
      </c>
      <c r="M42" s="5">
        <f t="shared" si="6"/>
        <v>165</v>
      </c>
      <c r="N42" s="27">
        <f t="shared" si="7"/>
        <v>0.17649286971720882</v>
      </c>
      <c r="O42" s="27">
        <f t="shared" si="0"/>
        <v>9.6592780375640466E-2</v>
      </c>
      <c r="P42" s="28">
        <f t="shared" si="1"/>
        <v>0.13533221763215844</v>
      </c>
      <c r="R42" s="32">
        <f t="shared" si="8"/>
        <v>43.770231689867785</v>
      </c>
      <c r="S42" s="32">
        <f t="shared" si="9"/>
        <v>23.955009533158837</v>
      </c>
      <c r="T42" s="32">
        <f t="shared" si="10"/>
        <v>33.5623899727753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3210.8190704167991</v>
      </c>
      <c r="F43" s="2">
        <v>1859.9939832265284</v>
      </c>
      <c r="G43" s="5">
        <f t="shared" si="4"/>
        <v>5070.8130536433273</v>
      </c>
      <c r="H43" s="2">
        <v>0</v>
      </c>
      <c r="I43" s="2">
        <v>0</v>
      </c>
      <c r="J43" s="5">
        <f t="shared" si="5"/>
        <v>0</v>
      </c>
      <c r="K43" s="2">
        <v>83</v>
      </c>
      <c r="L43" s="2">
        <v>84</v>
      </c>
      <c r="M43" s="5">
        <f t="shared" si="6"/>
        <v>167</v>
      </c>
      <c r="N43" s="27">
        <f t="shared" si="7"/>
        <v>0.15598615771554603</v>
      </c>
      <c r="O43" s="27">
        <f t="shared" si="0"/>
        <v>8.9285425462102941E-2</v>
      </c>
      <c r="P43" s="28">
        <f t="shared" si="1"/>
        <v>0.1224360887976465</v>
      </c>
      <c r="R43" s="32">
        <f t="shared" si="8"/>
        <v>38.684567113455408</v>
      </c>
      <c r="S43" s="32">
        <f t="shared" si="9"/>
        <v>22.142785514601528</v>
      </c>
      <c r="T43" s="32">
        <f t="shared" si="10"/>
        <v>30.364150021816332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3106.0594779441758</v>
      </c>
      <c r="F44" s="2">
        <v>1796.9583013450674</v>
      </c>
      <c r="G44" s="5">
        <f t="shared" si="4"/>
        <v>4903.0177792892428</v>
      </c>
      <c r="H44" s="2">
        <v>0</v>
      </c>
      <c r="I44" s="2">
        <v>0</v>
      </c>
      <c r="J44" s="5">
        <f t="shared" si="5"/>
        <v>0</v>
      </c>
      <c r="K44" s="2">
        <v>83</v>
      </c>
      <c r="L44" s="2">
        <v>84</v>
      </c>
      <c r="M44" s="5">
        <f t="shared" si="6"/>
        <v>167</v>
      </c>
      <c r="N44" s="27">
        <f t="shared" si="7"/>
        <v>0.1508967876964718</v>
      </c>
      <c r="O44" s="27">
        <f t="shared" si="0"/>
        <v>8.6259519073783958E-2</v>
      </c>
      <c r="P44" s="28">
        <f t="shared" si="1"/>
        <v>0.11838462862877253</v>
      </c>
      <c r="R44" s="32">
        <f t="shared" si="8"/>
        <v>37.422403348725013</v>
      </c>
      <c r="S44" s="32">
        <f t="shared" si="9"/>
        <v>21.392360730298421</v>
      </c>
      <c r="T44" s="32">
        <f t="shared" si="10"/>
        <v>29.359387899935584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3017.7847797885634</v>
      </c>
      <c r="F45" s="2">
        <v>1792.4354650984149</v>
      </c>
      <c r="G45" s="5">
        <f t="shared" si="4"/>
        <v>4810.2202448869784</v>
      </c>
      <c r="H45" s="2">
        <v>0</v>
      </c>
      <c r="I45" s="2">
        <v>0</v>
      </c>
      <c r="J45" s="5">
        <f t="shared" si="5"/>
        <v>0</v>
      </c>
      <c r="K45" s="2">
        <v>82</v>
      </c>
      <c r="L45" s="2">
        <v>77</v>
      </c>
      <c r="M45" s="5">
        <f t="shared" si="6"/>
        <v>159</v>
      </c>
      <c r="N45" s="27">
        <f t="shared" si="7"/>
        <v>0.14839618311312763</v>
      </c>
      <c r="O45" s="27">
        <f t="shared" si="0"/>
        <v>9.3864446224257173E-2</v>
      </c>
      <c r="P45" s="28">
        <f t="shared" si="1"/>
        <v>0.12198773191537275</v>
      </c>
      <c r="R45" s="32">
        <f t="shared" si="8"/>
        <v>36.802253412055649</v>
      </c>
      <c r="S45" s="32">
        <f t="shared" si="9"/>
        <v>23.278382663615776</v>
      </c>
      <c r="T45" s="32">
        <f t="shared" si="10"/>
        <v>30.252957515012444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2999.8156808118165</v>
      </c>
      <c r="F46" s="2">
        <v>1813.9083202811275</v>
      </c>
      <c r="G46" s="5">
        <f t="shared" si="4"/>
        <v>4813.7240010929436</v>
      </c>
      <c r="H46" s="2">
        <v>0</v>
      </c>
      <c r="I46" s="2">
        <v>0</v>
      </c>
      <c r="J46" s="5">
        <f t="shared" si="5"/>
        <v>0</v>
      </c>
      <c r="K46" s="2">
        <v>84</v>
      </c>
      <c r="L46" s="2">
        <v>68</v>
      </c>
      <c r="M46" s="5">
        <f t="shared" si="6"/>
        <v>152</v>
      </c>
      <c r="N46" s="27">
        <f t="shared" si="7"/>
        <v>0.14400036870256416</v>
      </c>
      <c r="O46" s="27">
        <f t="shared" si="0"/>
        <v>0.1075609772462718</v>
      </c>
      <c r="P46" s="28">
        <f t="shared" si="1"/>
        <v>0.12769853568264389</v>
      </c>
      <c r="R46" s="32">
        <f t="shared" si="8"/>
        <v>35.712091438235909</v>
      </c>
      <c r="S46" s="32">
        <f t="shared" si="9"/>
        <v>26.675122357075406</v>
      </c>
      <c r="T46" s="32">
        <f t="shared" si="10"/>
        <v>31.669236849295682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2977.8310453327531</v>
      </c>
      <c r="F47" s="2">
        <v>1811.0065019824206</v>
      </c>
      <c r="G47" s="5">
        <f t="shared" si="4"/>
        <v>4788.8375473151737</v>
      </c>
      <c r="H47" s="2">
        <v>0</v>
      </c>
      <c r="I47" s="2">
        <v>0</v>
      </c>
      <c r="J47" s="5">
        <f t="shared" si="5"/>
        <v>0</v>
      </c>
      <c r="K47" s="2">
        <v>84</v>
      </c>
      <c r="L47" s="2">
        <v>64</v>
      </c>
      <c r="M47" s="5">
        <f t="shared" si="6"/>
        <v>148</v>
      </c>
      <c r="N47" s="27">
        <f t="shared" si="7"/>
        <v>0.14294503865844629</v>
      </c>
      <c r="O47" s="27">
        <f t="shared" si="0"/>
        <v>0.114100712070465</v>
      </c>
      <c r="P47" s="28">
        <f t="shared" si="1"/>
        <v>0.13047181635013005</v>
      </c>
      <c r="R47" s="32">
        <f t="shared" ref="R47" si="11">+E47/(H47+K47)</f>
        <v>35.450369587294681</v>
      </c>
      <c r="S47" s="32">
        <f t="shared" ref="S47" si="12">+F47/(I47+L47)</f>
        <v>28.296976593475321</v>
      </c>
      <c r="T47" s="32">
        <f t="shared" ref="T47" si="13">+G47/(J47+M47)</f>
        <v>32.357010454832256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2864.434798131113</v>
      </c>
      <c r="F48" s="2">
        <v>1322.7928117478436</v>
      </c>
      <c r="G48" s="5">
        <f t="shared" si="4"/>
        <v>4187.2276098789571</v>
      </c>
      <c r="H48" s="2">
        <v>0</v>
      </c>
      <c r="I48" s="2">
        <v>0</v>
      </c>
      <c r="J48" s="5">
        <f t="shared" si="5"/>
        <v>0</v>
      </c>
      <c r="K48" s="2">
        <v>85</v>
      </c>
      <c r="L48" s="2">
        <v>64</v>
      </c>
      <c r="M48" s="5">
        <f t="shared" si="6"/>
        <v>149</v>
      </c>
      <c r="N48" s="27">
        <f t="shared" si="7"/>
        <v>0.13588400370640955</v>
      </c>
      <c r="O48" s="27">
        <f t="shared" si="0"/>
        <v>8.3341280982097005E-2</v>
      </c>
      <c r="P48" s="28">
        <f t="shared" si="1"/>
        <v>0.11331531743556389</v>
      </c>
      <c r="R48" s="32">
        <f t="shared" si="8"/>
        <v>33.699232919189562</v>
      </c>
      <c r="S48" s="32">
        <f t="shared" si="9"/>
        <v>20.668637683560057</v>
      </c>
      <c r="T48" s="32">
        <f t="shared" si="10"/>
        <v>28.102198724019846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2679.4774516263283</v>
      </c>
      <c r="F49" s="2">
        <v>1330.3618535569813</v>
      </c>
      <c r="G49" s="5">
        <f t="shared" si="4"/>
        <v>4009.8393051833095</v>
      </c>
      <c r="H49" s="2">
        <v>0</v>
      </c>
      <c r="I49" s="2">
        <v>0</v>
      </c>
      <c r="J49" s="5">
        <f t="shared" si="5"/>
        <v>0</v>
      </c>
      <c r="K49" s="2">
        <v>86</v>
      </c>
      <c r="L49" s="2">
        <v>63</v>
      </c>
      <c r="M49" s="5">
        <f t="shared" si="6"/>
        <v>149</v>
      </c>
      <c r="N49" s="27">
        <f t="shared" si="7"/>
        <v>0.12563191352336497</v>
      </c>
      <c r="O49" s="27">
        <f t="shared" si="0"/>
        <v>8.5148608138567672E-2</v>
      </c>
      <c r="P49" s="28">
        <f t="shared" si="1"/>
        <v>0.10851481124657149</v>
      </c>
      <c r="R49" s="32">
        <f t="shared" si="8"/>
        <v>31.156714553794515</v>
      </c>
      <c r="S49" s="32">
        <f t="shared" si="9"/>
        <v>21.116854818364782</v>
      </c>
      <c r="T49" s="32">
        <f t="shared" si="10"/>
        <v>26.911673189149727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2665.9798221674278</v>
      </c>
      <c r="F50" s="2">
        <v>1323.7448832755667</v>
      </c>
      <c r="G50" s="5">
        <f t="shared" si="4"/>
        <v>3989.7247054429945</v>
      </c>
      <c r="H50" s="2">
        <v>0</v>
      </c>
      <c r="I50" s="2">
        <v>0</v>
      </c>
      <c r="J50" s="5">
        <f t="shared" si="5"/>
        <v>0</v>
      </c>
      <c r="K50" s="2">
        <v>87</v>
      </c>
      <c r="L50" s="2">
        <v>63</v>
      </c>
      <c r="M50" s="5">
        <f t="shared" si="6"/>
        <v>150</v>
      </c>
      <c r="N50" s="27">
        <f t="shared" si="7"/>
        <v>0.1235622831927803</v>
      </c>
      <c r="O50" s="27">
        <f t="shared" si="0"/>
        <v>8.4725094935712161E-2</v>
      </c>
      <c r="P50" s="28">
        <f t="shared" si="1"/>
        <v>0.10725066412481168</v>
      </c>
      <c r="R50" s="32">
        <f t="shared" si="8"/>
        <v>30.643446231809513</v>
      </c>
      <c r="S50" s="32">
        <f t="shared" si="9"/>
        <v>21.011823544056615</v>
      </c>
      <c r="T50" s="32">
        <f t="shared" si="10"/>
        <v>26.598164702953298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2474.0210689284913</v>
      </c>
      <c r="F51" s="2">
        <v>1274.9941121621866</v>
      </c>
      <c r="G51" s="5">
        <f t="shared" si="4"/>
        <v>3749.0151810906782</v>
      </c>
      <c r="H51" s="2">
        <v>0</v>
      </c>
      <c r="I51" s="2">
        <v>0</v>
      </c>
      <c r="J51" s="5">
        <f t="shared" si="5"/>
        <v>0</v>
      </c>
      <c r="K51" s="2">
        <v>88</v>
      </c>
      <c r="L51" s="2">
        <v>54</v>
      </c>
      <c r="M51" s="5">
        <f t="shared" si="6"/>
        <v>142</v>
      </c>
      <c r="N51" s="27">
        <f t="shared" si="7"/>
        <v>0.11336240235192867</v>
      </c>
      <c r="O51" s="27">
        <f t="shared" si="0"/>
        <v>9.5205653536602944E-2</v>
      </c>
      <c r="P51" s="28">
        <f t="shared" si="1"/>
        <v>0.10645772322497382</v>
      </c>
      <c r="R51" s="32">
        <f t="shared" si="8"/>
        <v>28.11387578327831</v>
      </c>
      <c r="S51" s="32">
        <f t="shared" si="9"/>
        <v>23.611002077077529</v>
      </c>
      <c r="T51" s="32">
        <f t="shared" si="10"/>
        <v>26.401515359793507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2457.5763696774752</v>
      </c>
      <c r="F52" s="2">
        <v>1291.7003259609351</v>
      </c>
      <c r="G52" s="5">
        <f t="shared" si="4"/>
        <v>3749.2766956384103</v>
      </c>
      <c r="H52" s="2">
        <v>0</v>
      </c>
      <c r="I52" s="2">
        <v>0</v>
      </c>
      <c r="J52" s="5">
        <f t="shared" si="5"/>
        <v>0</v>
      </c>
      <c r="K52" s="2">
        <v>93</v>
      </c>
      <c r="L52" s="2">
        <v>61</v>
      </c>
      <c r="M52" s="5">
        <f t="shared" si="6"/>
        <v>154</v>
      </c>
      <c r="N52" s="27">
        <f t="shared" si="7"/>
        <v>0.10655464662146528</v>
      </c>
      <c r="O52" s="27">
        <f t="shared" si="0"/>
        <v>8.5384738627772017E-2</v>
      </c>
      <c r="P52" s="28">
        <f t="shared" si="1"/>
        <v>9.816916358500237E-2</v>
      </c>
      <c r="R52" s="32">
        <f t="shared" si="8"/>
        <v>26.425552362123391</v>
      </c>
      <c r="S52" s="32">
        <f t="shared" si="9"/>
        <v>21.175415179687459</v>
      </c>
      <c r="T52" s="32">
        <f t="shared" si="10"/>
        <v>24.345952569080588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2407.6477642195737</v>
      </c>
      <c r="F53" s="2">
        <v>1302.7298222676368</v>
      </c>
      <c r="G53" s="5">
        <f t="shared" si="4"/>
        <v>3710.3775864872105</v>
      </c>
      <c r="H53" s="2">
        <v>0</v>
      </c>
      <c r="I53" s="2">
        <v>0</v>
      </c>
      <c r="J53" s="5">
        <f t="shared" si="5"/>
        <v>0</v>
      </c>
      <c r="K53" s="2">
        <v>96</v>
      </c>
      <c r="L53" s="2">
        <v>61</v>
      </c>
      <c r="M53" s="5">
        <f t="shared" si="6"/>
        <v>157</v>
      </c>
      <c r="N53" s="27">
        <f t="shared" si="7"/>
        <v>0.10112767826863128</v>
      </c>
      <c r="O53" s="27">
        <f t="shared" si="0"/>
        <v>8.6113816913513802E-2</v>
      </c>
      <c r="P53" s="28">
        <f t="shared" si="1"/>
        <v>9.5294267168872265E-2</v>
      </c>
      <c r="R53" s="32">
        <f t="shared" si="8"/>
        <v>25.07966421062056</v>
      </c>
      <c r="S53" s="32">
        <f t="shared" si="9"/>
        <v>21.356226594551423</v>
      </c>
      <c r="T53" s="32">
        <f t="shared" si="10"/>
        <v>23.632978257880321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2234.9954120727039</v>
      </c>
      <c r="F54" s="2">
        <v>1256.8599636542601</v>
      </c>
      <c r="G54" s="5">
        <f t="shared" si="4"/>
        <v>3491.8553757269638</v>
      </c>
      <c r="H54" s="2">
        <v>0</v>
      </c>
      <c r="I54" s="2">
        <v>0</v>
      </c>
      <c r="J54" s="5">
        <f t="shared" si="5"/>
        <v>0</v>
      </c>
      <c r="K54" s="2">
        <v>96</v>
      </c>
      <c r="L54" s="2">
        <v>63</v>
      </c>
      <c r="M54" s="5">
        <f t="shared" si="6"/>
        <v>159</v>
      </c>
      <c r="N54" s="27">
        <f t="shared" si="7"/>
        <v>9.3875815359236559E-2</v>
      </c>
      <c r="O54" s="27">
        <f t="shared" si="0"/>
        <v>8.0444186101783166E-2</v>
      </c>
      <c r="P54" s="28">
        <f t="shared" si="1"/>
        <v>8.8553849049679542E-2</v>
      </c>
      <c r="R54" s="32">
        <f t="shared" si="8"/>
        <v>23.281202209090665</v>
      </c>
      <c r="S54" s="32">
        <f t="shared" si="9"/>
        <v>19.950158153242224</v>
      </c>
      <c r="T54" s="32">
        <f t="shared" si="10"/>
        <v>21.961354564320526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1806.9999428670928</v>
      </c>
      <c r="F55" s="2">
        <v>991.93326895708481</v>
      </c>
      <c r="G55" s="5">
        <f t="shared" si="4"/>
        <v>2798.9332118241778</v>
      </c>
      <c r="H55" s="2">
        <v>0</v>
      </c>
      <c r="I55" s="2">
        <v>0</v>
      </c>
      <c r="J55" s="5">
        <f t="shared" si="5"/>
        <v>0</v>
      </c>
      <c r="K55" s="2">
        <v>97</v>
      </c>
      <c r="L55" s="2">
        <v>63</v>
      </c>
      <c r="M55" s="5">
        <f t="shared" si="6"/>
        <v>160</v>
      </c>
      <c r="N55" s="27">
        <f t="shared" si="7"/>
        <v>7.5116392703154844E-2</v>
      </c>
      <c r="O55" s="27">
        <f t="shared" si="0"/>
        <v>6.3487792431969073E-2</v>
      </c>
      <c r="P55" s="28">
        <f t="shared" si="1"/>
        <v>7.0537631346375446E-2</v>
      </c>
      <c r="R55" s="32">
        <f t="shared" si="8"/>
        <v>18.628865390382401</v>
      </c>
      <c r="S55" s="32">
        <f t="shared" si="9"/>
        <v>15.744972523128331</v>
      </c>
      <c r="T55" s="32">
        <f t="shared" si="10"/>
        <v>17.49333257390111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1753.1584169409944</v>
      </c>
      <c r="F56" s="2">
        <v>883.44833281624187</v>
      </c>
      <c r="G56" s="5">
        <f t="shared" si="4"/>
        <v>2636.6067497572362</v>
      </c>
      <c r="H56" s="2">
        <v>0</v>
      </c>
      <c r="I56" s="2">
        <v>0</v>
      </c>
      <c r="J56" s="5">
        <f t="shared" si="5"/>
        <v>0</v>
      </c>
      <c r="K56" s="2">
        <v>111</v>
      </c>
      <c r="L56" s="2">
        <v>63</v>
      </c>
      <c r="M56" s="5">
        <f t="shared" si="6"/>
        <v>174</v>
      </c>
      <c r="N56" s="27">
        <f t="shared" si="7"/>
        <v>6.3686370856618504E-2</v>
      </c>
      <c r="O56" s="27">
        <f t="shared" si="0"/>
        <v>5.6544312136216197E-2</v>
      </c>
      <c r="P56" s="28">
        <f t="shared" si="1"/>
        <v>6.1100453044059054E-2</v>
      </c>
      <c r="R56" s="32">
        <f t="shared" si="8"/>
        <v>15.794219972441391</v>
      </c>
      <c r="S56" s="32">
        <f t="shared" si="9"/>
        <v>14.022989409781617</v>
      </c>
      <c r="T56" s="32">
        <f t="shared" si="10"/>
        <v>15.152912354926645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1372.3547919116438</v>
      </c>
      <c r="F57" s="2">
        <v>721.92325669089814</v>
      </c>
      <c r="G57" s="5">
        <f t="shared" si="4"/>
        <v>2094.2780486025422</v>
      </c>
      <c r="H57" s="2">
        <v>0</v>
      </c>
      <c r="I57" s="2">
        <v>0</v>
      </c>
      <c r="J57" s="5">
        <f t="shared" si="5"/>
        <v>0</v>
      </c>
      <c r="K57" s="41">
        <v>102</v>
      </c>
      <c r="L57" s="2">
        <v>63</v>
      </c>
      <c r="M57" s="5">
        <f t="shared" si="6"/>
        <v>165</v>
      </c>
      <c r="N57" s="27">
        <f t="shared" si="7"/>
        <v>5.4251849775128237E-2</v>
      </c>
      <c r="O57" s="27">
        <f t="shared" si="0"/>
        <v>4.6206045615136852E-2</v>
      </c>
      <c r="P57" s="28">
        <f t="shared" si="1"/>
        <v>5.1179815459495168E-2</v>
      </c>
      <c r="R57" s="32">
        <f t="shared" si="8"/>
        <v>13.454458744231802</v>
      </c>
      <c r="S57" s="32">
        <f t="shared" si="9"/>
        <v>11.459099312553938</v>
      </c>
      <c r="T57" s="32">
        <f t="shared" si="10"/>
        <v>12.692594233954802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1294.6022311094762</v>
      </c>
      <c r="F58" s="3">
        <v>686.00000000004479</v>
      </c>
      <c r="G58" s="7">
        <f t="shared" si="4"/>
        <v>1980.602231109521</v>
      </c>
      <c r="H58" s="6">
        <v>0</v>
      </c>
      <c r="I58" s="3">
        <v>0</v>
      </c>
      <c r="J58" s="7">
        <f t="shared" si="5"/>
        <v>0</v>
      </c>
      <c r="K58" s="42">
        <v>104</v>
      </c>
      <c r="L58" s="3">
        <v>63</v>
      </c>
      <c r="M58" s="7">
        <f t="shared" si="6"/>
        <v>167</v>
      </c>
      <c r="N58" s="27">
        <f t="shared" si="7"/>
        <v>5.0193945064728449E-2</v>
      </c>
      <c r="O58" s="27">
        <f t="shared" si="0"/>
        <v>4.3906810035845158E-2</v>
      </c>
      <c r="P58" s="28">
        <f t="shared" si="1"/>
        <v>4.7822151610718587E-2</v>
      </c>
      <c r="R58" s="32">
        <f t="shared" si="8"/>
        <v>12.448098376052656</v>
      </c>
      <c r="S58" s="32">
        <f t="shared" si="9"/>
        <v>10.8888888888896</v>
      </c>
      <c r="T58" s="32">
        <f t="shared" si="10"/>
        <v>11.859893599458209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3709.7156102859058</v>
      </c>
      <c r="F59" s="2">
        <v>1831.9063882941705</v>
      </c>
      <c r="G59" s="5">
        <f t="shared" si="4"/>
        <v>5541.6219985800763</v>
      </c>
      <c r="H59" s="2">
        <v>6</v>
      </c>
      <c r="I59" s="2">
        <v>6</v>
      </c>
      <c r="J59" s="10">
        <f t="shared" si="5"/>
        <v>12</v>
      </c>
      <c r="K59" s="2">
        <v>63</v>
      </c>
      <c r="L59" s="2">
        <v>61</v>
      </c>
      <c r="M59" s="10">
        <f t="shared" si="6"/>
        <v>124</v>
      </c>
      <c r="N59" s="25">
        <f t="shared" si="7"/>
        <v>0.21925033157718118</v>
      </c>
      <c r="O59" s="25">
        <f t="shared" si="0"/>
        <v>0.11153838214163239</v>
      </c>
      <c r="P59" s="26">
        <f t="shared" si="1"/>
        <v>0.16619547740463281</v>
      </c>
      <c r="R59" s="32">
        <f t="shared" si="8"/>
        <v>53.76399435196965</v>
      </c>
      <c r="S59" s="32">
        <f t="shared" si="9"/>
        <v>27.341886392450306</v>
      </c>
      <c r="T59" s="32">
        <f t="shared" si="10"/>
        <v>40.747220577794678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3457.5643068308495</v>
      </c>
      <c r="F60" s="2">
        <v>1777.0037657371263</v>
      </c>
      <c r="G60" s="5">
        <f t="shared" si="4"/>
        <v>5234.5680725679758</v>
      </c>
      <c r="H60" s="2">
        <v>6</v>
      </c>
      <c r="I60" s="2">
        <v>6</v>
      </c>
      <c r="J60" s="5">
        <f t="shared" si="5"/>
        <v>12</v>
      </c>
      <c r="K60" s="2">
        <v>63</v>
      </c>
      <c r="L60" s="2">
        <v>61</v>
      </c>
      <c r="M60" s="5">
        <f t="shared" si="6"/>
        <v>124</v>
      </c>
      <c r="N60" s="27">
        <f t="shared" si="7"/>
        <v>0.20434777227132681</v>
      </c>
      <c r="O60" s="27">
        <f t="shared" si="0"/>
        <v>0.10819555319880214</v>
      </c>
      <c r="P60" s="28">
        <f t="shared" si="1"/>
        <v>0.1569868063989916</v>
      </c>
      <c r="R60" s="32">
        <f t="shared" si="8"/>
        <v>50.109627635229707</v>
      </c>
      <c r="S60" s="32">
        <f t="shared" si="9"/>
        <v>26.522444264733227</v>
      </c>
      <c r="T60" s="32">
        <f t="shared" si="10"/>
        <v>38.48947112182335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3235.2057092302907</v>
      </c>
      <c r="F61" s="2">
        <v>1674.2267297911701</v>
      </c>
      <c r="G61" s="5">
        <f t="shared" si="4"/>
        <v>4909.4324390214606</v>
      </c>
      <c r="H61" s="2">
        <v>6</v>
      </c>
      <c r="I61" s="2">
        <v>6</v>
      </c>
      <c r="J61" s="5">
        <f t="shared" si="5"/>
        <v>12</v>
      </c>
      <c r="K61" s="2">
        <v>63</v>
      </c>
      <c r="L61" s="2">
        <v>63</v>
      </c>
      <c r="M61" s="5">
        <f t="shared" si="6"/>
        <v>126</v>
      </c>
      <c r="N61" s="27">
        <f t="shared" si="7"/>
        <v>0.19120601118382333</v>
      </c>
      <c r="O61" s="27">
        <f t="shared" si="0"/>
        <v>9.894957031862707E-2</v>
      </c>
      <c r="P61" s="28">
        <f t="shared" si="1"/>
        <v>0.14507779075122521</v>
      </c>
      <c r="R61" s="32">
        <f t="shared" si="8"/>
        <v>46.887039264207111</v>
      </c>
      <c r="S61" s="32">
        <f t="shared" si="9"/>
        <v>24.264155504219858</v>
      </c>
      <c r="T61" s="32">
        <f t="shared" si="10"/>
        <v>35.575597384213481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3119.8636823133979</v>
      </c>
      <c r="F62" s="2">
        <v>1652.5223761212646</v>
      </c>
      <c r="G62" s="5">
        <f t="shared" si="4"/>
        <v>4772.3860584346621</v>
      </c>
      <c r="H62" s="2">
        <v>6</v>
      </c>
      <c r="I62" s="2">
        <v>6</v>
      </c>
      <c r="J62" s="5">
        <f t="shared" si="5"/>
        <v>12</v>
      </c>
      <c r="K62" s="2">
        <v>61</v>
      </c>
      <c r="L62" s="2">
        <v>63</v>
      </c>
      <c r="M62" s="5">
        <f t="shared" si="6"/>
        <v>124</v>
      </c>
      <c r="N62" s="27">
        <f t="shared" si="7"/>
        <v>0.18995760364791756</v>
      </c>
      <c r="O62" s="27">
        <f t="shared" si="0"/>
        <v>9.7666807099365524E-2</v>
      </c>
      <c r="P62" s="28">
        <f t="shared" si="1"/>
        <v>0.1431257815029589</v>
      </c>
      <c r="R62" s="32">
        <f t="shared" si="8"/>
        <v>46.565129586767135</v>
      </c>
      <c r="S62" s="32">
        <f t="shared" si="9"/>
        <v>23.949599653931372</v>
      </c>
      <c r="T62" s="32">
        <f t="shared" si="10"/>
        <v>35.0910739590784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2998.2877341395374</v>
      </c>
      <c r="F63" s="2">
        <v>1599.8443276076803</v>
      </c>
      <c r="G63" s="5">
        <f t="shared" si="4"/>
        <v>4598.1320617472174</v>
      </c>
      <c r="H63" s="2">
        <v>6</v>
      </c>
      <c r="I63" s="2">
        <v>6</v>
      </c>
      <c r="J63" s="5">
        <f t="shared" si="5"/>
        <v>12</v>
      </c>
      <c r="K63" s="2">
        <v>62</v>
      </c>
      <c r="L63" s="2">
        <v>61</v>
      </c>
      <c r="M63" s="5">
        <f t="shared" si="6"/>
        <v>123</v>
      </c>
      <c r="N63" s="27">
        <f t="shared" si="7"/>
        <v>0.17983971533946361</v>
      </c>
      <c r="O63" s="27">
        <f t="shared" si="0"/>
        <v>9.7408933731592803E-2</v>
      </c>
      <c r="P63" s="28">
        <f t="shared" si="1"/>
        <v>0.13893316599429592</v>
      </c>
      <c r="R63" s="32">
        <f t="shared" si="8"/>
        <v>44.092466678522612</v>
      </c>
      <c r="S63" s="32">
        <f t="shared" si="9"/>
        <v>23.878273546383287</v>
      </c>
      <c r="T63" s="32">
        <f t="shared" si="10"/>
        <v>34.060237494423831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2784.5959639979019</v>
      </c>
      <c r="F64" s="2">
        <v>1534.9520721962979</v>
      </c>
      <c r="G64" s="5">
        <f t="shared" si="4"/>
        <v>4319.5480361942</v>
      </c>
      <c r="H64" s="2">
        <v>6</v>
      </c>
      <c r="I64" s="2">
        <v>6</v>
      </c>
      <c r="J64" s="5">
        <f t="shared" si="5"/>
        <v>12</v>
      </c>
      <c r="K64" s="2">
        <v>66</v>
      </c>
      <c r="L64" s="2">
        <v>73</v>
      </c>
      <c r="M64" s="5">
        <f t="shared" si="6"/>
        <v>139</v>
      </c>
      <c r="N64" s="27">
        <f t="shared" si="7"/>
        <v>0.15764243455604063</v>
      </c>
      <c r="O64" s="27">
        <f t="shared" si="0"/>
        <v>7.9121240834860718E-2</v>
      </c>
      <c r="P64" s="28">
        <f t="shared" si="1"/>
        <v>0.11654295370694474</v>
      </c>
      <c r="R64" s="32">
        <f t="shared" si="8"/>
        <v>38.674943944415304</v>
      </c>
      <c r="S64" s="32">
        <f t="shared" si="9"/>
        <v>19.429773065775922</v>
      </c>
      <c r="T64" s="32">
        <f t="shared" si="10"/>
        <v>28.606278385392052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2438.984638522064</v>
      </c>
      <c r="F65" s="2">
        <v>1367.2660453022456</v>
      </c>
      <c r="G65" s="5">
        <f t="shared" si="4"/>
        <v>3806.2506838243098</v>
      </c>
      <c r="H65" s="2">
        <v>5</v>
      </c>
      <c r="I65" s="2">
        <v>3</v>
      </c>
      <c r="J65" s="5">
        <f t="shared" si="5"/>
        <v>8</v>
      </c>
      <c r="K65" s="2">
        <v>77</v>
      </c>
      <c r="L65" s="2">
        <v>65</v>
      </c>
      <c r="M65" s="5">
        <f t="shared" si="6"/>
        <v>142</v>
      </c>
      <c r="N65" s="27">
        <f t="shared" si="7"/>
        <v>0.12088544005363125</v>
      </c>
      <c r="O65" s="27">
        <f t="shared" si="0"/>
        <v>8.1540198312395368E-2</v>
      </c>
      <c r="P65" s="28">
        <f t="shared" si="1"/>
        <v>0.10302757372846226</v>
      </c>
      <c r="R65" s="32">
        <f t="shared" si="8"/>
        <v>29.74371510392761</v>
      </c>
      <c r="S65" s="32">
        <f t="shared" si="9"/>
        <v>20.106853607385965</v>
      </c>
      <c r="T65" s="32">
        <f t="shared" si="10"/>
        <v>25.375004558828731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1000.818817592605</v>
      </c>
      <c r="F66" s="2">
        <v>732.73854262653185</v>
      </c>
      <c r="G66" s="5">
        <f t="shared" si="4"/>
        <v>1733.5573602191369</v>
      </c>
      <c r="H66" s="2">
        <v>5</v>
      </c>
      <c r="I66" s="2">
        <v>3</v>
      </c>
      <c r="J66" s="5">
        <f t="shared" si="5"/>
        <v>8</v>
      </c>
      <c r="K66" s="2">
        <v>77</v>
      </c>
      <c r="L66" s="2">
        <v>66</v>
      </c>
      <c r="M66" s="5">
        <f t="shared" si="6"/>
        <v>143</v>
      </c>
      <c r="N66" s="27">
        <f t="shared" si="7"/>
        <v>4.9604421966326577E-2</v>
      </c>
      <c r="O66" s="27">
        <f t="shared" si="0"/>
        <v>4.3061738518249404E-2</v>
      </c>
      <c r="P66" s="28">
        <f t="shared" si="1"/>
        <v>4.661102818399486E-2</v>
      </c>
      <c r="R66" s="32">
        <f t="shared" si="8"/>
        <v>12.205107531617134</v>
      </c>
      <c r="S66" s="32">
        <f t="shared" si="9"/>
        <v>10.619399168500461</v>
      </c>
      <c r="T66" s="32">
        <f t="shared" si="10"/>
        <v>11.480512319332032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925.00219797727937</v>
      </c>
      <c r="F67" s="2">
        <v>627.85861463816184</v>
      </c>
      <c r="G67" s="5">
        <f t="shared" si="4"/>
        <v>1552.8608126154413</v>
      </c>
      <c r="H67" s="2">
        <v>5</v>
      </c>
      <c r="I67" s="2">
        <v>3</v>
      </c>
      <c r="J67" s="5">
        <f t="shared" si="5"/>
        <v>8</v>
      </c>
      <c r="K67" s="2">
        <v>77</v>
      </c>
      <c r="L67" s="2">
        <v>66</v>
      </c>
      <c r="M67" s="5">
        <f t="shared" si="6"/>
        <v>143</v>
      </c>
      <c r="N67" s="27">
        <f t="shared" si="7"/>
        <v>4.5846659297049931E-2</v>
      </c>
      <c r="O67" s="27">
        <f t="shared" si="0"/>
        <v>3.6898132030921592E-2</v>
      </c>
      <c r="P67" s="28">
        <f t="shared" si="1"/>
        <v>4.1752549274452606E-2</v>
      </c>
      <c r="R67" s="32">
        <f t="shared" si="8"/>
        <v>11.280514609479017</v>
      </c>
      <c r="S67" s="32">
        <f t="shared" si="9"/>
        <v>9.0994002121472732</v>
      </c>
      <c r="T67" s="32">
        <f t="shared" si="10"/>
        <v>10.283846441161863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881.2464851614036</v>
      </c>
      <c r="F68" s="2">
        <v>583.95307737456187</v>
      </c>
      <c r="G68" s="5">
        <f t="shared" si="4"/>
        <v>1465.1995625359655</v>
      </c>
      <c r="H68" s="2">
        <v>5</v>
      </c>
      <c r="I68" s="2">
        <v>3</v>
      </c>
      <c r="J68" s="5">
        <f t="shared" si="5"/>
        <v>8</v>
      </c>
      <c r="K68" s="2">
        <v>77</v>
      </c>
      <c r="L68" s="2">
        <v>66</v>
      </c>
      <c r="M68" s="5">
        <f t="shared" si="6"/>
        <v>143</v>
      </c>
      <c r="N68" s="27">
        <f t="shared" si="7"/>
        <v>4.3677958225684162E-2</v>
      </c>
      <c r="O68" s="27">
        <f t="shared" si="0"/>
        <v>3.4317881839125638E-2</v>
      </c>
      <c r="P68" s="28">
        <f t="shared" si="1"/>
        <v>3.939555717724149E-2</v>
      </c>
      <c r="R68" s="32">
        <f t="shared" si="8"/>
        <v>10.746908355626873</v>
      </c>
      <c r="S68" s="32">
        <f t="shared" si="9"/>
        <v>8.4630880778922002</v>
      </c>
      <c r="T68" s="32">
        <f t="shared" si="10"/>
        <v>9.7033083611653339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463.64097845125883</v>
      </c>
      <c r="F69" s="2">
        <v>381.00000000021095</v>
      </c>
      <c r="G69" s="7">
        <f t="shared" si="4"/>
        <v>844.64097845146978</v>
      </c>
      <c r="H69" s="6">
        <v>1</v>
      </c>
      <c r="I69" s="3">
        <v>3</v>
      </c>
      <c r="J69" s="7">
        <f t="shared" si="5"/>
        <v>4</v>
      </c>
      <c r="K69" s="6">
        <v>61</v>
      </c>
      <c r="L69" s="3">
        <v>66</v>
      </c>
      <c r="M69" s="7">
        <f t="shared" si="6"/>
        <v>127</v>
      </c>
      <c r="N69" s="27">
        <f t="shared" si="7"/>
        <v>3.021643498769935E-2</v>
      </c>
      <c r="O69" s="27">
        <f t="shared" si="0"/>
        <v>2.2390691114257812E-2</v>
      </c>
      <c r="P69" s="28">
        <f t="shared" si="1"/>
        <v>2.6101389939785839E-2</v>
      </c>
      <c r="R69" s="32">
        <f t="shared" si="8"/>
        <v>7.4780802976009486</v>
      </c>
      <c r="S69" s="32">
        <f t="shared" si="9"/>
        <v>5.5217391304378394</v>
      </c>
      <c r="T69" s="32">
        <f t="shared" si="10"/>
        <v>6.4476410568814488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2235.9999999871243</v>
      </c>
      <c r="F70" s="2">
        <v>3736.0154693211853</v>
      </c>
      <c r="G70" s="10">
        <f t="shared" ref="G70:G86" si="14">+E70+F70</f>
        <v>5972.0154693083095</v>
      </c>
      <c r="H70" s="2">
        <v>189</v>
      </c>
      <c r="I70" s="2">
        <v>254</v>
      </c>
      <c r="J70" s="10">
        <f t="shared" ref="J70:J86" si="15">+H70+I70</f>
        <v>443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5.4771702919535675E-2</v>
      </c>
      <c r="O70" s="25">
        <f t="shared" si="0"/>
        <v>6.8095936667417339E-2</v>
      </c>
      <c r="P70" s="26">
        <f t="shared" si="1"/>
        <v>6.2411331298682274E-2</v>
      </c>
      <c r="R70" s="32">
        <f t="shared" si="8"/>
        <v>11.830687830619706</v>
      </c>
      <c r="S70" s="32">
        <f t="shared" si="9"/>
        <v>14.708722320162147</v>
      </c>
      <c r="T70" s="32">
        <f t="shared" si="10"/>
        <v>13.480847560515372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3459.9418346040284</v>
      </c>
      <c r="F71" s="2">
        <v>5785.6522860875484</v>
      </c>
      <c r="G71" s="5">
        <f t="shared" si="14"/>
        <v>9245.5941206915777</v>
      </c>
      <c r="H71" s="2">
        <v>189</v>
      </c>
      <c r="I71" s="2">
        <v>254</v>
      </c>
      <c r="J71" s="5">
        <f t="shared" si="15"/>
        <v>443</v>
      </c>
      <c r="K71" s="2">
        <v>0</v>
      </c>
      <c r="L71" s="2">
        <v>0</v>
      </c>
      <c r="M71" s="5">
        <f t="shared" si="16"/>
        <v>0</v>
      </c>
      <c r="N71" s="27">
        <f t="shared" si="17"/>
        <v>8.4752641451205868E-2</v>
      </c>
      <c r="O71" s="27">
        <f t="shared" si="0"/>
        <v>0.10545443799372171</v>
      </c>
      <c r="P71" s="28">
        <f t="shared" si="1"/>
        <v>9.6622294547817678E-2</v>
      </c>
      <c r="R71" s="32">
        <f t="shared" ref="R71:R86" si="18">+E71/(H71+K71)</f>
        <v>18.306570553460467</v>
      </c>
      <c r="S71" s="32">
        <f t="shared" ref="S71:S86" si="19">+F71/(I71+L71)</f>
        <v>22.778158606643892</v>
      </c>
      <c r="T71" s="32">
        <f t="shared" ref="T71:T86" si="20">+G71/(J71+M71)</f>
        <v>20.870415622328618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6596.0665092523923</v>
      </c>
      <c r="F72" s="2">
        <v>8782.1268312162956</v>
      </c>
      <c r="G72" s="5">
        <f t="shared" si="14"/>
        <v>15378.193340468688</v>
      </c>
      <c r="H72" s="2">
        <v>189</v>
      </c>
      <c r="I72" s="2">
        <v>238</v>
      </c>
      <c r="J72" s="5">
        <f t="shared" si="15"/>
        <v>427</v>
      </c>
      <c r="K72" s="2">
        <v>0</v>
      </c>
      <c r="L72" s="2">
        <v>0</v>
      </c>
      <c r="M72" s="5">
        <f t="shared" si="16"/>
        <v>0</v>
      </c>
      <c r="N72" s="27">
        <f t="shared" si="17"/>
        <v>0.16157325370498707</v>
      </c>
      <c r="O72" s="27">
        <f t="shared" si="0"/>
        <v>0.17083191003766526</v>
      </c>
      <c r="P72" s="28">
        <f t="shared" si="1"/>
        <v>0.16673381625107001</v>
      </c>
      <c r="R72" s="32">
        <f t="shared" si="18"/>
        <v>34.899822800277207</v>
      </c>
      <c r="S72" s="32">
        <f t="shared" si="19"/>
        <v>36.899692568135698</v>
      </c>
      <c r="T72" s="32">
        <f t="shared" si="20"/>
        <v>36.014504310231118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7417.216530581527</v>
      </c>
      <c r="F73" s="2">
        <v>10275.137439272334</v>
      </c>
      <c r="G73" s="5">
        <f t="shared" si="14"/>
        <v>17692.353969853859</v>
      </c>
      <c r="H73" s="2">
        <v>188</v>
      </c>
      <c r="I73" s="2">
        <v>234</v>
      </c>
      <c r="J73" s="5">
        <f t="shared" si="15"/>
        <v>422</v>
      </c>
      <c r="K73" s="2">
        <v>0</v>
      </c>
      <c r="L73" s="2">
        <v>0</v>
      </c>
      <c r="M73" s="5">
        <f t="shared" si="16"/>
        <v>0</v>
      </c>
      <c r="N73" s="27">
        <f t="shared" si="17"/>
        <v>0.18265407137956874</v>
      </c>
      <c r="O73" s="27">
        <f t="shared" si="0"/>
        <v>0.20329094332210221</v>
      </c>
      <c r="P73" s="28">
        <f t="shared" si="1"/>
        <v>0.19409726577424366</v>
      </c>
      <c r="R73" s="32">
        <f t="shared" si="18"/>
        <v>39.453279417986849</v>
      </c>
      <c r="S73" s="32">
        <f t="shared" si="19"/>
        <v>43.910843757574078</v>
      </c>
      <c r="T73" s="32">
        <f t="shared" si="20"/>
        <v>41.925009407236629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7892.610594248873</v>
      </c>
      <c r="F74" s="2">
        <v>11661.247872306785</v>
      </c>
      <c r="G74" s="5">
        <f t="shared" si="14"/>
        <v>19553.858466555659</v>
      </c>
      <c r="H74" s="2">
        <v>188</v>
      </c>
      <c r="I74" s="2">
        <v>249</v>
      </c>
      <c r="J74" s="5">
        <f t="shared" si="15"/>
        <v>437</v>
      </c>
      <c r="K74" s="2">
        <v>0</v>
      </c>
      <c r="L74" s="2">
        <v>0</v>
      </c>
      <c r="M74" s="5">
        <f t="shared" si="16"/>
        <v>0</v>
      </c>
      <c r="N74" s="27">
        <f t="shared" si="17"/>
        <v>0.19436097799076224</v>
      </c>
      <c r="O74" s="27">
        <f t="shared" si="0"/>
        <v>0.21681629987183521</v>
      </c>
      <c r="P74" s="28">
        <f t="shared" si="1"/>
        <v>0.20715588679714023</v>
      </c>
      <c r="R74" s="32">
        <f t="shared" si="18"/>
        <v>41.98197124600464</v>
      </c>
      <c r="S74" s="32">
        <f t="shared" si="19"/>
        <v>46.832320772316407</v>
      </c>
      <c r="T74" s="32">
        <f t="shared" si="20"/>
        <v>44.745671548182287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8535.5920046487463</v>
      </c>
      <c r="F75" s="2">
        <v>12351.133163706796</v>
      </c>
      <c r="G75" s="5">
        <f t="shared" si="14"/>
        <v>20886.725168355544</v>
      </c>
      <c r="H75" s="2">
        <v>187</v>
      </c>
      <c r="I75" s="2">
        <v>249</v>
      </c>
      <c r="J75" s="5">
        <f t="shared" si="15"/>
        <v>436</v>
      </c>
      <c r="K75" s="2">
        <v>0</v>
      </c>
      <c r="L75" s="2">
        <v>0</v>
      </c>
      <c r="M75" s="5">
        <f t="shared" si="16"/>
        <v>0</v>
      </c>
      <c r="N75" s="27">
        <f t="shared" si="17"/>
        <v>0.21131887513984815</v>
      </c>
      <c r="O75" s="27">
        <f t="shared" si="0"/>
        <v>0.22964326126183987</v>
      </c>
      <c r="P75" s="28">
        <f t="shared" si="1"/>
        <v>0.22178394886548106</v>
      </c>
      <c r="R75" s="32">
        <f t="shared" si="18"/>
        <v>45.644877030207198</v>
      </c>
      <c r="S75" s="32">
        <f t="shared" si="19"/>
        <v>49.602944432557415</v>
      </c>
      <c r="T75" s="32">
        <f t="shared" si="20"/>
        <v>47.905332954943908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11049.843059178389</v>
      </c>
      <c r="F76" s="2">
        <v>13706.19483353619</v>
      </c>
      <c r="G76" s="5">
        <f t="shared" si="14"/>
        <v>24756.037892714579</v>
      </c>
      <c r="H76" s="2">
        <v>187</v>
      </c>
      <c r="I76" s="2">
        <v>216</v>
      </c>
      <c r="J76" s="5">
        <f t="shared" si="15"/>
        <v>403</v>
      </c>
      <c r="K76" s="2">
        <v>0</v>
      </c>
      <c r="L76" s="2">
        <v>0</v>
      </c>
      <c r="M76" s="5">
        <f t="shared" si="16"/>
        <v>0</v>
      </c>
      <c r="N76" s="27">
        <f t="shared" si="17"/>
        <v>0.27356513812582661</v>
      </c>
      <c r="O76" s="27">
        <f t="shared" si="0"/>
        <v>0.29377132273525786</v>
      </c>
      <c r="P76" s="28">
        <f t="shared" si="1"/>
        <v>0.2843952519611545</v>
      </c>
      <c r="R76" s="32">
        <f t="shared" si="18"/>
        <v>59.090069835178554</v>
      </c>
      <c r="S76" s="32">
        <f t="shared" si="19"/>
        <v>63.454605710815699</v>
      </c>
      <c r="T76" s="32">
        <f t="shared" si="20"/>
        <v>61.429374423609381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13551.898543169595</v>
      </c>
      <c r="F77" s="2">
        <v>14625.144477418939</v>
      </c>
      <c r="G77" s="5">
        <f t="shared" si="14"/>
        <v>28177.043020588535</v>
      </c>
      <c r="H77" s="2">
        <v>187</v>
      </c>
      <c r="I77" s="2">
        <v>210</v>
      </c>
      <c r="J77" s="5">
        <f t="shared" si="15"/>
        <v>397</v>
      </c>
      <c r="K77" s="2">
        <v>0</v>
      </c>
      <c r="L77" s="2">
        <v>0</v>
      </c>
      <c r="M77" s="5">
        <f t="shared" si="16"/>
        <v>0</v>
      </c>
      <c r="N77" s="27">
        <f t="shared" si="17"/>
        <v>0.33550947076573567</v>
      </c>
      <c r="O77" s="27">
        <f t="shared" si="0"/>
        <v>0.3224238200489184</v>
      </c>
      <c r="P77" s="28">
        <f t="shared" si="1"/>
        <v>0.32858759003391796</v>
      </c>
      <c r="R77" s="32">
        <f t="shared" si="18"/>
        <v>72.470045685398901</v>
      </c>
      <c r="S77" s="32">
        <f t="shared" si="19"/>
        <v>69.64354513056638</v>
      </c>
      <c r="T77" s="32">
        <f t="shared" si="20"/>
        <v>70.974919447326286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11993.906553856055</v>
      </c>
      <c r="F78" s="2">
        <v>11574.515137930188</v>
      </c>
      <c r="G78" s="5">
        <f t="shared" si="14"/>
        <v>23568.421691786243</v>
      </c>
      <c r="H78" s="2">
        <v>192</v>
      </c>
      <c r="I78" s="2">
        <v>198</v>
      </c>
      <c r="J78" s="5">
        <f t="shared" si="15"/>
        <v>390</v>
      </c>
      <c r="K78" s="2">
        <v>0</v>
      </c>
      <c r="L78" s="2">
        <v>0</v>
      </c>
      <c r="M78" s="5">
        <f t="shared" si="16"/>
        <v>0</v>
      </c>
      <c r="N78" s="27">
        <f t="shared" si="17"/>
        <v>0.28920492269135933</v>
      </c>
      <c r="O78" s="27">
        <f t="shared" si="0"/>
        <v>0.27063494056140541</v>
      </c>
      <c r="P78" s="28">
        <f t="shared" si="1"/>
        <v>0.27977708560999814</v>
      </c>
      <c r="R78" s="32">
        <f t="shared" si="18"/>
        <v>62.468263301333621</v>
      </c>
      <c r="S78" s="32">
        <f t="shared" si="19"/>
        <v>58.457147161263578</v>
      </c>
      <c r="T78" s="32">
        <f t="shared" si="20"/>
        <v>60.431850491759597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11190.702493115921</v>
      </c>
      <c r="F79" s="2">
        <v>11274.859238390096</v>
      </c>
      <c r="G79" s="5">
        <f t="shared" si="14"/>
        <v>22465.561731506015</v>
      </c>
      <c r="H79" s="2">
        <v>196</v>
      </c>
      <c r="I79" s="2">
        <v>219</v>
      </c>
      <c r="J79" s="5">
        <f t="shared" si="15"/>
        <v>415</v>
      </c>
      <c r="K79" s="2">
        <v>0</v>
      </c>
      <c r="L79" s="2">
        <v>0</v>
      </c>
      <c r="M79" s="5">
        <f t="shared" si="16"/>
        <v>0</v>
      </c>
      <c r="N79" s="27">
        <f t="shared" si="17"/>
        <v>0.26433065223724306</v>
      </c>
      <c r="O79" s="27">
        <f t="shared" si="0"/>
        <v>0.23834896073038422</v>
      </c>
      <c r="P79" s="28">
        <f t="shared" si="1"/>
        <v>0.25061983189988862</v>
      </c>
      <c r="R79" s="32">
        <f t="shared" si="18"/>
        <v>57.095420883244493</v>
      </c>
      <c r="S79" s="32">
        <f t="shared" si="19"/>
        <v>51.483375517762994</v>
      </c>
      <c r="T79" s="32">
        <f t="shared" si="20"/>
        <v>54.133883690375939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8606.5049341769682</v>
      </c>
      <c r="F80" s="2">
        <v>9416.2692855464375</v>
      </c>
      <c r="G80" s="5">
        <f t="shared" si="14"/>
        <v>18022.774219723404</v>
      </c>
      <c r="H80" s="2">
        <v>196</v>
      </c>
      <c r="I80" s="2">
        <v>206</v>
      </c>
      <c r="J80" s="5">
        <f t="shared" si="15"/>
        <v>402</v>
      </c>
      <c r="K80" s="2">
        <v>0</v>
      </c>
      <c r="L80" s="2">
        <v>0</v>
      </c>
      <c r="M80" s="5">
        <f t="shared" si="16"/>
        <v>0</v>
      </c>
      <c r="N80" s="27">
        <f t="shared" si="17"/>
        <v>0.20329046046336377</v>
      </c>
      <c r="O80" s="27">
        <f t="shared" si="0"/>
        <v>0.21162057905309326</v>
      </c>
      <c r="P80" s="28">
        <f t="shared" si="1"/>
        <v>0.20755912819839925</v>
      </c>
      <c r="R80" s="32">
        <f t="shared" si="18"/>
        <v>43.910739460086575</v>
      </c>
      <c r="S80" s="32">
        <f t="shared" si="19"/>
        <v>45.710045075468145</v>
      </c>
      <c r="T80" s="32">
        <f t="shared" si="20"/>
        <v>44.832771690854237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7322.2123500660182</v>
      </c>
      <c r="F81" s="2">
        <v>8469.1882201259559</v>
      </c>
      <c r="G81" s="5">
        <f t="shared" si="14"/>
        <v>15791.400570191974</v>
      </c>
      <c r="H81" s="2">
        <v>203</v>
      </c>
      <c r="I81" s="2">
        <v>205</v>
      </c>
      <c r="J81" s="5">
        <f t="shared" si="15"/>
        <v>408</v>
      </c>
      <c r="K81" s="2">
        <v>0</v>
      </c>
      <c r="L81" s="2">
        <v>0</v>
      </c>
      <c r="M81" s="5">
        <f t="shared" si="16"/>
        <v>0</v>
      </c>
      <c r="N81" s="27">
        <f t="shared" si="17"/>
        <v>0.16699079433648098</v>
      </c>
      <c r="O81" s="27">
        <f t="shared" si="17"/>
        <v>0.19126441328197732</v>
      </c>
      <c r="P81" s="28">
        <f t="shared" si="17"/>
        <v>0.17918709797331125</v>
      </c>
      <c r="R81" s="32">
        <f t="shared" si="18"/>
        <v>36.070011576679896</v>
      </c>
      <c r="S81" s="32">
        <f t="shared" si="19"/>
        <v>41.313113268907102</v>
      </c>
      <c r="T81" s="32">
        <f t="shared" si="20"/>
        <v>38.704413162235234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6173.4360720348441</v>
      </c>
      <c r="F82" s="2">
        <v>8036.9803573274194</v>
      </c>
      <c r="G82" s="5">
        <f t="shared" si="14"/>
        <v>14210.416429362263</v>
      </c>
      <c r="H82" s="2">
        <v>188</v>
      </c>
      <c r="I82" s="2">
        <v>199</v>
      </c>
      <c r="J82" s="5">
        <f t="shared" si="15"/>
        <v>387</v>
      </c>
      <c r="K82" s="2">
        <v>0</v>
      </c>
      <c r="L82" s="2">
        <v>0</v>
      </c>
      <c r="M82" s="5">
        <f t="shared" si="16"/>
        <v>0</v>
      </c>
      <c r="N82" s="27">
        <f t="shared" si="17"/>
        <v>0.1520251199772174</v>
      </c>
      <c r="O82" s="27">
        <f t="shared" si="17"/>
        <v>0.18697609243735855</v>
      </c>
      <c r="P82" s="28">
        <f t="shared" si="17"/>
        <v>0.16999732545413751</v>
      </c>
      <c r="R82" s="32">
        <f t="shared" si="18"/>
        <v>32.83742591507896</v>
      </c>
      <c r="S82" s="32">
        <f t="shared" si="19"/>
        <v>40.386835966469441</v>
      </c>
      <c r="T82" s="32">
        <f t="shared" si="20"/>
        <v>36.719422298093704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4665.937654171853</v>
      </c>
      <c r="F83" s="2">
        <v>6276.3017791980674</v>
      </c>
      <c r="G83" s="5">
        <f t="shared" si="14"/>
        <v>10942.239433369919</v>
      </c>
      <c r="H83" s="2">
        <v>187</v>
      </c>
      <c r="I83" s="2">
        <v>187</v>
      </c>
      <c r="J83" s="5">
        <f t="shared" si="15"/>
        <v>374</v>
      </c>
      <c r="K83" s="2">
        <v>0</v>
      </c>
      <c r="L83" s="2">
        <v>0</v>
      </c>
      <c r="M83" s="5">
        <f t="shared" si="16"/>
        <v>0</v>
      </c>
      <c r="N83" s="27">
        <f t="shared" si="17"/>
        <v>0.11551638082223839</v>
      </c>
      <c r="O83" s="27">
        <f t="shared" si="17"/>
        <v>0.15538477369771408</v>
      </c>
      <c r="P83" s="28">
        <f t="shared" si="17"/>
        <v>0.13545057725997622</v>
      </c>
      <c r="R83" s="32">
        <f t="shared" si="18"/>
        <v>24.951538257603492</v>
      </c>
      <c r="S83" s="32">
        <f t="shared" si="19"/>
        <v>33.563111118706246</v>
      </c>
      <c r="T83" s="32">
        <f t="shared" si="20"/>
        <v>29.257324688154863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2825.040595231173</v>
      </c>
      <c r="F84" s="3">
        <v>3850.9999999798101</v>
      </c>
      <c r="G84" s="7">
        <f t="shared" si="14"/>
        <v>6676.0405952109832</v>
      </c>
      <c r="H84" s="6">
        <v>190</v>
      </c>
      <c r="I84" s="3">
        <v>184</v>
      </c>
      <c r="J84" s="7">
        <f t="shared" si="15"/>
        <v>374</v>
      </c>
      <c r="K84" s="6">
        <v>0</v>
      </c>
      <c r="L84" s="3">
        <v>0</v>
      </c>
      <c r="M84" s="7">
        <f t="shared" si="16"/>
        <v>0</v>
      </c>
      <c r="N84" s="27">
        <f t="shared" si="17"/>
        <v>6.8836271813625075E-2</v>
      </c>
      <c r="O84" s="27">
        <f t="shared" si="17"/>
        <v>9.6895128823968654E-2</v>
      </c>
      <c r="P84" s="28">
        <f t="shared" si="17"/>
        <v>8.2640629273259353E-2</v>
      </c>
      <c r="R84" s="32">
        <f t="shared" si="18"/>
        <v>14.868634711743017</v>
      </c>
      <c r="S84" s="32">
        <f t="shared" si="19"/>
        <v>20.929347825977228</v>
      </c>
      <c r="T84" s="32">
        <f t="shared" si="20"/>
        <v>17.850375923024018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947.6190144521787</v>
      </c>
      <c r="F85" s="2">
        <v>2233.3174310996042</v>
      </c>
      <c r="G85" s="5">
        <f t="shared" si="14"/>
        <v>3180.936445551783</v>
      </c>
      <c r="H85" s="2">
        <v>77</v>
      </c>
      <c r="I85" s="2">
        <v>62</v>
      </c>
      <c r="J85" s="5">
        <f t="shared" si="15"/>
        <v>139</v>
      </c>
      <c r="K85" s="2">
        <v>0</v>
      </c>
      <c r="L85" s="2">
        <v>0</v>
      </c>
      <c r="M85" s="5">
        <f t="shared" si="16"/>
        <v>0</v>
      </c>
      <c r="N85" s="25">
        <f t="shared" si="17"/>
        <v>5.6975650219587462E-2</v>
      </c>
      <c r="O85" s="25">
        <f t="shared" si="17"/>
        <v>0.16676504115140414</v>
      </c>
      <c r="P85" s="26">
        <f t="shared" si="17"/>
        <v>0.10594645768557764</v>
      </c>
      <c r="R85" s="32">
        <f t="shared" si="18"/>
        <v>12.306740447430892</v>
      </c>
      <c r="S85" s="32">
        <f t="shared" si="19"/>
        <v>36.02124888870329</v>
      </c>
      <c r="T85" s="32">
        <f t="shared" si="20"/>
        <v>22.88443486008477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820.11800765405906</v>
      </c>
      <c r="F86" s="3">
        <v>2138.0000000020627</v>
      </c>
      <c r="G86" s="44">
        <f t="shared" si="14"/>
        <v>2958.1180076561218</v>
      </c>
      <c r="H86" s="42">
        <v>79</v>
      </c>
      <c r="I86" s="43">
        <v>62</v>
      </c>
      <c r="J86" s="44">
        <f t="shared" si="15"/>
        <v>141</v>
      </c>
      <c r="K86" s="42">
        <v>0</v>
      </c>
      <c r="L86" s="43">
        <v>0</v>
      </c>
      <c r="M86" s="44">
        <f t="shared" si="16"/>
        <v>0</v>
      </c>
      <c r="N86" s="45">
        <f t="shared" si="17"/>
        <v>4.8061299088962672E-2</v>
      </c>
      <c r="O86" s="45">
        <f t="shared" si="17"/>
        <v>0.15964755077673706</v>
      </c>
      <c r="P86" s="46">
        <f t="shared" si="17"/>
        <v>9.7127594157345731E-2</v>
      </c>
      <c r="R86" s="32">
        <f t="shared" si="18"/>
        <v>10.381240603215938</v>
      </c>
      <c r="S86" s="32">
        <f t="shared" si="19"/>
        <v>34.483870967775204</v>
      </c>
      <c r="T86" s="32">
        <f t="shared" si="20"/>
        <v>20.97956033798668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631369.51385872765</v>
      </c>
    </row>
    <row r="90" spans="2:20" x14ac:dyDescent="0.25">
      <c r="C90" s="49" t="s">
        <v>108</v>
      </c>
      <c r="D90" s="50">
        <f>+(SUMPRODUCT($D$5:$D$86,$J$5:$J$86)+SUMPRODUCT($D$5:$D$86,$M$5:$M$86))/1000</f>
        <v>18951.327100000002</v>
      </c>
    </row>
    <row r="91" spans="2:20" x14ac:dyDescent="0.25">
      <c r="C91" s="49" t="s">
        <v>107</v>
      </c>
      <c r="D91" s="50">
        <f>+(SUMPRODUCT($D$5:$D$86,$J$5:$J$86)*216+SUMPRODUCT($D$5:$D$86,$M$5:$M$86)*248)/1000</f>
        <v>4348855.7352000009</v>
      </c>
    </row>
    <row r="92" spans="2:20" x14ac:dyDescent="0.25">
      <c r="C92" s="49" t="s">
        <v>109</v>
      </c>
      <c r="D92" s="34">
        <f>+D89/D91</f>
        <v>0.14518060664748433</v>
      </c>
    </row>
    <row r="93" spans="2:20" x14ac:dyDescent="0.25">
      <c r="D93" s="51">
        <f>+D92-P2</f>
        <v>-3.3306690738754696E-16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workbookViewId="0">
      <pane xSplit="4" ySplit="4" topLeftCell="E83" activePane="bottomRight" state="frozen"/>
      <selection activeCell="F92" sqref="F92"/>
      <selection pane="topRight" activeCell="F92" sqref="F92"/>
      <selection pane="bottomLeft" activeCell="F92" sqref="F92"/>
      <selection pane="bottomRight" activeCell="B96" sqref="B9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5" t="s">
        <v>101</v>
      </c>
      <c r="D1" s="1"/>
      <c r="E1" s="1"/>
      <c r="F1" s="34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0.22843192415895697</v>
      </c>
      <c r="U2">
        <v>8</v>
      </c>
    </row>
    <row r="3" spans="1:23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  <c r="U3" s="58" t="s">
        <v>89</v>
      </c>
      <c r="V3" s="59"/>
    </row>
    <row r="4" spans="1:23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7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38"/>
    </row>
    <row r="5" spans="1:23" x14ac:dyDescent="0.25">
      <c r="B5" s="12" t="s">
        <v>90</v>
      </c>
      <c r="C5" s="12" t="s">
        <v>91</v>
      </c>
      <c r="D5" s="15">
        <v>440.45</v>
      </c>
      <c r="E5" s="4">
        <v>20615.999999937958</v>
      </c>
      <c r="F5" s="2">
        <v>28099.657806605948</v>
      </c>
      <c r="G5" s="5">
        <f>+E5+F5</f>
        <v>48715.65780654391</v>
      </c>
      <c r="H5" s="9">
        <v>2660</v>
      </c>
      <c r="I5" s="9">
        <v>2630</v>
      </c>
      <c r="J5" s="10">
        <f>+H5+I5</f>
        <v>5290</v>
      </c>
      <c r="K5" s="9">
        <v>0</v>
      </c>
      <c r="L5" s="9">
        <v>0</v>
      </c>
      <c r="M5" s="10">
        <f>+K5+L5</f>
        <v>0</v>
      </c>
      <c r="N5" s="27">
        <f>+E5/(H5*216+K5*248)</f>
        <v>3.5881370091788427E-2</v>
      </c>
      <c r="O5" s="27">
        <f t="shared" ref="O5:O80" si="0">+F5/(I5*216+L5*248)</f>
        <v>4.9464261735329439E-2</v>
      </c>
      <c r="P5" s="28">
        <f>+G5/(J5*216+M5*248)</f>
        <v>4.2634301097934528E-2</v>
      </c>
      <c r="Q5" s="36"/>
      <c r="R5" s="32">
        <f>+E5/(H5+K5)</f>
        <v>7.7503759398263004</v>
      </c>
      <c r="S5" s="32">
        <f t="shared" ref="S5:S70" si="1">+F5/(I5+L5)</f>
        <v>10.684280534831158</v>
      </c>
      <c r="T5" s="32">
        <f t="shared" ref="T5:T70" si="2">+G5/(J5+M5)</f>
        <v>9.2090090371538587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36173.502240465314</v>
      </c>
      <c r="F6" s="2">
        <v>50521.030601698374</v>
      </c>
      <c r="G6" s="5">
        <f t="shared" ref="G6:G69" si="3">+E6+F6</f>
        <v>86694.532842163695</v>
      </c>
      <c r="H6" s="2">
        <v>2660</v>
      </c>
      <c r="I6" s="2">
        <v>2629</v>
      </c>
      <c r="J6" s="5">
        <f t="shared" ref="J6:J69" si="4">+H6+I6</f>
        <v>5289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6.2958615706741355E-2</v>
      </c>
      <c r="O6" s="27">
        <f t="shared" si="0"/>
        <v>8.8966778316108039E-2</v>
      </c>
      <c r="P6" s="28">
        <f t="shared" ref="P6:P69" si="7">+G6/(J6*216+M6*248)</f>
        <v>7.5886477211756495E-2</v>
      </c>
      <c r="Q6" s="36"/>
      <c r="R6" s="32">
        <f t="shared" ref="R6:R69" si="8">+E6/(H6+K6)</f>
        <v>13.599060992656133</v>
      </c>
      <c r="S6" s="32">
        <f t="shared" si="1"/>
        <v>19.216824116279337</v>
      </c>
      <c r="T6" s="32">
        <f t="shared" ref="T6:T16" si="9">+G6/(J6+M6)</f>
        <v>16.391479077739401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47410.371960249788</v>
      </c>
      <c r="F7" s="2">
        <v>62281.348507031536</v>
      </c>
      <c r="G7" s="5">
        <f t="shared" si="3"/>
        <v>109691.72046728132</v>
      </c>
      <c r="H7" s="2">
        <v>2662</v>
      </c>
      <c r="I7" s="2">
        <v>2629</v>
      </c>
      <c r="J7" s="5">
        <f t="shared" si="4"/>
        <v>5291</v>
      </c>
      <c r="K7" s="2">
        <v>0</v>
      </c>
      <c r="L7" s="2">
        <v>0</v>
      </c>
      <c r="M7" s="5">
        <f t="shared" si="5"/>
        <v>0</v>
      </c>
      <c r="N7" s="27">
        <f t="shared" si="6"/>
        <v>8.245396798607596E-2</v>
      </c>
      <c r="O7" s="27">
        <f t="shared" si="0"/>
        <v>0.10967652203173918</v>
      </c>
      <c r="P7" s="28">
        <f t="shared" si="7"/>
        <v>9.5980351389222548E-2</v>
      </c>
      <c r="Q7" s="36"/>
      <c r="R7" s="32">
        <f t="shared" si="8"/>
        <v>17.810057084992408</v>
      </c>
      <c r="S7" s="32">
        <f t="shared" si="1"/>
        <v>23.690128758855664</v>
      </c>
      <c r="T7" s="32">
        <f t="shared" si="9"/>
        <v>20.73175590007207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58448.468024517832</v>
      </c>
      <c r="F8" s="2">
        <v>69718.704296927666</v>
      </c>
      <c r="G8" s="5">
        <f t="shared" si="3"/>
        <v>128167.1723214455</v>
      </c>
      <c r="H8" s="2">
        <v>2663</v>
      </c>
      <c r="I8" s="2">
        <v>2631</v>
      </c>
      <c r="J8" s="5">
        <f t="shared" si="4"/>
        <v>5294</v>
      </c>
      <c r="K8" s="2">
        <v>0</v>
      </c>
      <c r="L8" s="2">
        <v>0</v>
      </c>
      <c r="M8" s="5">
        <f t="shared" si="5"/>
        <v>0</v>
      </c>
      <c r="N8" s="27">
        <f t="shared" si="6"/>
        <v>0.1016127522991993</v>
      </c>
      <c r="O8" s="27">
        <f t="shared" si="0"/>
        <v>0.12268026573639031</v>
      </c>
      <c r="P8" s="28">
        <f t="shared" si="7"/>
        <v>0.11208283689558191</v>
      </c>
      <c r="Q8" s="36"/>
      <c r="R8" s="32">
        <f t="shared" si="8"/>
        <v>21.948354496627051</v>
      </c>
      <c r="S8" s="32">
        <f t="shared" si="1"/>
        <v>26.498937399060306</v>
      </c>
      <c r="T8" s="32">
        <f t="shared" si="9"/>
        <v>24.209892769445691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3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76204.691326573637</v>
      </c>
      <c r="F9" s="2">
        <v>85104.365935109745</v>
      </c>
      <c r="G9" s="5">
        <f t="shared" si="3"/>
        <v>161309.0572616834</v>
      </c>
      <c r="H9" s="2">
        <v>2667</v>
      </c>
      <c r="I9" s="2">
        <v>2631</v>
      </c>
      <c r="J9" s="5">
        <f t="shared" si="4"/>
        <v>5298</v>
      </c>
      <c r="K9" s="2">
        <v>0</v>
      </c>
      <c r="L9" s="2">
        <v>0</v>
      </c>
      <c r="M9" s="5">
        <f t="shared" si="5"/>
        <v>0</v>
      </c>
      <c r="N9" s="27">
        <f t="shared" si="6"/>
        <v>0.13228327592136685</v>
      </c>
      <c r="O9" s="27">
        <f t="shared" si="0"/>
        <v>0.14975358956443427</v>
      </c>
      <c r="P9" s="28">
        <f t="shared" si="7"/>
        <v>0.14095907720390941</v>
      </c>
      <c r="Q9" s="36"/>
      <c r="R9" s="32">
        <f t="shared" si="8"/>
        <v>28.573187599015238</v>
      </c>
      <c r="S9" s="32">
        <f t="shared" si="1"/>
        <v>32.346775345917806</v>
      </c>
      <c r="T9" s="32">
        <f t="shared" si="9"/>
        <v>30.44716067604443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0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85223.77934979269</v>
      </c>
      <c r="F10" s="2">
        <v>98283.512783103564</v>
      </c>
      <c r="G10" s="5">
        <f t="shared" si="3"/>
        <v>183507.29213289625</v>
      </c>
      <c r="H10" s="2">
        <v>2667</v>
      </c>
      <c r="I10" s="2">
        <v>2631</v>
      </c>
      <c r="J10" s="5">
        <f t="shared" si="4"/>
        <v>5298</v>
      </c>
      <c r="K10" s="2">
        <v>0</v>
      </c>
      <c r="L10" s="2">
        <v>0</v>
      </c>
      <c r="M10" s="5">
        <f t="shared" si="5"/>
        <v>0</v>
      </c>
      <c r="N10" s="27">
        <f t="shared" si="6"/>
        <v>0.14793945782782827</v>
      </c>
      <c r="O10" s="27">
        <f t="shared" si="0"/>
        <v>0.17294422762627851</v>
      </c>
      <c r="P10" s="28">
        <f t="shared" si="7"/>
        <v>0.16035688880927837</v>
      </c>
      <c r="Q10" s="36"/>
      <c r="R10" s="32">
        <f t="shared" si="8"/>
        <v>31.954922890810909</v>
      </c>
      <c r="S10" s="32">
        <f t="shared" si="1"/>
        <v>37.355953167276155</v>
      </c>
      <c r="T10" s="32">
        <f t="shared" si="9"/>
        <v>34.637087982804125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0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118243.75656832432</v>
      </c>
      <c r="F11" s="2">
        <v>127086.54755205684</v>
      </c>
      <c r="G11" s="5">
        <f t="shared" si="3"/>
        <v>245330.30412038116</v>
      </c>
      <c r="H11" s="2">
        <v>2773</v>
      </c>
      <c r="I11" s="2">
        <v>2727</v>
      </c>
      <c r="J11" s="5">
        <f t="shared" si="4"/>
        <v>5500</v>
      </c>
      <c r="K11" s="2">
        <v>0</v>
      </c>
      <c r="L11" s="2">
        <v>0</v>
      </c>
      <c r="M11" s="5">
        <f t="shared" si="5"/>
        <v>0</v>
      </c>
      <c r="N11" s="27">
        <f t="shared" si="6"/>
        <v>0.1974124770744419</v>
      </c>
      <c r="O11" s="27">
        <f t="shared" si="0"/>
        <v>0.21575491238516217</v>
      </c>
      <c r="P11" s="28">
        <f t="shared" si="7"/>
        <v>0.20650699000032083</v>
      </c>
      <c r="Q11" s="36"/>
      <c r="R11" s="32">
        <f t="shared" si="8"/>
        <v>42.64109504807945</v>
      </c>
      <c r="S11" s="32">
        <f t="shared" si="1"/>
        <v>46.603061075195029</v>
      </c>
      <c r="T11" s="32">
        <f t="shared" si="9"/>
        <v>44.605509840069303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122689.01086978381</v>
      </c>
      <c r="F12" s="2">
        <v>129499.45162901294</v>
      </c>
      <c r="G12" s="5">
        <f t="shared" si="3"/>
        <v>252188.46249879675</v>
      </c>
      <c r="H12" s="2">
        <v>2772</v>
      </c>
      <c r="I12" s="2">
        <v>2740</v>
      </c>
      <c r="J12" s="5">
        <f t="shared" si="4"/>
        <v>5512</v>
      </c>
      <c r="K12" s="2">
        <v>0</v>
      </c>
      <c r="L12" s="2">
        <v>0</v>
      </c>
      <c r="M12" s="5">
        <f t="shared" si="5"/>
        <v>0</v>
      </c>
      <c r="N12" s="27">
        <f t="shared" si="6"/>
        <v>0.20490789320083075</v>
      </c>
      <c r="O12" s="27">
        <f t="shared" si="0"/>
        <v>0.21880821105199538</v>
      </c>
      <c r="P12" s="28">
        <f t="shared" si="7"/>
        <v>0.21181770287285381</v>
      </c>
      <c r="Q12" s="36"/>
      <c r="R12" s="32">
        <f t="shared" si="8"/>
        <v>44.260104931379445</v>
      </c>
      <c r="S12" s="32">
        <f t="shared" si="1"/>
        <v>47.262573587231003</v>
      </c>
      <c r="T12" s="32">
        <f t="shared" si="9"/>
        <v>45.752623820536421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125826.53728397994</v>
      </c>
      <c r="F13" s="2">
        <v>131493.35843719114</v>
      </c>
      <c r="G13" s="5">
        <f t="shared" si="3"/>
        <v>257319.89572117108</v>
      </c>
      <c r="H13" s="2">
        <v>2773</v>
      </c>
      <c r="I13" s="2">
        <v>2743</v>
      </c>
      <c r="J13" s="5">
        <f t="shared" si="4"/>
        <v>5516</v>
      </c>
      <c r="K13" s="2">
        <v>0</v>
      </c>
      <c r="L13" s="2">
        <v>0</v>
      </c>
      <c r="M13" s="5">
        <f t="shared" si="5"/>
        <v>0</v>
      </c>
      <c r="N13" s="27">
        <f t="shared" si="6"/>
        <v>0.21007221969116871</v>
      </c>
      <c r="O13" s="27">
        <f t="shared" si="0"/>
        <v>0.2219342137514872</v>
      </c>
      <c r="P13" s="28">
        <f t="shared" si="7"/>
        <v>0.21597095966713928</v>
      </c>
      <c r="Q13" s="36"/>
      <c r="R13" s="32">
        <f t="shared" si="8"/>
        <v>45.375599453292438</v>
      </c>
      <c r="S13" s="32">
        <f t="shared" si="1"/>
        <v>47.937790170321236</v>
      </c>
      <c r="T13" s="32">
        <f t="shared" si="9"/>
        <v>46.649727288102085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145510.29569452762</v>
      </c>
      <c r="F14" s="2">
        <v>152224.28168003919</v>
      </c>
      <c r="G14" s="5">
        <f t="shared" si="3"/>
        <v>297734.57737456681</v>
      </c>
      <c r="H14" s="2">
        <v>2772</v>
      </c>
      <c r="I14" s="2">
        <v>2749</v>
      </c>
      <c r="J14" s="5">
        <f t="shared" si="4"/>
        <v>5521</v>
      </c>
      <c r="K14" s="2">
        <v>0</v>
      </c>
      <c r="L14" s="2">
        <v>0</v>
      </c>
      <c r="M14" s="5">
        <f t="shared" si="5"/>
        <v>0</v>
      </c>
      <c r="N14" s="27">
        <f t="shared" si="6"/>
        <v>0.24302264659579864</v>
      </c>
      <c r="O14" s="27">
        <f t="shared" si="0"/>
        <v>0.25636305740814708</v>
      </c>
      <c r="P14" s="28">
        <f t="shared" si="7"/>
        <v>0.24966506451341244</v>
      </c>
      <c r="Q14" s="36"/>
      <c r="R14" s="32">
        <f t="shared" si="8"/>
        <v>52.492891664692507</v>
      </c>
      <c r="S14" s="32">
        <f t="shared" si="1"/>
        <v>55.374420400159764</v>
      </c>
      <c r="T14" s="32">
        <f t="shared" si="9"/>
        <v>53.927653934897087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262260.67128804763</v>
      </c>
      <c r="F15" s="2">
        <v>253032.65358005639</v>
      </c>
      <c r="G15" s="5">
        <f t="shared" si="3"/>
        <v>515293.32486810401</v>
      </c>
      <c r="H15" s="2">
        <v>4136</v>
      </c>
      <c r="I15" s="2">
        <v>4079</v>
      </c>
      <c r="J15" s="5">
        <f t="shared" si="4"/>
        <v>8215</v>
      </c>
      <c r="K15" s="2">
        <v>2542</v>
      </c>
      <c r="L15" s="2">
        <v>2634</v>
      </c>
      <c r="M15" s="5">
        <f t="shared" si="5"/>
        <v>5176</v>
      </c>
      <c r="N15" s="27">
        <f t="shared" si="6"/>
        <v>0.1721105448040465</v>
      </c>
      <c r="O15" s="27">
        <f t="shared" si="0"/>
        <v>0.16491775614357099</v>
      </c>
      <c r="P15" s="28">
        <f t="shared" si="7"/>
        <v>0.16850179748526006</v>
      </c>
      <c r="Q15" s="36"/>
      <c r="R15" s="32">
        <f t="shared" si="8"/>
        <v>39.272337719084703</v>
      </c>
      <c r="S15" s="32">
        <f t="shared" si="1"/>
        <v>37.692932158506835</v>
      </c>
      <c r="T15" s="32">
        <f t="shared" si="9"/>
        <v>38.480570895982673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496358.75572569284</v>
      </c>
      <c r="F16" s="2">
        <v>451206.18284749746</v>
      </c>
      <c r="G16" s="5">
        <f t="shared" si="3"/>
        <v>947564.93857319024</v>
      </c>
      <c r="H16" s="2">
        <v>4891</v>
      </c>
      <c r="I16" s="2">
        <v>4850</v>
      </c>
      <c r="J16" s="5">
        <f t="shared" si="4"/>
        <v>9741</v>
      </c>
      <c r="K16" s="2">
        <v>4618</v>
      </c>
      <c r="L16" s="2">
        <v>4661</v>
      </c>
      <c r="M16" s="5">
        <f t="shared" si="5"/>
        <v>9279</v>
      </c>
      <c r="N16" s="27">
        <f t="shared" si="6"/>
        <v>0.22544136208314083</v>
      </c>
      <c r="O16" s="27">
        <f t="shared" si="0"/>
        <v>0.20476535031435836</v>
      </c>
      <c r="P16" s="28">
        <f t="shared" si="7"/>
        <v>0.21509911327879616</v>
      </c>
      <c r="Q16" s="36"/>
      <c r="R16" s="32">
        <f t="shared" si="8"/>
        <v>52.19883854513543</v>
      </c>
      <c r="S16" s="32">
        <f t="shared" si="1"/>
        <v>47.440456613131893</v>
      </c>
      <c r="T16" s="32">
        <f t="shared" si="9"/>
        <v>49.819397401324409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525884.50187758764</v>
      </c>
      <c r="F17" s="2">
        <v>480626.41092899622</v>
      </c>
      <c r="G17" s="5">
        <f t="shared" si="3"/>
        <v>1006510.9128065838</v>
      </c>
      <c r="H17" s="2">
        <v>4891</v>
      </c>
      <c r="I17" s="2">
        <v>4850</v>
      </c>
      <c r="J17" s="5">
        <f t="shared" si="4"/>
        <v>9741</v>
      </c>
      <c r="K17" s="2">
        <v>4616</v>
      </c>
      <c r="L17" s="2">
        <v>4663</v>
      </c>
      <c r="M17" s="5">
        <f t="shared" si="5"/>
        <v>9279</v>
      </c>
      <c r="N17" s="27">
        <f t="shared" si="6"/>
        <v>0.23890549161629512</v>
      </c>
      <c r="O17" s="27">
        <f t="shared" si="0"/>
        <v>0.21806768480243238</v>
      </c>
      <c r="P17" s="28">
        <f t="shared" si="7"/>
        <v>0.22847996589671768</v>
      </c>
      <c r="Q17" s="36"/>
      <c r="R17" s="32">
        <f t="shared" si="8"/>
        <v>55.315504562699864</v>
      </c>
      <c r="S17" s="32">
        <f t="shared" si="1"/>
        <v>50.523116885209319</v>
      </c>
      <c r="T17" s="32">
        <f t="shared" si="2"/>
        <v>52.918554826844577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664077.92216080322</v>
      </c>
      <c r="F18" s="2">
        <v>573439.49653087952</v>
      </c>
      <c r="G18" s="5">
        <f t="shared" si="3"/>
        <v>1237517.4186916826</v>
      </c>
      <c r="H18" s="2">
        <v>4891</v>
      </c>
      <c r="I18" s="2">
        <v>4850</v>
      </c>
      <c r="J18" s="5">
        <f t="shared" si="4"/>
        <v>9741</v>
      </c>
      <c r="K18" s="2">
        <v>4616</v>
      </c>
      <c r="L18" s="2">
        <v>4663</v>
      </c>
      <c r="M18" s="5">
        <f t="shared" si="5"/>
        <v>9279</v>
      </c>
      <c r="N18" s="27">
        <f t="shared" si="6"/>
        <v>0.30168575399904929</v>
      </c>
      <c r="O18" s="27">
        <f t="shared" si="0"/>
        <v>0.26017842661009116</v>
      </c>
      <c r="P18" s="28">
        <f t="shared" si="7"/>
        <v>0.28091889916111024</v>
      </c>
      <c r="Q18" s="36"/>
      <c r="R18" s="32">
        <f t="shared" si="8"/>
        <v>69.85146967085339</v>
      </c>
      <c r="S18" s="32">
        <f t="shared" si="1"/>
        <v>60.279564441383322</v>
      </c>
      <c r="T18" s="32">
        <f t="shared" si="2"/>
        <v>65.064007291886568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793431.36647870822</v>
      </c>
      <c r="F19" s="2">
        <v>713934.43413863704</v>
      </c>
      <c r="G19" s="5">
        <f t="shared" si="3"/>
        <v>1507365.8006173451</v>
      </c>
      <c r="H19" s="2">
        <v>4891</v>
      </c>
      <c r="I19" s="2">
        <v>4851</v>
      </c>
      <c r="J19" s="5">
        <f t="shared" si="4"/>
        <v>9742</v>
      </c>
      <c r="K19" s="2">
        <v>4617</v>
      </c>
      <c r="L19" s="2">
        <v>4662</v>
      </c>
      <c r="M19" s="5">
        <f t="shared" si="5"/>
        <v>9279</v>
      </c>
      <c r="N19" s="27">
        <f t="shared" si="6"/>
        <v>0.36040947442379834</v>
      </c>
      <c r="O19" s="27">
        <f t="shared" si="0"/>
        <v>0.32392787003702239</v>
      </c>
      <c r="P19" s="28">
        <f t="shared" si="7"/>
        <v>0.34215823818270791</v>
      </c>
      <c r="Q19" s="36"/>
      <c r="R19" s="32">
        <f t="shared" si="8"/>
        <v>83.448818519005911</v>
      </c>
      <c r="S19" s="32">
        <f t="shared" si="1"/>
        <v>75.048295399835709</v>
      </c>
      <c r="T19" s="32">
        <f t="shared" si="2"/>
        <v>79.247452847765373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972326.8716693907</v>
      </c>
      <c r="F20" s="2">
        <v>1005222.4978812891</v>
      </c>
      <c r="G20" s="5">
        <f t="shared" si="3"/>
        <v>1977549.3695506798</v>
      </c>
      <c r="H20" s="2">
        <v>6848</v>
      </c>
      <c r="I20" s="2">
        <v>6807</v>
      </c>
      <c r="J20" s="5">
        <f t="shared" si="4"/>
        <v>13655</v>
      </c>
      <c r="K20" s="2">
        <v>4619</v>
      </c>
      <c r="L20" s="2">
        <v>4667</v>
      </c>
      <c r="M20" s="5">
        <f t="shared" si="5"/>
        <v>9286</v>
      </c>
      <c r="N20" s="27">
        <f t="shared" si="6"/>
        <v>0.3704553971034148</v>
      </c>
      <c r="O20" s="27">
        <f t="shared" si="0"/>
        <v>0.38254434929387254</v>
      </c>
      <c r="P20" s="28">
        <f t="shared" si="7"/>
        <v>0.37650338083992707</v>
      </c>
      <c r="Q20" s="36"/>
      <c r="R20" s="32">
        <f t="shared" si="8"/>
        <v>84.793483183865931</v>
      </c>
      <c r="S20" s="32">
        <f t="shared" si="1"/>
        <v>87.608723887161332</v>
      </c>
      <c r="T20" s="32">
        <f t="shared" si="2"/>
        <v>86.201533043488936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889740.83480815648</v>
      </c>
      <c r="F21" s="2">
        <v>1008170.3953034204</v>
      </c>
      <c r="G21" s="5">
        <f t="shared" si="3"/>
        <v>1897911.2301115768</v>
      </c>
      <c r="H21" s="2">
        <v>6851</v>
      </c>
      <c r="I21" s="2">
        <v>6807</v>
      </c>
      <c r="J21" s="5">
        <f t="shared" si="4"/>
        <v>13658</v>
      </c>
      <c r="K21" s="2">
        <v>4622</v>
      </c>
      <c r="L21" s="2">
        <v>4668</v>
      </c>
      <c r="M21" s="5">
        <f t="shared" si="5"/>
        <v>9290</v>
      </c>
      <c r="N21" s="27">
        <f t="shared" si="6"/>
        <v>0.33881052568557013</v>
      </c>
      <c r="O21" s="27">
        <f t="shared" si="0"/>
        <v>0.38362998570132312</v>
      </c>
      <c r="P21" s="28">
        <f t="shared" si="7"/>
        <v>0.36122837669385144</v>
      </c>
      <c r="Q21" s="36"/>
      <c r="R21" s="32">
        <f t="shared" si="8"/>
        <v>77.550844139122859</v>
      </c>
      <c r="S21" s="32">
        <f t="shared" si="1"/>
        <v>87.857986518816588</v>
      </c>
      <c r="T21" s="32">
        <f t="shared" si="2"/>
        <v>82.704864481069237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848153.73422647058</v>
      </c>
      <c r="F22" s="2">
        <v>966854.15303515235</v>
      </c>
      <c r="G22" s="5">
        <f t="shared" si="3"/>
        <v>1815007.8872616231</v>
      </c>
      <c r="H22" s="2">
        <v>6851</v>
      </c>
      <c r="I22" s="2">
        <v>6807</v>
      </c>
      <c r="J22" s="5">
        <f t="shared" si="4"/>
        <v>13658</v>
      </c>
      <c r="K22" s="2">
        <v>4622</v>
      </c>
      <c r="L22" s="2">
        <v>4668</v>
      </c>
      <c r="M22" s="5">
        <f t="shared" si="5"/>
        <v>9290</v>
      </c>
      <c r="N22" s="27">
        <f t="shared" si="6"/>
        <v>0.3229742879199316</v>
      </c>
      <c r="O22" s="27">
        <f t="shared" si="0"/>
        <v>0.36790828874965081</v>
      </c>
      <c r="P22" s="28">
        <f t="shared" si="7"/>
        <v>0.34544943008926127</v>
      </c>
      <c r="Q22" s="36"/>
      <c r="R22" s="32">
        <f t="shared" si="8"/>
        <v>73.926064170353925</v>
      </c>
      <c r="S22" s="32">
        <f t="shared" si="1"/>
        <v>84.257442530296501</v>
      </c>
      <c r="T22" s="32">
        <f t="shared" si="2"/>
        <v>79.092203558550764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778270.18815616425</v>
      </c>
      <c r="F23" s="2">
        <v>815361.43485098402</v>
      </c>
      <c r="G23" s="5">
        <f t="shared" si="3"/>
        <v>1593631.6230071483</v>
      </c>
      <c r="H23" s="2">
        <v>6849</v>
      </c>
      <c r="I23" s="2">
        <v>6814</v>
      </c>
      <c r="J23" s="5">
        <f t="shared" si="4"/>
        <v>13663</v>
      </c>
      <c r="K23" s="2">
        <v>4622</v>
      </c>
      <c r="L23" s="2">
        <v>4670</v>
      </c>
      <c r="M23" s="5">
        <f t="shared" si="5"/>
        <v>9292</v>
      </c>
      <c r="N23" s="27">
        <f t="shared" si="6"/>
        <v>0.29641161322807552</v>
      </c>
      <c r="O23" s="27">
        <f t="shared" si="0"/>
        <v>0.31002524534407205</v>
      </c>
      <c r="P23" s="28">
        <f t="shared" si="7"/>
        <v>0.30322405541323888</v>
      </c>
      <c r="Q23" s="36"/>
      <c r="R23" s="32">
        <f t="shared" si="8"/>
        <v>67.846760365806318</v>
      </c>
      <c r="S23" s="32">
        <f t="shared" si="1"/>
        <v>70.999776632792063</v>
      </c>
      <c r="T23" s="32">
        <f t="shared" si="2"/>
        <v>69.424161315928913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731222.62155518588</v>
      </c>
      <c r="F24" s="2">
        <v>764468.53196481348</v>
      </c>
      <c r="G24" s="5">
        <f t="shared" si="3"/>
        <v>1495691.1535199992</v>
      </c>
      <c r="H24" s="2">
        <v>6849</v>
      </c>
      <c r="I24" s="2">
        <v>6816</v>
      </c>
      <c r="J24" s="5">
        <f t="shared" si="4"/>
        <v>13665</v>
      </c>
      <c r="K24" s="2">
        <v>4622</v>
      </c>
      <c r="L24" s="2">
        <v>4672</v>
      </c>
      <c r="M24" s="5">
        <f t="shared" si="5"/>
        <v>9294</v>
      </c>
      <c r="N24" s="27">
        <f t="shared" si="6"/>
        <v>0.27849309941773659</v>
      </c>
      <c r="O24" s="27">
        <f t="shared" si="0"/>
        <v>0.29057168463438288</v>
      </c>
      <c r="P24" s="28">
        <f t="shared" si="7"/>
        <v>0.28453844906699283</v>
      </c>
      <c r="Q24" s="36"/>
      <c r="R24" s="32">
        <f t="shared" si="8"/>
        <v>63.745324867508138</v>
      </c>
      <c r="S24" s="32">
        <f t="shared" si="1"/>
        <v>66.544962740669703</v>
      </c>
      <c r="T24" s="32">
        <f t="shared" si="2"/>
        <v>65.146180300535704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699333.05531097623</v>
      </c>
      <c r="F25" s="2">
        <v>732945.05074571643</v>
      </c>
      <c r="G25" s="5">
        <f t="shared" si="3"/>
        <v>1432278.1060566925</v>
      </c>
      <c r="H25" s="2">
        <v>6850</v>
      </c>
      <c r="I25" s="2">
        <v>6819</v>
      </c>
      <c r="J25" s="5">
        <f t="shared" si="4"/>
        <v>13669</v>
      </c>
      <c r="K25" s="2">
        <v>4622</v>
      </c>
      <c r="L25" s="2">
        <v>4672</v>
      </c>
      <c r="M25" s="5">
        <f t="shared" si="5"/>
        <v>9294</v>
      </c>
      <c r="N25" s="27">
        <f t="shared" si="6"/>
        <v>0.26632574494221167</v>
      </c>
      <c r="O25" s="27">
        <f t="shared" si="0"/>
        <v>0.27852112463546963</v>
      </c>
      <c r="P25" s="28">
        <f t="shared" si="7"/>
        <v>0.27243005043859808</v>
      </c>
      <c r="Q25" s="36"/>
      <c r="R25" s="32">
        <f t="shared" si="8"/>
        <v>60.959994361138094</v>
      </c>
      <c r="S25" s="32">
        <f t="shared" si="1"/>
        <v>63.784270363390171</v>
      </c>
      <c r="T25" s="32">
        <f t="shared" si="2"/>
        <v>62.373300790693399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664060.49040024157</v>
      </c>
      <c r="F26" s="2">
        <v>693933.03960082307</v>
      </c>
      <c r="G26" s="5">
        <f t="shared" si="3"/>
        <v>1357993.5300010648</v>
      </c>
      <c r="H26" s="2">
        <v>6848</v>
      </c>
      <c r="I26" s="2">
        <v>6821</v>
      </c>
      <c r="J26" s="5">
        <f t="shared" si="4"/>
        <v>13669</v>
      </c>
      <c r="K26" s="2">
        <v>4620</v>
      </c>
      <c r="L26" s="2">
        <v>4674</v>
      </c>
      <c r="M26" s="5">
        <f t="shared" si="5"/>
        <v>9294</v>
      </c>
      <c r="N26" s="27">
        <f t="shared" si="6"/>
        <v>0.25298236385921502</v>
      </c>
      <c r="O26" s="27">
        <f t="shared" si="0"/>
        <v>0.26360349585670401</v>
      </c>
      <c r="P26" s="28">
        <f t="shared" si="7"/>
        <v>0.25830056628599768</v>
      </c>
      <c r="Q26" s="36"/>
      <c r="R26" s="32">
        <f t="shared" si="8"/>
        <v>57.905518869919916</v>
      </c>
      <c r="S26" s="32">
        <f t="shared" si="1"/>
        <v>60.368250508988524</v>
      </c>
      <c r="T26" s="32">
        <f t="shared" si="2"/>
        <v>59.138332534993893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573413.17464599945</v>
      </c>
      <c r="F27" s="2">
        <v>610642.24928169255</v>
      </c>
      <c r="G27" s="5">
        <f t="shared" si="3"/>
        <v>1184055.423927692</v>
      </c>
      <c r="H27" s="2">
        <v>6846</v>
      </c>
      <c r="I27" s="2">
        <v>6823</v>
      </c>
      <c r="J27" s="5">
        <f t="shared" si="4"/>
        <v>13669</v>
      </c>
      <c r="K27" s="2">
        <v>4620</v>
      </c>
      <c r="L27" s="2">
        <v>4674</v>
      </c>
      <c r="M27" s="5">
        <f t="shared" si="5"/>
        <v>9294</v>
      </c>
      <c r="N27" s="27">
        <f t="shared" si="6"/>
        <v>0.21848506328300726</v>
      </c>
      <c r="O27" s="27">
        <f t="shared" si="0"/>
        <v>0.2319258653060832</v>
      </c>
      <c r="P27" s="28">
        <f t="shared" si="7"/>
        <v>0.22521623244721209</v>
      </c>
      <c r="Q27" s="36"/>
      <c r="R27" s="32">
        <f t="shared" si="8"/>
        <v>50.009870455782263</v>
      </c>
      <c r="S27" s="32">
        <f t="shared" si="1"/>
        <v>53.113181637095984</v>
      </c>
      <c r="T27" s="32">
        <f t="shared" si="2"/>
        <v>51.563620778107911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197613.64986591841</v>
      </c>
      <c r="F28" s="2">
        <v>208987.21828245482</v>
      </c>
      <c r="G28" s="5">
        <f t="shared" si="3"/>
        <v>406600.86814837321</v>
      </c>
      <c r="H28" s="2">
        <v>4023</v>
      </c>
      <c r="I28" s="2">
        <v>3997</v>
      </c>
      <c r="J28" s="5">
        <f t="shared" si="4"/>
        <v>8020</v>
      </c>
      <c r="K28" s="2">
        <v>0</v>
      </c>
      <c r="L28" s="2">
        <v>0</v>
      </c>
      <c r="M28" s="5">
        <f t="shared" si="5"/>
        <v>0</v>
      </c>
      <c r="N28" s="27">
        <f t="shared" si="6"/>
        <v>0.22741188382761898</v>
      </c>
      <c r="O28" s="27">
        <f t="shared" si="0"/>
        <v>0.24206490317096019</v>
      </c>
      <c r="P28" s="28">
        <f t="shared" si="7"/>
        <v>0.23471464172229911</v>
      </c>
      <c r="Q28" s="36"/>
      <c r="R28" s="32">
        <f t="shared" si="8"/>
        <v>49.120966906765702</v>
      </c>
      <c r="S28" s="32">
        <f t="shared" si="1"/>
        <v>52.286019084927403</v>
      </c>
      <c r="T28" s="32">
        <f t="shared" si="2"/>
        <v>50.698362612016609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189204.71400210401</v>
      </c>
      <c r="F29" s="2">
        <v>198157.16314759845</v>
      </c>
      <c r="G29" s="5">
        <f t="shared" si="3"/>
        <v>387361.87714970246</v>
      </c>
      <c r="H29" s="2">
        <v>4021</v>
      </c>
      <c r="I29" s="2">
        <v>3999</v>
      </c>
      <c r="J29" s="5">
        <f t="shared" si="4"/>
        <v>8020</v>
      </c>
      <c r="K29" s="2">
        <v>0</v>
      </c>
      <c r="L29" s="2">
        <v>0</v>
      </c>
      <c r="M29" s="5">
        <f t="shared" si="5"/>
        <v>0</v>
      </c>
      <c r="N29" s="27">
        <f t="shared" si="6"/>
        <v>0.2178432603854118</v>
      </c>
      <c r="O29" s="27">
        <f t="shared" si="0"/>
        <v>0.22940591993785303</v>
      </c>
      <c r="P29" s="28">
        <f t="shared" si="7"/>
        <v>0.2236087311522712</v>
      </c>
      <c r="Q29" s="36"/>
      <c r="R29" s="32">
        <f t="shared" si="8"/>
        <v>47.054144243248949</v>
      </c>
      <c r="S29" s="32">
        <f t="shared" si="1"/>
        <v>49.551678706576254</v>
      </c>
      <c r="T29" s="32">
        <f t="shared" si="2"/>
        <v>48.299485928890583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180742.37956181707</v>
      </c>
      <c r="F30" s="2">
        <v>191401.85319746283</v>
      </c>
      <c r="G30" s="5">
        <f t="shared" si="3"/>
        <v>372144.2327592799</v>
      </c>
      <c r="H30" s="2">
        <v>4021</v>
      </c>
      <c r="I30" s="2">
        <v>4001</v>
      </c>
      <c r="J30" s="5">
        <f t="shared" si="4"/>
        <v>8022</v>
      </c>
      <c r="K30" s="2">
        <v>0</v>
      </c>
      <c r="L30" s="2">
        <v>0</v>
      </c>
      <c r="M30" s="5">
        <f t="shared" si="5"/>
        <v>0</v>
      </c>
      <c r="N30" s="27">
        <f t="shared" si="6"/>
        <v>0.2081000437078222</v>
      </c>
      <c r="O30" s="27">
        <f t="shared" si="0"/>
        <v>0.2214745540437377</v>
      </c>
      <c r="P30" s="28">
        <f t="shared" si="7"/>
        <v>0.21477062658665516</v>
      </c>
      <c r="Q30" s="36"/>
      <c r="R30" s="32">
        <f t="shared" si="8"/>
        <v>44.949609440889596</v>
      </c>
      <c r="S30" s="32">
        <f t="shared" si="1"/>
        <v>47.838503673447342</v>
      </c>
      <c r="T30" s="32">
        <f t="shared" si="2"/>
        <v>46.390455342717516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167030.07936373336</v>
      </c>
      <c r="F31" s="2">
        <v>178851.78449164215</v>
      </c>
      <c r="G31" s="5">
        <f t="shared" si="3"/>
        <v>345881.8638553755</v>
      </c>
      <c r="H31" s="2">
        <v>4019</v>
      </c>
      <c r="I31" s="2">
        <v>4001</v>
      </c>
      <c r="J31" s="5">
        <f t="shared" si="4"/>
        <v>8020</v>
      </c>
      <c r="K31" s="2">
        <v>0</v>
      </c>
      <c r="L31" s="2">
        <v>0</v>
      </c>
      <c r="M31" s="5">
        <f t="shared" si="5"/>
        <v>0</v>
      </c>
      <c r="N31" s="27">
        <f t="shared" si="6"/>
        <v>0.19240791352618275</v>
      </c>
      <c r="O31" s="27">
        <f t="shared" si="0"/>
        <v>0.20695264203815036</v>
      </c>
      <c r="P31" s="28">
        <f t="shared" si="7"/>
        <v>0.19966395576762694</v>
      </c>
      <c r="Q31" s="36"/>
      <c r="R31" s="32">
        <f t="shared" si="8"/>
        <v>41.560109321655474</v>
      </c>
      <c r="S31" s="32">
        <f t="shared" si="1"/>
        <v>44.701770680240479</v>
      </c>
      <c r="T31" s="32">
        <f t="shared" si="2"/>
        <v>43.127414445807418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158206.87972130618</v>
      </c>
      <c r="F32" s="2">
        <v>169918.31355877445</v>
      </c>
      <c r="G32" s="5">
        <f t="shared" si="3"/>
        <v>328125.19328008062</v>
      </c>
      <c r="H32" s="2">
        <v>4017</v>
      </c>
      <c r="I32" s="2">
        <v>3999</v>
      </c>
      <c r="J32" s="5">
        <f t="shared" si="4"/>
        <v>8016</v>
      </c>
      <c r="K32" s="2">
        <v>0</v>
      </c>
      <c r="L32" s="2">
        <v>0</v>
      </c>
      <c r="M32" s="5">
        <f t="shared" si="5"/>
        <v>0</v>
      </c>
      <c r="N32" s="27">
        <f t="shared" si="6"/>
        <v>0.18233489120463284</v>
      </c>
      <c r="O32" s="27">
        <f t="shared" si="0"/>
        <v>0.19671389324041016</v>
      </c>
      <c r="P32" s="28">
        <f t="shared" si="7"/>
        <v>0.18950824813340947</v>
      </c>
      <c r="Q32" s="36"/>
      <c r="R32" s="32">
        <f t="shared" si="8"/>
        <v>39.384336500200689</v>
      </c>
      <c r="S32" s="32">
        <f t="shared" si="1"/>
        <v>42.490200939928592</v>
      </c>
      <c r="T32" s="32">
        <f t="shared" si="2"/>
        <v>40.933781596816445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115863.47214120142</v>
      </c>
      <c r="F33" s="2">
        <v>126249.8080251432</v>
      </c>
      <c r="G33" s="5">
        <f t="shared" si="3"/>
        <v>242113.2801663446</v>
      </c>
      <c r="H33" s="2">
        <v>4009</v>
      </c>
      <c r="I33" s="2">
        <v>3986</v>
      </c>
      <c r="J33" s="5">
        <f t="shared" si="4"/>
        <v>7995</v>
      </c>
      <c r="K33" s="2">
        <v>0</v>
      </c>
      <c r="L33" s="2">
        <v>0</v>
      </c>
      <c r="M33" s="5">
        <f t="shared" si="5"/>
        <v>0</v>
      </c>
      <c r="N33" s="27">
        <f t="shared" si="6"/>
        <v>0.13380019047559821</v>
      </c>
      <c r="O33" s="27">
        <f t="shared" si="0"/>
        <v>0.14663568789971287</v>
      </c>
      <c r="P33" s="28">
        <f t="shared" si="7"/>
        <v>0.14019947662100421</v>
      </c>
      <c r="Q33" s="36"/>
      <c r="R33" s="32">
        <f t="shared" si="8"/>
        <v>28.900841142729213</v>
      </c>
      <c r="S33" s="32">
        <f t="shared" si="1"/>
        <v>31.673308586337981</v>
      </c>
      <c r="T33" s="32">
        <f t="shared" si="2"/>
        <v>30.283086950136912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57176.697284454247</v>
      </c>
      <c r="F34" s="2">
        <v>67052.414595866445</v>
      </c>
      <c r="G34" s="5">
        <f t="shared" si="3"/>
        <v>124229.11188032069</v>
      </c>
      <c r="H34" s="2">
        <v>4010</v>
      </c>
      <c r="I34" s="2">
        <v>3983</v>
      </c>
      <c r="J34" s="5">
        <f t="shared" si="4"/>
        <v>7993</v>
      </c>
      <c r="K34" s="2">
        <v>0</v>
      </c>
      <c r="L34" s="2">
        <v>0</v>
      </c>
      <c r="M34" s="5">
        <f t="shared" si="5"/>
        <v>0</v>
      </c>
      <c r="N34" s="27">
        <f t="shared" si="6"/>
        <v>6.6011703708846223E-2</v>
      </c>
      <c r="O34" s="27">
        <f t="shared" si="0"/>
        <v>7.7938198682207763E-2</v>
      </c>
      <c r="P34" s="28">
        <f t="shared" si="7"/>
        <v>7.1954807609621779E-2</v>
      </c>
      <c r="Q34" s="36"/>
      <c r="R34" s="32">
        <f t="shared" si="8"/>
        <v>14.258528001110784</v>
      </c>
      <c r="S34" s="32">
        <f t="shared" si="1"/>
        <v>16.834650915356878</v>
      </c>
      <c r="T34" s="32">
        <f t="shared" si="2"/>
        <v>15.542238443678306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28987.036453547993</v>
      </c>
      <c r="F35" s="2">
        <v>39430.569329392274</v>
      </c>
      <c r="G35" s="5">
        <f t="shared" si="3"/>
        <v>68417.605782940271</v>
      </c>
      <c r="H35" s="2">
        <v>4018</v>
      </c>
      <c r="I35" s="2">
        <v>3992</v>
      </c>
      <c r="J35" s="5">
        <f t="shared" si="4"/>
        <v>8010</v>
      </c>
      <c r="K35" s="2">
        <v>0</v>
      </c>
      <c r="L35" s="2">
        <v>0</v>
      </c>
      <c r="M35" s="5">
        <f t="shared" si="5"/>
        <v>0</v>
      </c>
      <c r="N35" s="27">
        <f t="shared" si="6"/>
        <v>3.3399512902065699E-2</v>
      </c>
      <c r="O35" s="27">
        <f t="shared" si="0"/>
        <v>4.5728690400931811E-2</v>
      </c>
      <c r="P35" s="28">
        <f t="shared" si="7"/>
        <v>3.9544091750439422E-2</v>
      </c>
      <c r="Q35" s="36"/>
      <c r="R35" s="32">
        <f t="shared" si="8"/>
        <v>7.2142947868461906</v>
      </c>
      <c r="S35" s="32">
        <f t="shared" si="1"/>
        <v>9.8773971266012719</v>
      </c>
      <c r="T35" s="32">
        <f t="shared" si="2"/>
        <v>8.541523818094916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9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6984.4222907566937</v>
      </c>
      <c r="F36" s="2">
        <v>9396.9999999887441</v>
      </c>
      <c r="G36" s="7">
        <f t="shared" si="3"/>
        <v>16381.422290745439</v>
      </c>
      <c r="H36" s="3">
        <v>3960</v>
      </c>
      <c r="I36" s="3">
        <v>3961</v>
      </c>
      <c r="J36" s="7">
        <f t="shared" si="4"/>
        <v>7921</v>
      </c>
      <c r="K36" s="3">
        <v>0</v>
      </c>
      <c r="L36" s="3">
        <v>0</v>
      </c>
      <c r="M36" s="7">
        <f t="shared" si="5"/>
        <v>0</v>
      </c>
      <c r="N36" s="27">
        <f t="shared" si="6"/>
        <v>8.1654768644274858E-3</v>
      </c>
      <c r="O36" s="27">
        <f t="shared" si="0"/>
        <v>1.0983244036752719E-2</v>
      </c>
      <c r="P36" s="28">
        <f t="shared" si="7"/>
        <v>9.5745383174738498E-3</v>
      </c>
      <c r="Q36" s="36"/>
      <c r="R36" s="32">
        <f t="shared" si="8"/>
        <v>1.7637430027163368</v>
      </c>
      <c r="S36" s="32">
        <f t="shared" si="1"/>
        <v>2.3723807119385873</v>
      </c>
      <c r="T36" s="32">
        <f t="shared" si="2"/>
        <v>2.0681002765743517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225796.05287327635</v>
      </c>
      <c r="F37" s="9">
        <v>265162.45818797557</v>
      </c>
      <c r="G37" s="10">
        <f t="shared" si="3"/>
        <v>490958.51106125192</v>
      </c>
      <c r="H37" s="9">
        <v>2022</v>
      </c>
      <c r="I37" s="9">
        <v>1970</v>
      </c>
      <c r="J37" s="10">
        <f t="shared" si="4"/>
        <v>3992</v>
      </c>
      <c r="K37" s="9">
        <v>2493</v>
      </c>
      <c r="L37" s="9">
        <v>2523</v>
      </c>
      <c r="M37" s="10">
        <f t="shared" si="5"/>
        <v>5016</v>
      </c>
      <c r="N37" s="25">
        <f t="shared" si="6"/>
        <v>0.21402144884369181</v>
      </c>
      <c r="O37" s="25">
        <f t="shared" si="0"/>
        <v>0.25224163278994349</v>
      </c>
      <c r="P37" s="26">
        <f t="shared" si="7"/>
        <v>0.2330971356831377</v>
      </c>
      <c r="Q37" s="36"/>
      <c r="R37" s="32">
        <f t="shared" si="8"/>
        <v>50.010199971932749</v>
      </c>
      <c r="S37" s="32">
        <f t="shared" si="1"/>
        <v>59.016794611167498</v>
      </c>
      <c r="T37" s="32">
        <f t="shared" si="2"/>
        <v>54.502499007687824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215384.61838844843</v>
      </c>
      <c r="F38" s="2">
        <v>259060.24381446582</v>
      </c>
      <c r="G38" s="5">
        <f t="shared" si="3"/>
        <v>474444.86220291426</v>
      </c>
      <c r="H38" s="2">
        <v>2022</v>
      </c>
      <c r="I38" s="2">
        <v>1970</v>
      </c>
      <c r="J38" s="5">
        <f t="shared" si="4"/>
        <v>3992</v>
      </c>
      <c r="K38" s="2">
        <v>2496</v>
      </c>
      <c r="L38" s="2">
        <v>2524</v>
      </c>
      <c r="M38" s="5">
        <f t="shared" si="5"/>
        <v>5020</v>
      </c>
      <c r="N38" s="27">
        <f t="shared" si="6"/>
        <v>0.20400907250553954</v>
      </c>
      <c r="O38" s="27">
        <f t="shared" si="0"/>
        <v>0.24637864233614001</v>
      </c>
      <c r="P38" s="28">
        <f t="shared" si="7"/>
        <v>0.22515074856632505</v>
      </c>
      <c r="Q38" s="36"/>
      <c r="R38" s="32">
        <f t="shared" si="8"/>
        <v>47.672558297576018</v>
      </c>
      <c r="S38" s="32">
        <f t="shared" si="1"/>
        <v>57.645804142070723</v>
      </c>
      <c r="T38" s="32">
        <f t="shared" si="2"/>
        <v>52.645901265303401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209328.76038130317</v>
      </c>
      <c r="F39" s="2">
        <v>253437.47148440749</v>
      </c>
      <c r="G39" s="5">
        <f t="shared" si="3"/>
        <v>462766.2318657107</v>
      </c>
      <c r="H39" s="2">
        <v>2022</v>
      </c>
      <c r="I39" s="2">
        <v>1969</v>
      </c>
      <c r="J39" s="5">
        <f t="shared" si="4"/>
        <v>3991</v>
      </c>
      <c r="K39" s="2">
        <v>2495</v>
      </c>
      <c r="L39" s="2">
        <v>2523</v>
      </c>
      <c r="M39" s="5">
        <f t="shared" si="5"/>
        <v>5018</v>
      </c>
      <c r="N39" s="27">
        <f t="shared" si="6"/>
        <v>0.19831964049797934</v>
      </c>
      <c r="O39" s="27">
        <f t="shared" si="0"/>
        <v>0.24113752843404379</v>
      </c>
      <c r="P39" s="28">
        <f t="shared" si="7"/>
        <v>0.2196828094989417</v>
      </c>
      <c r="Q39" s="36"/>
      <c r="R39" s="32">
        <f t="shared" si="8"/>
        <v>46.342430901329017</v>
      </c>
      <c r="S39" s="32">
        <f t="shared" si="1"/>
        <v>56.419739867410392</v>
      </c>
      <c r="T39" s="32">
        <f t="shared" si="2"/>
        <v>51.367103104196993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206316.39486973942</v>
      </c>
      <c r="F40" s="2">
        <v>250294.57771259552</v>
      </c>
      <c r="G40" s="5">
        <f t="shared" si="3"/>
        <v>456610.97258233494</v>
      </c>
      <c r="H40" s="2">
        <v>2023</v>
      </c>
      <c r="I40" s="2">
        <v>1970</v>
      </c>
      <c r="J40" s="5">
        <f t="shared" si="4"/>
        <v>3993</v>
      </c>
      <c r="K40" s="2">
        <v>2494</v>
      </c>
      <c r="L40" s="2">
        <v>2523</v>
      </c>
      <c r="M40" s="5">
        <f t="shared" si="5"/>
        <v>5017</v>
      </c>
      <c r="N40" s="27">
        <f t="shared" si="6"/>
        <v>0.19547162889845324</v>
      </c>
      <c r="O40" s="27">
        <f t="shared" si="0"/>
        <v>0.2380982337851833</v>
      </c>
      <c r="P40" s="28">
        <f t="shared" si="7"/>
        <v>0.21674187383815427</v>
      </c>
      <c r="Q40" s="36"/>
      <c r="R40" s="32">
        <f t="shared" si="8"/>
        <v>45.675535724981053</v>
      </c>
      <c r="S40" s="32">
        <f t="shared" si="1"/>
        <v>55.707673650700094</v>
      </c>
      <c r="T40" s="32">
        <f t="shared" si="2"/>
        <v>50.678243349870691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203417.91968541872</v>
      </c>
      <c r="F41" s="2">
        <v>246425.67374215697</v>
      </c>
      <c r="G41" s="5">
        <f t="shared" si="3"/>
        <v>449843.59342757566</v>
      </c>
      <c r="H41" s="2">
        <v>2023</v>
      </c>
      <c r="I41" s="2">
        <v>1970</v>
      </c>
      <c r="J41" s="5">
        <f t="shared" si="4"/>
        <v>3993</v>
      </c>
      <c r="K41" s="2">
        <v>2495</v>
      </c>
      <c r="L41" s="2">
        <v>2523</v>
      </c>
      <c r="M41" s="5">
        <f t="shared" si="5"/>
        <v>5018</v>
      </c>
      <c r="N41" s="27">
        <f t="shared" si="6"/>
        <v>0.19268023552034114</v>
      </c>
      <c r="O41" s="27">
        <f t="shared" si="0"/>
        <v>0.23441785360889494</v>
      </c>
      <c r="P41" s="28">
        <f t="shared" si="7"/>
        <v>0.2135044336214473</v>
      </c>
      <c r="Q41" s="36"/>
      <c r="R41" s="32">
        <f t="shared" si="8"/>
        <v>45.023886605891704</v>
      </c>
      <c r="S41" s="32">
        <f t="shared" si="1"/>
        <v>54.846577730281986</v>
      </c>
      <c r="T41" s="32">
        <f t="shared" si="2"/>
        <v>49.921606195491691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157507.28316523941</v>
      </c>
      <c r="F42" s="2">
        <v>171549.97140221437</v>
      </c>
      <c r="G42" s="5">
        <f t="shared" si="3"/>
        <v>329057.25456745375</v>
      </c>
      <c r="H42" s="2">
        <v>0</v>
      </c>
      <c r="I42" s="2">
        <v>0</v>
      </c>
      <c r="J42" s="5">
        <f t="shared" si="4"/>
        <v>0</v>
      </c>
      <c r="K42" s="2">
        <v>2495</v>
      </c>
      <c r="L42" s="2">
        <v>2523</v>
      </c>
      <c r="M42" s="5">
        <f t="shared" si="5"/>
        <v>5018</v>
      </c>
      <c r="N42" s="27">
        <f t="shared" si="6"/>
        <v>0.25455311132788061</v>
      </c>
      <c r="O42" s="27">
        <f t="shared" si="0"/>
        <v>0.27417112788509324</v>
      </c>
      <c r="P42" s="28">
        <f t="shared" si="7"/>
        <v>0.26441685301258516</v>
      </c>
      <c r="Q42" s="36"/>
      <c r="R42" s="32">
        <f t="shared" si="8"/>
        <v>63.12917160931439</v>
      </c>
      <c r="S42" s="32">
        <f t="shared" si="1"/>
        <v>67.99443971550312</v>
      </c>
      <c r="T42" s="32">
        <f t="shared" si="2"/>
        <v>65.575379547121116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143264.14063649683</v>
      </c>
      <c r="F43" s="2">
        <v>153719.4420979766</v>
      </c>
      <c r="G43" s="5">
        <f t="shared" si="3"/>
        <v>296983.5827344734</v>
      </c>
      <c r="H43" s="2">
        <v>0</v>
      </c>
      <c r="I43" s="2">
        <v>0</v>
      </c>
      <c r="J43" s="5">
        <f t="shared" si="4"/>
        <v>0</v>
      </c>
      <c r="K43" s="2">
        <v>2497</v>
      </c>
      <c r="L43" s="2">
        <v>2524</v>
      </c>
      <c r="M43" s="5">
        <f t="shared" si="5"/>
        <v>5021</v>
      </c>
      <c r="N43" s="27">
        <f t="shared" si="6"/>
        <v>0.23134881315077582</v>
      </c>
      <c r="O43" s="27">
        <f t="shared" si="0"/>
        <v>0.24557704440272832</v>
      </c>
      <c r="P43" s="28">
        <f t="shared" si="7"/>
        <v>0.23850118432781783</v>
      </c>
      <c r="Q43" s="36"/>
      <c r="R43" s="32">
        <f t="shared" si="8"/>
        <v>57.374505661392405</v>
      </c>
      <c r="S43" s="32">
        <f t="shared" si="1"/>
        <v>60.903107011876621</v>
      </c>
      <c r="T43" s="32">
        <f t="shared" si="2"/>
        <v>59.148293713298827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138675.84294461075</v>
      </c>
      <c r="F44" s="2">
        <v>148903.56695359451</v>
      </c>
      <c r="G44" s="5">
        <f t="shared" si="3"/>
        <v>287579.40989820525</v>
      </c>
      <c r="H44" s="2">
        <v>0</v>
      </c>
      <c r="I44" s="2">
        <v>0</v>
      </c>
      <c r="J44" s="5">
        <f t="shared" si="4"/>
        <v>0</v>
      </c>
      <c r="K44" s="2">
        <v>2497</v>
      </c>
      <c r="L44" s="2">
        <v>2524</v>
      </c>
      <c r="M44" s="5">
        <f t="shared" si="5"/>
        <v>5021</v>
      </c>
      <c r="N44" s="27">
        <f t="shared" si="6"/>
        <v>0.22393944175689981</v>
      </c>
      <c r="O44" s="27">
        <f t="shared" si="0"/>
        <v>0.23788336318694486</v>
      </c>
      <c r="P44" s="28">
        <f t="shared" si="7"/>
        <v>0.23094889359705789</v>
      </c>
      <c r="Q44" s="36"/>
      <c r="R44" s="32">
        <f t="shared" si="8"/>
        <v>55.536981555711151</v>
      </c>
      <c r="S44" s="32">
        <f t="shared" si="1"/>
        <v>58.995074070362321</v>
      </c>
      <c r="T44" s="32">
        <f t="shared" si="2"/>
        <v>57.275325612070354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135581.42296190764</v>
      </c>
      <c r="F45" s="2">
        <v>145172.22513921969</v>
      </c>
      <c r="G45" s="5">
        <f t="shared" si="3"/>
        <v>280753.64810112736</v>
      </c>
      <c r="H45" s="2">
        <v>0</v>
      </c>
      <c r="I45" s="2">
        <v>0</v>
      </c>
      <c r="J45" s="5">
        <f t="shared" si="4"/>
        <v>0</v>
      </c>
      <c r="K45" s="2">
        <v>2496</v>
      </c>
      <c r="L45" s="2">
        <v>2524</v>
      </c>
      <c r="M45" s="5">
        <f t="shared" si="5"/>
        <v>5020</v>
      </c>
      <c r="N45" s="27">
        <f t="shared" si="6"/>
        <v>0.21903016271503378</v>
      </c>
      <c r="O45" s="27">
        <f t="shared" si="0"/>
        <v>0.2319222961812083</v>
      </c>
      <c r="P45" s="28">
        <f t="shared" si="7"/>
        <v>0.22551218360519804</v>
      </c>
      <c r="Q45" s="36"/>
      <c r="R45" s="32">
        <f t="shared" si="8"/>
        <v>54.31948035332838</v>
      </c>
      <c r="S45" s="32">
        <f t="shared" si="1"/>
        <v>57.516729452939657</v>
      </c>
      <c r="T45" s="32">
        <f t="shared" si="2"/>
        <v>55.927021534089114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134720.94149035343</v>
      </c>
      <c r="F46" s="2">
        <v>144135.03728695656</v>
      </c>
      <c r="G46" s="5">
        <f t="shared" si="3"/>
        <v>278855.97877731</v>
      </c>
      <c r="H46" s="2">
        <v>0</v>
      </c>
      <c r="I46" s="2">
        <v>0</v>
      </c>
      <c r="J46" s="5">
        <f t="shared" si="4"/>
        <v>0</v>
      </c>
      <c r="K46" s="2">
        <v>2496</v>
      </c>
      <c r="L46" s="2">
        <v>2524</v>
      </c>
      <c r="M46" s="5">
        <f t="shared" si="5"/>
        <v>5020</v>
      </c>
      <c r="N46" s="27">
        <f t="shared" si="6"/>
        <v>0.21764006521782181</v>
      </c>
      <c r="O46" s="27">
        <f t="shared" si="0"/>
        <v>0.23026531952443088</v>
      </c>
      <c r="P46" s="28">
        <f t="shared" si="7"/>
        <v>0.22398790224369458</v>
      </c>
      <c r="Q46" s="36"/>
      <c r="R46" s="32">
        <f t="shared" si="8"/>
        <v>53.974736174019803</v>
      </c>
      <c r="S46" s="32">
        <f t="shared" si="1"/>
        <v>57.105799242058858</v>
      </c>
      <c r="T46" s="32">
        <f t="shared" si="2"/>
        <v>55.548999756436253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133730.27194993338</v>
      </c>
      <c r="F47" s="2">
        <v>142969.13577066132</v>
      </c>
      <c r="G47" s="5">
        <f t="shared" si="3"/>
        <v>276699.40772059467</v>
      </c>
      <c r="H47" s="2">
        <v>0</v>
      </c>
      <c r="I47" s="2">
        <v>0</v>
      </c>
      <c r="J47" s="5">
        <f t="shared" si="4"/>
        <v>0</v>
      </c>
      <c r="K47" s="2">
        <v>2495</v>
      </c>
      <c r="L47" s="2">
        <v>2523</v>
      </c>
      <c r="M47" s="5">
        <f t="shared" si="5"/>
        <v>5018</v>
      </c>
      <c r="N47" s="27">
        <f t="shared" si="6"/>
        <v>0.21612623949501159</v>
      </c>
      <c r="O47" s="27">
        <f t="shared" si="0"/>
        <v>0.22849324244476832</v>
      </c>
      <c r="P47" s="28">
        <f t="shared" si="7"/>
        <v>0.22234424436592354</v>
      </c>
      <c r="Q47" s="36"/>
      <c r="R47" s="32">
        <f t="shared" si="8"/>
        <v>53.599307394762874</v>
      </c>
      <c r="S47" s="32">
        <f t="shared" si="1"/>
        <v>56.666324126302541</v>
      </c>
      <c r="T47" s="32">
        <f t="shared" si="2"/>
        <v>55.141372602749037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118094.38440355558</v>
      </c>
      <c r="F48" s="2">
        <v>128971.59188557098</v>
      </c>
      <c r="G48" s="5">
        <f t="shared" si="3"/>
        <v>247065.97628912656</v>
      </c>
      <c r="H48" s="2">
        <v>0</v>
      </c>
      <c r="I48" s="2">
        <v>0</v>
      </c>
      <c r="J48" s="5">
        <f t="shared" si="4"/>
        <v>0</v>
      </c>
      <c r="K48" s="2">
        <v>2495</v>
      </c>
      <c r="L48" s="2">
        <v>2523</v>
      </c>
      <c r="M48" s="5">
        <f t="shared" si="5"/>
        <v>5018</v>
      </c>
      <c r="N48" s="27">
        <f t="shared" si="6"/>
        <v>0.19085652660733657</v>
      </c>
      <c r="O48" s="27">
        <f t="shared" si="0"/>
        <v>0.20612237077846871</v>
      </c>
      <c r="P48" s="28">
        <f t="shared" si="7"/>
        <v>0.19853203972885239</v>
      </c>
      <c r="Q48" s="36"/>
      <c r="R48" s="32">
        <f t="shared" si="8"/>
        <v>47.332418598619469</v>
      </c>
      <c r="S48" s="32">
        <f t="shared" si="1"/>
        <v>51.118347953060237</v>
      </c>
      <c r="T48" s="32">
        <f t="shared" si="2"/>
        <v>49.235945852755393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112715.27118249942</v>
      </c>
      <c r="F49" s="2">
        <v>122915.32723757862</v>
      </c>
      <c r="G49" s="5">
        <f t="shared" si="3"/>
        <v>235630.59842007805</v>
      </c>
      <c r="H49" s="2">
        <v>0</v>
      </c>
      <c r="I49" s="2">
        <v>0</v>
      </c>
      <c r="J49" s="5">
        <f t="shared" si="4"/>
        <v>0</v>
      </c>
      <c r="K49" s="2">
        <v>2495</v>
      </c>
      <c r="L49" s="2">
        <v>2523</v>
      </c>
      <c r="M49" s="5">
        <f t="shared" si="5"/>
        <v>5018</v>
      </c>
      <c r="N49" s="27">
        <f t="shared" si="6"/>
        <v>0.18216315078948125</v>
      </c>
      <c r="O49" s="27">
        <f t="shared" si="0"/>
        <v>0.19644324990343456</v>
      </c>
      <c r="P49" s="28">
        <f t="shared" si="7"/>
        <v>0.18934304119691533</v>
      </c>
      <c r="Q49" s="36"/>
      <c r="R49" s="32">
        <f t="shared" si="8"/>
        <v>45.17646139579135</v>
      </c>
      <c r="S49" s="32">
        <f t="shared" si="1"/>
        <v>48.717925976051774</v>
      </c>
      <c r="T49" s="32">
        <f t="shared" si="2"/>
        <v>46.957074216835004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111533.04970624154</v>
      </c>
      <c r="F50" s="2">
        <v>121902.1114158961</v>
      </c>
      <c r="G50" s="5">
        <f t="shared" si="3"/>
        <v>233435.16112213762</v>
      </c>
      <c r="H50" s="2">
        <v>0</v>
      </c>
      <c r="I50" s="2">
        <v>0</v>
      </c>
      <c r="J50" s="5">
        <f t="shared" si="4"/>
        <v>0</v>
      </c>
      <c r="K50" s="2">
        <v>2495</v>
      </c>
      <c r="L50" s="2">
        <v>2523</v>
      </c>
      <c r="M50" s="5">
        <f t="shared" si="5"/>
        <v>5018</v>
      </c>
      <c r="N50" s="27">
        <f t="shared" si="6"/>
        <v>0.18025252069662154</v>
      </c>
      <c r="O50" s="27">
        <f t="shared" si="0"/>
        <v>0.19482392859226744</v>
      </c>
      <c r="P50" s="28">
        <f t="shared" si="7"/>
        <v>0.1875788782336312</v>
      </c>
      <c r="Q50" s="36"/>
      <c r="R50" s="32">
        <f t="shared" si="8"/>
        <v>44.702625132762137</v>
      </c>
      <c r="S50" s="32">
        <f t="shared" si="1"/>
        <v>48.316334290882324</v>
      </c>
      <c r="T50" s="32">
        <f t="shared" si="2"/>
        <v>46.51956180194054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105270.50620385035</v>
      </c>
      <c r="F51" s="2">
        <v>114439.87236850457</v>
      </c>
      <c r="G51" s="5">
        <f t="shared" si="3"/>
        <v>219710.37857235491</v>
      </c>
      <c r="H51" s="2">
        <v>0</v>
      </c>
      <c r="I51" s="2">
        <v>0</v>
      </c>
      <c r="J51" s="5">
        <f t="shared" si="4"/>
        <v>0</v>
      </c>
      <c r="K51" s="2">
        <v>2491</v>
      </c>
      <c r="L51" s="2">
        <v>2520</v>
      </c>
      <c r="M51" s="5">
        <f t="shared" si="5"/>
        <v>5011</v>
      </c>
      <c r="N51" s="27">
        <f t="shared" si="6"/>
        <v>0.17040459558256554</v>
      </c>
      <c r="O51" s="27">
        <f t="shared" si="0"/>
        <v>0.18311551518257899</v>
      </c>
      <c r="P51" s="28">
        <f t="shared" si="7"/>
        <v>0.17679683613176408</v>
      </c>
      <c r="Q51" s="36"/>
      <c r="R51" s="32">
        <f t="shared" si="8"/>
        <v>42.260339704476259</v>
      </c>
      <c r="S51" s="32">
        <f t="shared" si="1"/>
        <v>45.412647765279594</v>
      </c>
      <c r="T51" s="32">
        <f t="shared" si="2"/>
        <v>43.845615360677492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105130.92903437983</v>
      </c>
      <c r="F52" s="2">
        <v>113758.67083662419</v>
      </c>
      <c r="G52" s="5">
        <f t="shared" si="3"/>
        <v>218889.59987100403</v>
      </c>
      <c r="H52" s="2">
        <v>0</v>
      </c>
      <c r="I52" s="2">
        <v>0</v>
      </c>
      <c r="J52" s="5">
        <f t="shared" si="4"/>
        <v>0</v>
      </c>
      <c r="K52" s="2">
        <v>2492</v>
      </c>
      <c r="L52" s="2">
        <v>2520</v>
      </c>
      <c r="M52" s="5">
        <f t="shared" si="5"/>
        <v>5012</v>
      </c>
      <c r="N52" s="27">
        <f t="shared" si="6"/>
        <v>0.17011036774837518</v>
      </c>
      <c r="O52" s="27">
        <f t="shared" si="0"/>
        <v>0.18202552297206892</v>
      </c>
      <c r="P52" s="28">
        <f t="shared" si="7"/>
        <v>0.17610122791671282</v>
      </c>
      <c r="Q52" s="36"/>
      <c r="R52" s="32">
        <f t="shared" si="8"/>
        <v>42.187371201597045</v>
      </c>
      <c r="S52" s="32">
        <f t="shared" si="1"/>
        <v>45.142329697073095</v>
      </c>
      <c r="T52" s="32">
        <f t="shared" si="2"/>
        <v>43.673104523344776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104144.34132427382</v>
      </c>
      <c r="F53" s="2">
        <v>112536.70409862812</v>
      </c>
      <c r="G53" s="5">
        <f t="shared" si="3"/>
        <v>216681.04542290192</v>
      </c>
      <c r="H53" s="2">
        <v>0</v>
      </c>
      <c r="I53" s="2">
        <v>0</v>
      </c>
      <c r="J53" s="5">
        <f t="shared" si="4"/>
        <v>0</v>
      </c>
      <c r="K53" s="2">
        <v>2491</v>
      </c>
      <c r="L53" s="2">
        <v>2520</v>
      </c>
      <c r="M53" s="5">
        <f t="shared" si="5"/>
        <v>5011</v>
      </c>
      <c r="N53" s="27">
        <f t="shared" si="6"/>
        <v>0.16858163796809453</v>
      </c>
      <c r="O53" s="27">
        <f t="shared" si="0"/>
        <v>0.18007025105387245</v>
      </c>
      <c r="P53" s="28">
        <f t="shared" si="7"/>
        <v>0.17435918835248093</v>
      </c>
      <c r="Q53" s="36"/>
      <c r="R53" s="32">
        <f t="shared" si="8"/>
        <v>41.80824621608744</v>
      </c>
      <c r="S53" s="32">
        <f t="shared" si="1"/>
        <v>44.657422261360367</v>
      </c>
      <c r="T53" s="32">
        <f t="shared" si="2"/>
        <v>43.24107871141527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100378.8054056041</v>
      </c>
      <c r="F54" s="2">
        <v>108466.09883369219</v>
      </c>
      <c r="G54" s="5">
        <f t="shared" si="3"/>
        <v>208844.90423929627</v>
      </c>
      <c r="H54" s="2">
        <v>0</v>
      </c>
      <c r="I54" s="2">
        <v>0</v>
      </c>
      <c r="J54" s="5">
        <f t="shared" si="4"/>
        <v>0</v>
      </c>
      <c r="K54" s="2">
        <v>2491</v>
      </c>
      <c r="L54" s="2">
        <v>2521</v>
      </c>
      <c r="M54" s="5">
        <f t="shared" si="5"/>
        <v>5012</v>
      </c>
      <c r="N54" s="27">
        <f t="shared" si="6"/>
        <v>0.16248624953963964</v>
      </c>
      <c r="O54" s="27">
        <f t="shared" si="0"/>
        <v>0.17348802132041208</v>
      </c>
      <c r="P54" s="28">
        <f t="shared" si="7"/>
        <v>0.16802006172226677</v>
      </c>
      <c r="Q54" s="36"/>
      <c r="R54" s="32">
        <f t="shared" si="8"/>
        <v>40.296589885830628</v>
      </c>
      <c r="S54" s="32">
        <f t="shared" si="1"/>
        <v>43.025029287462189</v>
      </c>
      <c r="T54" s="32">
        <f t="shared" si="2"/>
        <v>41.66897530712216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75689.852176025946</v>
      </c>
      <c r="F55" s="2">
        <v>82256.331969289167</v>
      </c>
      <c r="G55" s="5">
        <f t="shared" si="3"/>
        <v>157946.18414531511</v>
      </c>
      <c r="H55" s="2">
        <v>0</v>
      </c>
      <c r="I55" s="2">
        <v>0</v>
      </c>
      <c r="J55" s="5">
        <f t="shared" si="4"/>
        <v>0</v>
      </c>
      <c r="K55" s="2">
        <v>2489</v>
      </c>
      <c r="L55" s="2">
        <v>2520</v>
      </c>
      <c r="M55" s="5">
        <f t="shared" si="5"/>
        <v>5009</v>
      </c>
      <c r="N55" s="27">
        <f t="shared" si="6"/>
        <v>0.12261993444709293</v>
      </c>
      <c r="O55" s="27">
        <f t="shared" si="0"/>
        <v>0.13161855473836592</v>
      </c>
      <c r="P55" s="28">
        <f t="shared" si="7"/>
        <v>0.12714709019355089</v>
      </c>
      <c r="Q55" s="36"/>
      <c r="R55" s="32">
        <f t="shared" si="8"/>
        <v>30.409743742879048</v>
      </c>
      <c r="S55" s="32">
        <f t="shared" si="1"/>
        <v>32.641401575114749</v>
      </c>
      <c r="T55" s="32">
        <f t="shared" si="2"/>
        <v>31.532478368000621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72006.635534351532</v>
      </c>
      <c r="F56" s="2">
        <v>78288.501923990407</v>
      </c>
      <c r="G56" s="5">
        <f t="shared" si="3"/>
        <v>150295.13745834195</v>
      </c>
      <c r="H56" s="2">
        <v>0</v>
      </c>
      <c r="I56" s="2">
        <v>0</v>
      </c>
      <c r="J56" s="5">
        <f t="shared" si="4"/>
        <v>0</v>
      </c>
      <c r="K56" s="2">
        <v>2489</v>
      </c>
      <c r="L56" s="2">
        <v>2520</v>
      </c>
      <c r="M56" s="5">
        <f t="shared" si="5"/>
        <v>5009</v>
      </c>
      <c r="N56" s="27">
        <f t="shared" si="6"/>
        <v>0.11665300796788373</v>
      </c>
      <c r="O56" s="27">
        <f t="shared" si="0"/>
        <v>0.12526962033408603</v>
      </c>
      <c r="P56" s="28">
        <f t="shared" si="7"/>
        <v>0.12098797765501287</v>
      </c>
      <c r="Q56" s="36"/>
      <c r="R56" s="32">
        <f t="shared" si="8"/>
        <v>28.929945976035167</v>
      </c>
      <c r="S56" s="32">
        <f t="shared" si="1"/>
        <v>31.066865842853336</v>
      </c>
      <c r="T56" s="32">
        <f t="shared" si="2"/>
        <v>30.005018458443192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57281.345032240766</v>
      </c>
      <c r="F57" s="2">
        <v>62299.378765259869</v>
      </c>
      <c r="G57" s="5">
        <f t="shared" si="3"/>
        <v>119580.72379750063</v>
      </c>
      <c r="H57" s="2">
        <v>0</v>
      </c>
      <c r="I57" s="2">
        <v>0</v>
      </c>
      <c r="J57" s="5">
        <f t="shared" si="4"/>
        <v>0</v>
      </c>
      <c r="K57" s="41">
        <v>2490</v>
      </c>
      <c r="L57" s="2">
        <v>2522</v>
      </c>
      <c r="M57" s="5">
        <f t="shared" si="5"/>
        <v>5012</v>
      </c>
      <c r="N57" s="27">
        <f t="shared" si="6"/>
        <v>9.2760307410676202E-2</v>
      </c>
      <c r="O57" s="27">
        <f t="shared" si="0"/>
        <v>9.9606333243681205E-2</v>
      </c>
      <c r="P57" s="28">
        <f t="shared" si="7"/>
        <v>9.6205175158249737E-2</v>
      </c>
      <c r="Q57" s="36"/>
      <c r="R57" s="32">
        <f t="shared" si="8"/>
        <v>23.004556237847698</v>
      </c>
      <c r="S57" s="32">
        <f t="shared" si="1"/>
        <v>24.702370644432939</v>
      </c>
      <c r="T57" s="32">
        <f t="shared" si="2"/>
        <v>23.858883439245936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54593.764422109925</v>
      </c>
      <c r="F58" s="3">
        <v>59376.000000025357</v>
      </c>
      <c r="G58" s="7">
        <f t="shared" si="3"/>
        <v>113969.76442213528</v>
      </c>
      <c r="H58" s="6">
        <v>0</v>
      </c>
      <c r="I58" s="3">
        <v>0</v>
      </c>
      <c r="J58" s="7">
        <f t="shared" si="4"/>
        <v>0</v>
      </c>
      <c r="K58" s="42">
        <v>2489</v>
      </c>
      <c r="L58" s="3">
        <v>2521</v>
      </c>
      <c r="M58" s="7">
        <f t="shared" si="5"/>
        <v>5010</v>
      </c>
      <c r="N58" s="27">
        <f t="shared" si="6"/>
        <v>8.8443610632119918E-2</v>
      </c>
      <c r="O58" s="27">
        <f t="shared" si="0"/>
        <v>9.4969993986042014E-2</v>
      </c>
      <c r="P58" s="28">
        <f t="shared" si="7"/>
        <v>9.1727645050331014E-2</v>
      </c>
      <c r="Q58" s="36"/>
      <c r="R58" s="32">
        <f t="shared" si="8"/>
        <v>21.934015436765741</v>
      </c>
      <c r="S58" s="32">
        <f t="shared" si="1"/>
        <v>23.552558508538421</v>
      </c>
      <c r="T58" s="32">
        <f t="shared" si="2"/>
        <v>22.748455972482091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165133.64816183722</v>
      </c>
      <c r="F59" s="2">
        <v>165951.23459160453</v>
      </c>
      <c r="G59" s="5">
        <f t="shared" si="3"/>
        <v>331084.88275344175</v>
      </c>
      <c r="H59" s="2">
        <v>800</v>
      </c>
      <c r="I59" s="2">
        <v>774</v>
      </c>
      <c r="J59" s="10">
        <f t="shared" si="4"/>
        <v>1574</v>
      </c>
      <c r="K59" s="2">
        <v>2122</v>
      </c>
      <c r="L59" s="2">
        <v>2076</v>
      </c>
      <c r="M59" s="10">
        <f t="shared" si="5"/>
        <v>4198</v>
      </c>
      <c r="N59" s="25">
        <f t="shared" si="6"/>
        <v>0.23622377629522845</v>
      </c>
      <c r="O59" s="25">
        <f t="shared" si="0"/>
        <v>0.24331883927968853</v>
      </c>
      <c r="P59" s="26">
        <f t="shared" si="7"/>
        <v>0.2397275790923111</v>
      </c>
      <c r="Q59" s="36"/>
      <c r="R59" s="32">
        <f t="shared" si="8"/>
        <v>56.513911075235185</v>
      </c>
      <c r="S59" s="32">
        <f t="shared" si="1"/>
        <v>58.228503365475277</v>
      </c>
      <c r="T59" s="32">
        <f t="shared" si="2"/>
        <v>57.36051329754708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157823.20804353422</v>
      </c>
      <c r="F60" s="2">
        <v>163560.26036846772</v>
      </c>
      <c r="G60" s="5">
        <f t="shared" si="3"/>
        <v>321383.46841200197</v>
      </c>
      <c r="H60" s="2">
        <v>801</v>
      </c>
      <c r="I60" s="2">
        <v>770</v>
      </c>
      <c r="J60" s="5">
        <f t="shared" si="4"/>
        <v>1571</v>
      </c>
      <c r="K60" s="2">
        <v>2120</v>
      </c>
      <c r="L60" s="2">
        <v>2076</v>
      </c>
      <c r="M60" s="5">
        <f t="shared" si="5"/>
        <v>4196</v>
      </c>
      <c r="N60" s="27">
        <f t="shared" si="6"/>
        <v>0.22585665226558185</v>
      </c>
      <c r="O60" s="27">
        <f t="shared" si="0"/>
        <v>0.24011735778613752</v>
      </c>
      <c r="P60" s="28">
        <f t="shared" si="7"/>
        <v>0.23289602216611832</v>
      </c>
      <c r="Q60" s="36"/>
      <c r="R60" s="32">
        <f t="shared" si="8"/>
        <v>54.030540240853895</v>
      </c>
      <c r="S60" s="32">
        <f t="shared" si="1"/>
        <v>57.470225006489009</v>
      </c>
      <c r="T60" s="32">
        <f t="shared" si="2"/>
        <v>55.728016024276393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150759.72923801534</v>
      </c>
      <c r="F61" s="2">
        <v>157205.5262397789</v>
      </c>
      <c r="G61" s="5">
        <f t="shared" si="3"/>
        <v>307965.25547779421</v>
      </c>
      <c r="H61" s="2">
        <v>801</v>
      </c>
      <c r="I61" s="2">
        <v>770</v>
      </c>
      <c r="J61" s="5">
        <f t="shared" si="4"/>
        <v>1571</v>
      </c>
      <c r="K61" s="2">
        <v>2120</v>
      </c>
      <c r="L61" s="2">
        <v>2076</v>
      </c>
      <c r="M61" s="5">
        <f t="shared" si="5"/>
        <v>4196</v>
      </c>
      <c r="N61" s="27">
        <f t="shared" si="6"/>
        <v>0.21574829306961793</v>
      </c>
      <c r="O61" s="27">
        <f t="shared" si="0"/>
        <v>0.23078818476466731</v>
      </c>
      <c r="P61" s="28">
        <f t="shared" si="7"/>
        <v>0.22317228487372981</v>
      </c>
      <c r="Q61" s="36"/>
      <c r="R61" s="32">
        <f t="shared" si="8"/>
        <v>51.61236879083031</v>
      </c>
      <c r="S61" s="32">
        <f t="shared" si="1"/>
        <v>55.237359887483805</v>
      </c>
      <c r="T61" s="32">
        <f t="shared" si="2"/>
        <v>53.401292782693638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146217.19472648855</v>
      </c>
      <c r="F62" s="2">
        <v>152078.98418157341</v>
      </c>
      <c r="G62" s="5">
        <f t="shared" si="3"/>
        <v>298296.17890806193</v>
      </c>
      <c r="H62" s="2">
        <v>801</v>
      </c>
      <c r="I62" s="2">
        <v>770</v>
      </c>
      <c r="J62" s="5">
        <f t="shared" si="4"/>
        <v>1571</v>
      </c>
      <c r="K62" s="2">
        <v>2120</v>
      </c>
      <c r="L62" s="2">
        <v>2076</v>
      </c>
      <c r="M62" s="5">
        <f t="shared" si="5"/>
        <v>4196</v>
      </c>
      <c r="N62" s="27">
        <f t="shared" si="6"/>
        <v>0.20924759111144137</v>
      </c>
      <c r="O62" s="27">
        <f t="shared" si="0"/>
        <v>0.22326207951867</v>
      </c>
      <c r="P62" s="28">
        <f t="shared" si="7"/>
        <v>0.21616542331287497</v>
      </c>
      <c r="Q62" s="36"/>
      <c r="R62" s="32">
        <f t="shared" si="8"/>
        <v>50.057238865624292</v>
      </c>
      <c r="S62" s="32">
        <f t="shared" si="1"/>
        <v>53.436045039203584</v>
      </c>
      <c r="T62" s="32">
        <f t="shared" si="2"/>
        <v>51.724671216934617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142567.51885976878</v>
      </c>
      <c r="F63" s="2">
        <v>146448.52516588458</v>
      </c>
      <c r="G63" s="5">
        <f t="shared" si="3"/>
        <v>289016.04402565339</v>
      </c>
      <c r="H63" s="2">
        <v>831</v>
      </c>
      <c r="I63" s="2">
        <v>806</v>
      </c>
      <c r="J63" s="5">
        <f t="shared" si="4"/>
        <v>1637</v>
      </c>
      <c r="K63" s="2">
        <v>2094</v>
      </c>
      <c r="L63" s="2">
        <v>2050</v>
      </c>
      <c r="M63" s="5">
        <f t="shared" si="5"/>
        <v>4144</v>
      </c>
      <c r="N63" s="27">
        <f t="shared" si="6"/>
        <v>0.20401529298429438</v>
      </c>
      <c r="O63" s="27">
        <f t="shared" si="0"/>
        <v>0.21457785124877593</v>
      </c>
      <c r="P63" s="28">
        <f t="shared" si="7"/>
        <v>0.20923420479898225</v>
      </c>
      <c r="Q63" s="36"/>
      <c r="R63" s="32">
        <f t="shared" si="8"/>
        <v>48.741032088809838</v>
      </c>
      <c r="S63" s="32">
        <f t="shared" si="1"/>
        <v>51.277494805981995</v>
      </c>
      <c r="T63" s="32">
        <f t="shared" si="2"/>
        <v>49.994126280168381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135471.73336805613</v>
      </c>
      <c r="F64" s="2">
        <v>139446.81917811427</v>
      </c>
      <c r="G64" s="5">
        <f t="shared" si="3"/>
        <v>274918.55254617042</v>
      </c>
      <c r="H64" s="2">
        <v>831</v>
      </c>
      <c r="I64" s="2">
        <v>808</v>
      </c>
      <c r="J64" s="5">
        <f t="shared" si="4"/>
        <v>1639</v>
      </c>
      <c r="K64" s="2">
        <v>2092</v>
      </c>
      <c r="L64" s="2">
        <v>2050</v>
      </c>
      <c r="M64" s="5">
        <f t="shared" si="5"/>
        <v>4142</v>
      </c>
      <c r="N64" s="27">
        <f t="shared" si="6"/>
        <v>0.19399886206746572</v>
      </c>
      <c r="O64" s="27">
        <f t="shared" si="0"/>
        <v>0.20418963518572128</v>
      </c>
      <c r="P64" s="28">
        <f t="shared" si="7"/>
        <v>0.19903749713747823</v>
      </c>
      <c r="Q64" s="36"/>
      <c r="R64" s="32">
        <f t="shared" si="8"/>
        <v>46.346812647299394</v>
      </c>
      <c r="S64" s="32">
        <f t="shared" si="1"/>
        <v>48.791749187583719</v>
      </c>
      <c r="T64" s="32">
        <f t="shared" si="2"/>
        <v>47.555535814940392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120003.31023124867</v>
      </c>
      <c r="F65" s="2">
        <v>120738.99526222187</v>
      </c>
      <c r="G65" s="5">
        <f t="shared" si="3"/>
        <v>240742.30549347054</v>
      </c>
      <c r="H65" s="2">
        <v>791</v>
      </c>
      <c r="I65" s="2">
        <v>768</v>
      </c>
      <c r="J65" s="5">
        <f t="shared" si="4"/>
        <v>1559</v>
      </c>
      <c r="K65" s="2">
        <v>2092</v>
      </c>
      <c r="L65" s="2">
        <v>2050</v>
      </c>
      <c r="M65" s="5">
        <f t="shared" si="5"/>
        <v>4142</v>
      </c>
      <c r="N65" s="27">
        <f t="shared" si="6"/>
        <v>0.17400055422178756</v>
      </c>
      <c r="O65" s="27">
        <f t="shared" si="0"/>
        <v>0.17906146225681291</v>
      </c>
      <c r="P65" s="28">
        <f t="shared" si="7"/>
        <v>0.1765024674429386</v>
      </c>
      <c r="Q65" s="36"/>
      <c r="R65" s="32">
        <f t="shared" si="8"/>
        <v>41.624457242888894</v>
      </c>
      <c r="S65" s="32">
        <f t="shared" si="1"/>
        <v>42.845633521015564</v>
      </c>
      <c r="T65" s="32">
        <f t="shared" si="2"/>
        <v>42.228083756090257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54802.894649009904</v>
      </c>
      <c r="F66" s="2">
        <v>58491.316154040636</v>
      </c>
      <c r="G66" s="5">
        <f t="shared" si="3"/>
        <v>113294.21080305055</v>
      </c>
      <c r="H66" s="2">
        <v>468</v>
      </c>
      <c r="I66" s="2">
        <v>444</v>
      </c>
      <c r="J66" s="5">
        <f t="shared" si="4"/>
        <v>912</v>
      </c>
      <c r="K66" s="2">
        <v>1343</v>
      </c>
      <c r="L66" s="2">
        <v>1340</v>
      </c>
      <c r="M66" s="5">
        <f t="shared" si="5"/>
        <v>2683</v>
      </c>
      <c r="N66" s="27">
        <f t="shared" si="6"/>
        <v>0.12622974130951811</v>
      </c>
      <c r="O66" s="27">
        <f t="shared" si="0"/>
        <v>0.13659046703136823</v>
      </c>
      <c r="P66" s="28">
        <f t="shared" si="7"/>
        <v>0.13137449419168731</v>
      </c>
      <c r="Q66" s="36"/>
      <c r="R66" s="32">
        <f t="shared" si="8"/>
        <v>30.261123494759747</v>
      </c>
      <c r="S66" s="32">
        <f t="shared" si="1"/>
        <v>32.786612193968963</v>
      </c>
      <c r="T66" s="32">
        <f t="shared" si="2"/>
        <v>31.514384089861071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50408.09157045254</v>
      </c>
      <c r="F67" s="2">
        <v>53518.83489580248</v>
      </c>
      <c r="G67" s="5">
        <f t="shared" si="3"/>
        <v>103926.92646625501</v>
      </c>
      <c r="H67" s="2">
        <v>468</v>
      </c>
      <c r="I67" s="2">
        <v>444</v>
      </c>
      <c r="J67" s="5">
        <f t="shared" si="4"/>
        <v>912</v>
      </c>
      <c r="K67" s="2">
        <v>1343</v>
      </c>
      <c r="L67" s="2">
        <v>1340</v>
      </c>
      <c r="M67" s="5">
        <f t="shared" si="5"/>
        <v>2683</v>
      </c>
      <c r="N67" s="27">
        <f t="shared" si="6"/>
        <v>0.11610701222256846</v>
      </c>
      <c r="O67" s="27">
        <f t="shared" si="0"/>
        <v>0.12497859740650333</v>
      </c>
      <c r="P67" s="28">
        <f t="shared" si="7"/>
        <v>0.12051231303544511</v>
      </c>
      <c r="Q67" s="36"/>
      <c r="R67" s="32">
        <f t="shared" si="8"/>
        <v>27.834396228852867</v>
      </c>
      <c r="S67" s="32">
        <f t="shared" si="1"/>
        <v>29.999346914687489</v>
      </c>
      <c r="T67" s="32">
        <f t="shared" si="2"/>
        <v>28.908741715230878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46818.149065373145</v>
      </c>
      <c r="F68" s="2">
        <v>49488.071143322806</v>
      </c>
      <c r="G68" s="5">
        <f t="shared" si="3"/>
        <v>96306.220208695944</v>
      </c>
      <c r="H68" s="2">
        <v>468</v>
      </c>
      <c r="I68" s="2">
        <v>443</v>
      </c>
      <c r="J68" s="5">
        <f t="shared" si="4"/>
        <v>911</v>
      </c>
      <c r="K68" s="2">
        <v>1343</v>
      </c>
      <c r="L68" s="2">
        <v>1340</v>
      </c>
      <c r="M68" s="5">
        <f t="shared" si="5"/>
        <v>2683</v>
      </c>
      <c r="N68" s="27">
        <f t="shared" si="6"/>
        <v>0.10783815130501102</v>
      </c>
      <c r="O68" s="27">
        <f t="shared" si="0"/>
        <v>0.11562417324751595</v>
      </c>
      <c r="P68" s="28">
        <f t="shared" si="7"/>
        <v>0.11170341956098166</v>
      </c>
      <c r="Q68" s="36"/>
      <c r="R68" s="32">
        <f t="shared" si="8"/>
        <v>25.852097772155243</v>
      </c>
      <c r="S68" s="32">
        <f t="shared" si="1"/>
        <v>27.755508212744143</v>
      </c>
      <c r="T68" s="32">
        <f t="shared" si="2"/>
        <v>26.796388483220909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29785.64862176084</v>
      </c>
      <c r="F69" s="2">
        <v>30366.000000089363</v>
      </c>
      <c r="G69" s="7">
        <f t="shared" si="3"/>
        <v>60151.648621850203</v>
      </c>
      <c r="H69" s="6">
        <v>468</v>
      </c>
      <c r="I69" s="3">
        <v>443</v>
      </c>
      <c r="J69" s="7">
        <f t="shared" si="4"/>
        <v>911</v>
      </c>
      <c r="K69" s="6">
        <v>1343</v>
      </c>
      <c r="L69" s="3">
        <v>1340</v>
      </c>
      <c r="M69" s="7">
        <f t="shared" si="5"/>
        <v>2683</v>
      </c>
      <c r="N69" s="27">
        <f t="shared" si="6"/>
        <v>6.8606498695758258E-2</v>
      </c>
      <c r="O69" s="27">
        <f t="shared" si="0"/>
        <v>7.094727201381601E-2</v>
      </c>
      <c r="P69" s="28">
        <f t="shared" si="7"/>
        <v>6.9768544843010816E-2</v>
      </c>
      <c r="Q69" s="36"/>
      <c r="R69" s="32">
        <f t="shared" si="8"/>
        <v>16.447072679050713</v>
      </c>
      <c r="S69" s="32">
        <f t="shared" si="1"/>
        <v>17.030846887318766</v>
      </c>
      <c r="T69" s="32">
        <f t="shared" si="2"/>
        <v>16.736685760114135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198116.99999894082</v>
      </c>
      <c r="F70" s="2">
        <v>145661.89290958238</v>
      </c>
      <c r="G70" s="10">
        <f t="shared" ref="G70:G86" si="10">+E70+F70</f>
        <v>343778.89290852321</v>
      </c>
      <c r="H70" s="2">
        <v>7574</v>
      </c>
      <c r="I70" s="2">
        <v>7609</v>
      </c>
      <c r="J70" s="10">
        <f t="shared" ref="J70:J86" si="11">+H70+I70</f>
        <v>15183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0.12109959510541718</v>
      </c>
      <c r="O70" s="25">
        <f t="shared" si="0"/>
        <v>8.8626707231192092E-2</v>
      </c>
      <c r="P70" s="26">
        <f t="shared" ref="P70:P86" si="14">+G70/(J70*216+M70*248)</f>
        <v>0.10482572275904435</v>
      </c>
      <c r="Q70" s="36"/>
      <c r="R70" s="32">
        <f t="shared" ref="R70:T86" si="15">+E70/(H70+K70)</f>
        <v>26.15751254277011</v>
      </c>
      <c r="S70" s="32">
        <f t="shared" si="1"/>
        <v>19.143368761937491</v>
      </c>
      <c r="T70" s="32">
        <f t="shared" si="2"/>
        <v>22.642356115953579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284209.78618804336</v>
      </c>
      <c r="F71" s="2">
        <v>223006.59453489399</v>
      </c>
      <c r="G71" s="5">
        <f t="shared" si="10"/>
        <v>507216.38072293735</v>
      </c>
      <c r="H71" s="2">
        <v>7560</v>
      </c>
      <c r="I71" s="2">
        <v>7609</v>
      </c>
      <c r="J71" s="5">
        <f t="shared" si="11"/>
        <v>15169</v>
      </c>
      <c r="K71" s="2">
        <v>0</v>
      </c>
      <c r="L71" s="2">
        <v>0</v>
      </c>
      <c r="M71" s="5">
        <f t="shared" si="12"/>
        <v>0</v>
      </c>
      <c r="N71" s="27">
        <f t="shared" si="13"/>
        <v>0.17404577343477082</v>
      </c>
      <c r="O71" s="27">
        <f t="shared" si="0"/>
        <v>0.13568641577888635</v>
      </c>
      <c r="P71" s="28">
        <f t="shared" si="14"/>
        <v>0.15480413902224363</v>
      </c>
      <c r="Q71" s="36"/>
      <c r="R71" s="32">
        <f t="shared" si="15"/>
        <v>37.5938870619105</v>
      </c>
      <c r="S71" s="32">
        <f t="shared" si="15"/>
        <v>29.308265808239451</v>
      </c>
      <c r="T71" s="32">
        <f t="shared" si="15"/>
        <v>33.437694028804621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443421.93618499517</v>
      </c>
      <c r="F72" s="2">
        <v>363091.1392286605</v>
      </c>
      <c r="G72" s="5">
        <f t="shared" si="10"/>
        <v>806513.07541365572</v>
      </c>
      <c r="H72" s="2">
        <v>7557</v>
      </c>
      <c r="I72" s="2">
        <v>7616</v>
      </c>
      <c r="J72" s="5">
        <f t="shared" si="11"/>
        <v>15173</v>
      </c>
      <c r="K72" s="2">
        <v>0</v>
      </c>
      <c r="L72" s="2">
        <v>0</v>
      </c>
      <c r="M72" s="5">
        <f t="shared" si="12"/>
        <v>0</v>
      </c>
      <c r="N72" s="27">
        <f t="shared" si="13"/>
        <v>0.27165268415903038</v>
      </c>
      <c r="O72" s="27">
        <f t="shared" si="0"/>
        <v>0.22071658303951994</v>
      </c>
      <c r="P72" s="28">
        <f t="shared" si="14"/>
        <v>0.24608560143800015</v>
      </c>
      <c r="Q72" s="36"/>
      <c r="R72" s="32">
        <f t="shared" si="15"/>
        <v>58.676979778350557</v>
      </c>
      <c r="S72" s="32">
        <f t="shared" si="15"/>
        <v>47.674781936536306</v>
      </c>
      <c r="T72" s="32">
        <f t="shared" si="15"/>
        <v>53.154489910608035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507293.6023342844</v>
      </c>
      <c r="F73" s="2">
        <v>417186.72282685904</v>
      </c>
      <c r="G73" s="5">
        <f t="shared" si="10"/>
        <v>924480.32516114344</v>
      </c>
      <c r="H73" s="2">
        <v>7559</v>
      </c>
      <c r="I73" s="2">
        <v>7628</v>
      </c>
      <c r="J73" s="5">
        <f t="shared" si="11"/>
        <v>15187</v>
      </c>
      <c r="K73" s="2">
        <v>0</v>
      </c>
      <c r="L73" s="2">
        <v>0</v>
      </c>
      <c r="M73" s="5">
        <f t="shared" si="12"/>
        <v>0</v>
      </c>
      <c r="N73" s="27">
        <f t="shared" si="13"/>
        <v>0.31070002543833231</v>
      </c>
      <c r="O73" s="27">
        <f t="shared" si="0"/>
        <v>0.25320136511370089</v>
      </c>
      <c r="P73" s="28">
        <f t="shared" si="14"/>
        <v>0.28182007673508025</v>
      </c>
      <c r="Q73" s="36"/>
      <c r="R73" s="32">
        <f t="shared" si="15"/>
        <v>67.111205494679766</v>
      </c>
      <c r="S73" s="32">
        <f t="shared" si="15"/>
        <v>54.691494864559395</v>
      </c>
      <c r="T73" s="32">
        <f t="shared" si="15"/>
        <v>60.873136574777341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557243.46358652611</v>
      </c>
      <c r="F74" s="2">
        <v>462904.44595190103</v>
      </c>
      <c r="G74" s="5">
        <f t="shared" si="10"/>
        <v>1020147.9095384271</v>
      </c>
      <c r="H74" s="2">
        <v>7571</v>
      </c>
      <c r="I74" s="2">
        <v>7638</v>
      </c>
      <c r="J74" s="5">
        <f t="shared" si="11"/>
        <v>15209</v>
      </c>
      <c r="K74" s="2">
        <v>0</v>
      </c>
      <c r="L74" s="2">
        <v>0</v>
      </c>
      <c r="M74" s="5">
        <f t="shared" si="12"/>
        <v>0</v>
      </c>
      <c r="N74" s="27">
        <f t="shared" si="13"/>
        <v>0.34075166423690673</v>
      </c>
      <c r="O74" s="27">
        <f t="shared" si="0"/>
        <v>0.28058079846376127</v>
      </c>
      <c r="P74" s="28">
        <f t="shared" si="14"/>
        <v>0.3105336964036971</v>
      </c>
      <c r="Q74" s="36"/>
      <c r="R74" s="32">
        <f t="shared" si="15"/>
        <v>73.602359475171852</v>
      </c>
      <c r="S74" s="32">
        <f t="shared" si="15"/>
        <v>60.60545246817243</v>
      </c>
      <c r="T74" s="32">
        <f t="shared" si="15"/>
        <v>67.075278423198569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577416.18260545796</v>
      </c>
      <c r="F75" s="2">
        <v>490942.3793351053</v>
      </c>
      <c r="G75" s="5">
        <f t="shared" si="10"/>
        <v>1068358.5619405634</v>
      </c>
      <c r="H75" s="2">
        <v>7569</v>
      </c>
      <c r="I75" s="2">
        <v>7640</v>
      </c>
      <c r="J75" s="5">
        <f t="shared" si="11"/>
        <v>15209</v>
      </c>
      <c r="K75" s="2">
        <v>0</v>
      </c>
      <c r="L75" s="2">
        <v>0</v>
      </c>
      <c r="M75" s="5">
        <f t="shared" si="12"/>
        <v>0</v>
      </c>
      <c r="N75" s="27">
        <f t="shared" si="13"/>
        <v>0.35318048191542623</v>
      </c>
      <c r="O75" s="27">
        <f t="shared" si="0"/>
        <v>0.2974975635877844</v>
      </c>
      <c r="P75" s="28">
        <f t="shared" si="14"/>
        <v>0.3252090507875951</v>
      </c>
      <c r="Q75" s="36"/>
      <c r="R75" s="32">
        <f t="shared" si="15"/>
        <v>76.286984093732059</v>
      </c>
      <c r="S75" s="32">
        <f t="shared" si="15"/>
        <v>64.259473734961432</v>
      </c>
      <c r="T75" s="32">
        <f t="shared" si="15"/>
        <v>70.245154970120552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652631.04506820231</v>
      </c>
      <c r="F76" s="2">
        <v>603220.4303245109</v>
      </c>
      <c r="G76" s="5">
        <f t="shared" si="10"/>
        <v>1255851.4753927132</v>
      </c>
      <c r="H76" s="2">
        <v>7579</v>
      </c>
      <c r="I76" s="2">
        <v>7654</v>
      </c>
      <c r="J76" s="5">
        <f t="shared" si="11"/>
        <v>15233</v>
      </c>
      <c r="K76" s="2">
        <v>0</v>
      </c>
      <c r="L76" s="2">
        <v>0</v>
      </c>
      <c r="M76" s="5">
        <f t="shared" si="12"/>
        <v>0</v>
      </c>
      <c r="N76" s="27">
        <f t="shared" si="13"/>
        <v>0.39865945684970305</v>
      </c>
      <c r="O76" s="27">
        <f t="shared" si="0"/>
        <v>0.36486636757620738</v>
      </c>
      <c r="P76" s="28">
        <f t="shared" si="14"/>
        <v>0.38167972171549863</v>
      </c>
      <c r="Q76" s="36"/>
      <c r="R76" s="32">
        <f t="shared" si="15"/>
        <v>86.110442679535865</v>
      </c>
      <c r="S76" s="32">
        <f t="shared" si="15"/>
        <v>78.811135396460799</v>
      </c>
      <c r="T76" s="32">
        <f t="shared" si="15"/>
        <v>82.44281989054771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698464.19587638252</v>
      </c>
      <c r="F77" s="2">
        <v>650211.23633536929</v>
      </c>
      <c r="G77" s="5">
        <f t="shared" si="10"/>
        <v>1348675.4322117518</v>
      </c>
      <c r="H77" s="2">
        <v>7579</v>
      </c>
      <c r="I77" s="2">
        <v>7654</v>
      </c>
      <c r="J77" s="5">
        <f t="shared" si="11"/>
        <v>15233</v>
      </c>
      <c r="K77" s="2">
        <v>0</v>
      </c>
      <c r="L77" s="2">
        <v>0</v>
      </c>
      <c r="M77" s="5">
        <f t="shared" si="12"/>
        <v>0</v>
      </c>
      <c r="N77" s="27">
        <f t="shared" si="13"/>
        <v>0.42665662177922337</v>
      </c>
      <c r="O77" s="27">
        <f t="shared" si="0"/>
        <v>0.39328941798488887</v>
      </c>
      <c r="P77" s="28">
        <f t="shared" si="14"/>
        <v>0.40989087781271405</v>
      </c>
      <c r="Q77" s="36"/>
      <c r="R77" s="32">
        <f t="shared" si="15"/>
        <v>92.157830304312242</v>
      </c>
      <c r="S77" s="32">
        <f t="shared" si="15"/>
        <v>84.950514284735988</v>
      </c>
      <c r="T77" s="32">
        <f t="shared" si="15"/>
        <v>88.536429607546239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545918.30445769313</v>
      </c>
      <c r="F78" s="2">
        <v>530466.94978782046</v>
      </c>
      <c r="G78" s="5">
        <f t="shared" si="10"/>
        <v>1076385.2542455136</v>
      </c>
      <c r="H78" s="2">
        <v>7635</v>
      </c>
      <c r="I78" s="2">
        <v>7602</v>
      </c>
      <c r="J78" s="5">
        <f t="shared" si="11"/>
        <v>15237</v>
      </c>
      <c r="K78" s="2">
        <v>0</v>
      </c>
      <c r="L78" s="2">
        <v>0</v>
      </c>
      <c r="M78" s="5">
        <f t="shared" si="12"/>
        <v>0</v>
      </c>
      <c r="N78" s="27">
        <f t="shared" si="13"/>
        <v>0.33102810185651671</v>
      </c>
      <c r="O78" s="27">
        <f t="shared" si="0"/>
        <v>0.32305518393540472</v>
      </c>
      <c r="P78" s="28">
        <f t="shared" si="14"/>
        <v>0.32705027669170122</v>
      </c>
      <c r="Q78" s="36"/>
      <c r="R78" s="32">
        <f t="shared" si="15"/>
        <v>71.50207000100761</v>
      </c>
      <c r="S78" s="32">
        <f t="shared" si="15"/>
        <v>69.779919730047411</v>
      </c>
      <c r="T78" s="32">
        <f t="shared" si="15"/>
        <v>70.642859765407465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515817.95387589652</v>
      </c>
      <c r="F79" s="2">
        <v>505301.4815666693</v>
      </c>
      <c r="G79" s="5">
        <f t="shared" si="10"/>
        <v>1021119.4354425658</v>
      </c>
      <c r="H79" s="2">
        <v>7633</v>
      </c>
      <c r="I79" s="2">
        <v>7602</v>
      </c>
      <c r="J79" s="5">
        <f t="shared" si="11"/>
        <v>15235</v>
      </c>
      <c r="K79" s="2">
        <v>0</v>
      </c>
      <c r="L79" s="2">
        <v>0</v>
      </c>
      <c r="M79" s="5">
        <f t="shared" si="12"/>
        <v>0</v>
      </c>
      <c r="N79" s="27">
        <f t="shared" si="13"/>
        <v>0.31285812691717285</v>
      </c>
      <c r="O79" s="27">
        <f t="shared" si="0"/>
        <v>0.30772937529029232</v>
      </c>
      <c r="P79" s="28">
        <f t="shared" si="14"/>
        <v>0.31029896906567656</v>
      </c>
      <c r="Q79" s="36"/>
      <c r="R79" s="32">
        <f t="shared" si="15"/>
        <v>67.577355414109334</v>
      </c>
      <c r="S79" s="32">
        <f t="shared" si="15"/>
        <v>66.469545062703148</v>
      </c>
      <c r="T79" s="32">
        <f t="shared" si="15"/>
        <v>67.024577318186132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416712.05115150963</v>
      </c>
      <c r="F80" s="2">
        <v>399698.39676727128</v>
      </c>
      <c r="G80" s="5">
        <f t="shared" si="10"/>
        <v>816410.44791878085</v>
      </c>
      <c r="H80" s="2">
        <v>7630</v>
      </c>
      <c r="I80" s="2">
        <v>7595</v>
      </c>
      <c r="J80" s="5">
        <f t="shared" si="11"/>
        <v>15225</v>
      </c>
      <c r="K80" s="2">
        <v>0</v>
      </c>
      <c r="L80" s="2">
        <v>0</v>
      </c>
      <c r="M80" s="5">
        <f t="shared" si="12"/>
        <v>0</v>
      </c>
      <c r="N80" s="27">
        <f t="shared" si="13"/>
        <v>0.25284698021425517</v>
      </c>
      <c r="O80" s="27">
        <f t="shared" si="0"/>
        <v>0.24364128250022632</v>
      </c>
      <c r="P80" s="28">
        <f t="shared" si="14"/>
        <v>0.24825471261898097</v>
      </c>
      <c r="Q80" s="36"/>
      <c r="R80" s="32">
        <f t="shared" si="15"/>
        <v>54.614947726279112</v>
      </c>
      <c r="S80" s="32">
        <f t="shared" si="15"/>
        <v>52.626517020048887</v>
      </c>
      <c r="T80" s="32">
        <f t="shared" si="15"/>
        <v>53.623017925699891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365298.47225453134</v>
      </c>
      <c r="F81" s="2">
        <v>346398.18881577603</v>
      </c>
      <c r="G81" s="5">
        <f t="shared" si="10"/>
        <v>711696.66107030737</v>
      </c>
      <c r="H81" s="2">
        <v>7624</v>
      </c>
      <c r="I81" s="2">
        <v>7595</v>
      </c>
      <c r="J81" s="5">
        <f t="shared" si="11"/>
        <v>15219</v>
      </c>
      <c r="K81" s="2">
        <v>0</v>
      </c>
      <c r="L81" s="2">
        <v>0</v>
      </c>
      <c r="M81" s="5">
        <f t="shared" si="12"/>
        <v>0</v>
      </c>
      <c r="N81" s="27">
        <f t="shared" si="13"/>
        <v>0.22182537130220559</v>
      </c>
      <c r="O81" s="27">
        <f t="shared" si="13"/>
        <v>0.21115145735241023</v>
      </c>
      <c r="P81" s="28">
        <f t="shared" si="14"/>
        <v>0.21649858396738098</v>
      </c>
      <c r="Q81" s="36"/>
      <c r="R81" s="32">
        <f t="shared" si="15"/>
        <v>47.914280201276412</v>
      </c>
      <c r="S81" s="32">
        <f t="shared" si="15"/>
        <v>45.608714788120608</v>
      </c>
      <c r="T81" s="32">
        <f t="shared" si="15"/>
        <v>46.763694136954292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328587.45571196498</v>
      </c>
      <c r="F82" s="2">
        <v>311370.49027477606</v>
      </c>
      <c r="G82" s="5">
        <f t="shared" si="10"/>
        <v>639957.94598674099</v>
      </c>
      <c r="H82" s="2">
        <v>7616</v>
      </c>
      <c r="I82" s="2">
        <v>7589</v>
      </c>
      <c r="J82" s="5">
        <f t="shared" si="11"/>
        <v>15205</v>
      </c>
      <c r="K82" s="2">
        <v>0</v>
      </c>
      <c r="L82" s="2">
        <v>0</v>
      </c>
      <c r="M82" s="5">
        <f t="shared" si="12"/>
        <v>0</v>
      </c>
      <c r="N82" s="27">
        <f t="shared" si="13"/>
        <v>0.1997424134570282</v>
      </c>
      <c r="O82" s="27">
        <f t="shared" si="13"/>
        <v>0.18994993379475658</v>
      </c>
      <c r="P82" s="28">
        <f t="shared" si="14"/>
        <v>0.19485486803401081</v>
      </c>
      <c r="Q82" s="36"/>
      <c r="R82" s="32">
        <f t="shared" si="15"/>
        <v>43.144361306718089</v>
      </c>
      <c r="S82" s="32">
        <f t="shared" si="15"/>
        <v>41.029185699667423</v>
      </c>
      <c r="T82" s="32">
        <f t="shared" si="15"/>
        <v>42.088651495346333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246224.94807984596</v>
      </c>
      <c r="F83" s="2">
        <v>243286.33340025484</v>
      </c>
      <c r="G83" s="5">
        <f t="shared" si="10"/>
        <v>489511.28148010082</v>
      </c>
      <c r="H83" s="2">
        <v>7548</v>
      </c>
      <c r="I83" s="2">
        <v>7558</v>
      </c>
      <c r="J83" s="5">
        <f t="shared" si="11"/>
        <v>15106</v>
      </c>
      <c r="K83" s="2">
        <v>0</v>
      </c>
      <c r="L83" s="2">
        <v>0</v>
      </c>
      <c r="M83" s="5">
        <f t="shared" si="12"/>
        <v>0</v>
      </c>
      <c r="N83" s="27">
        <f t="shared" si="13"/>
        <v>0.15102415410499098</v>
      </c>
      <c r="O83" s="27">
        <f t="shared" si="13"/>
        <v>0.14902429446861237</v>
      </c>
      <c r="P83" s="28">
        <f t="shared" si="14"/>
        <v>0.15002356234464745</v>
      </c>
      <c r="Q83" s="36"/>
      <c r="R83" s="32">
        <f t="shared" si="15"/>
        <v>32.621217286678053</v>
      </c>
      <c r="S83" s="32">
        <f t="shared" si="15"/>
        <v>32.189247605220274</v>
      </c>
      <c r="T83" s="32">
        <f t="shared" si="15"/>
        <v>32.405089466443854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114931.65103610104</v>
      </c>
      <c r="F84" s="3">
        <v>137348.99999929394</v>
      </c>
      <c r="G84" s="7">
        <f t="shared" si="10"/>
        <v>252280.65103539499</v>
      </c>
      <c r="H84" s="6">
        <v>7542</v>
      </c>
      <c r="I84" s="3">
        <v>7559</v>
      </c>
      <c r="J84" s="7">
        <f t="shared" si="11"/>
        <v>15101</v>
      </c>
      <c r="K84" s="6">
        <v>0</v>
      </c>
      <c r="L84" s="3">
        <v>0</v>
      </c>
      <c r="M84" s="7">
        <f t="shared" si="12"/>
        <v>0</v>
      </c>
      <c r="N84" s="27">
        <f t="shared" si="13"/>
        <v>7.0550381466320117E-2</v>
      </c>
      <c r="O84" s="27">
        <f t="shared" si="13"/>
        <v>8.4121576927732658E-2</v>
      </c>
      <c r="P84" s="28">
        <f t="shared" si="14"/>
        <v>7.7343618105802106E-2</v>
      </c>
      <c r="Q84" s="36"/>
      <c r="R84" s="32">
        <f t="shared" si="15"/>
        <v>15.238882396725145</v>
      </c>
      <c r="S84" s="32">
        <f t="shared" si="15"/>
        <v>18.170260616390255</v>
      </c>
      <c r="T84" s="32">
        <f t="shared" si="15"/>
        <v>16.706221510853254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48201.273363623259</v>
      </c>
      <c r="F85" s="2">
        <v>77604.903413796943</v>
      </c>
      <c r="G85" s="5">
        <f t="shared" si="10"/>
        <v>125806.1767774202</v>
      </c>
      <c r="H85" s="2">
        <v>2023</v>
      </c>
      <c r="I85" s="2">
        <v>1969</v>
      </c>
      <c r="J85" s="5">
        <f t="shared" si="11"/>
        <v>3992</v>
      </c>
      <c r="K85" s="2">
        <v>0</v>
      </c>
      <c r="L85" s="2">
        <v>0</v>
      </c>
      <c r="M85" s="5">
        <f t="shared" si="12"/>
        <v>0</v>
      </c>
      <c r="N85" s="25">
        <f t="shared" si="13"/>
        <v>0.11030847422150651</v>
      </c>
      <c r="O85" s="25">
        <f t="shared" si="13"/>
        <v>0.18246925355462668</v>
      </c>
      <c r="P85" s="26">
        <f t="shared" si="14"/>
        <v>0.1459008025048015</v>
      </c>
      <c r="Q85" s="36"/>
      <c r="R85" s="32">
        <f t="shared" si="15"/>
        <v>23.826630431845409</v>
      </c>
      <c r="S85" s="32">
        <f t="shared" si="15"/>
        <v>39.413358767799359</v>
      </c>
      <c r="T85" s="32">
        <f t="shared" si="15"/>
        <v>31.514573341037124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42158.030172991959</v>
      </c>
      <c r="F86" s="3">
        <v>70043.999999987733</v>
      </c>
      <c r="G86" s="7">
        <f t="shared" si="10"/>
        <v>112202.03017297969</v>
      </c>
      <c r="H86" s="6">
        <v>2019</v>
      </c>
      <c r="I86" s="3">
        <v>1968</v>
      </c>
      <c r="J86" s="7">
        <f t="shared" si="11"/>
        <v>3987</v>
      </c>
      <c r="K86" s="6">
        <v>0</v>
      </c>
      <c r="L86" s="3">
        <v>0</v>
      </c>
      <c r="M86" s="7">
        <f t="shared" si="12"/>
        <v>0</v>
      </c>
      <c r="N86" s="27">
        <f t="shared" si="13"/>
        <v>9.6669670933978963E-2</v>
      </c>
      <c r="O86" s="27">
        <f t="shared" si="13"/>
        <v>0.16477529358624035</v>
      </c>
      <c r="P86" s="28">
        <f t="shared" si="14"/>
        <v>0.13028689325142326</v>
      </c>
      <c r="Q86" s="36"/>
      <c r="R86" s="32">
        <f t="shared" si="15"/>
        <v>20.880648921739454</v>
      </c>
      <c r="S86" s="32">
        <f t="shared" si="15"/>
        <v>35.59146341462791</v>
      </c>
      <c r="T86" s="32">
        <f t="shared" si="15"/>
        <v>28.141968942307422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  <c r="Q87" s="36"/>
    </row>
    <row r="88" spans="2:22" x14ac:dyDescent="0.25">
      <c r="B88" s="54"/>
      <c r="D88" s="1"/>
      <c r="G88" s="1"/>
      <c r="Q88" s="47"/>
    </row>
    <row r="89" spans="2:22" x14ac:dyDescent="0.25">
      <c r="C89" s="49" t="s">
        <v>106</v>
      </c>
      <c r="D89" s="50">
        <f>+SUMPRODUCT(D5:D86,G5:G86)/1000</f>
        <v>32201970.857306197</v>
      </c>
    </row>
    <row r="90" spans="2:22" x14ac:dyDescent="0.25">
      <c r="C90" s="49" t="s">
        <v>108</v>
      </c>
      <c r="D90" s="50">
        <f>+(SUMPRODUCT($D$5:$D$86,$J$5:$J$86)+SUMPRODUCT($D$5:$D$86,$M$5:$M$86))/1000</f>
        <v>616358.02086000005</v>
      </c>
    </row>
    <row r="91" spans="2:22" x14ac:dyDescent="0.25">
      <c r="C91" s="49" t="s">
        <v>107</v>
      </c>
      <c r="D91" s="50">
        <f>+(SUMPRODUCT($D$5:$D$86,$J$5:$J$86)*216+SUMPRODUCT($D$5:$D$86,$M$5:$M$86)*248)/1000</f>
        <v>140969660.76816002</v>
      </c>
    </row>
    <row r="92" spans="2:22" x14ac:dyDescent="0.25">
      <c r="C92" s="49" t="s">
        <v>109</v>
      </c>
      <c r="D92" s="34">
        <f>+D89/D91</f>
        <v>0.2284319241589568</v>
      </c>
    </row>
    <row r="93" spans="2:22" x14ac:dyDescent="0.25">
      <c r="D93" s="51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82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0.16653662137160502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575.99999999810382</v>
      </c>
      <c r="F5" s="2">
        <v>813.86202182631871</v>
      </c>
      <c r="G5" s="10">
        <f>+E5+F5</f>
        <v>1389.8620218244225</v>
      </c>
      <c r="H5" s="9">
        <v>65</v>
      </c>
      <c r="I5" s="9">
        <v>72</v>
      </c>
      <c r="J5" s="10">
        <f>+H5+I5</f>
        <v>137</v>
      </c>
      <c r="K5" s="9">
        <v>0</v>
      </c>
      <c r="L5" s="9">
        <v>0</v>
      </c>
      <c r="M5" s="10">
        <f>+K5+L5</f>
        <v>0</v>
      </c>
      <c r="N5" s="27">
        <f>+E5/(H5*216+K5*248)</f>
        <v>4.1025641025505967E-2</v>
      </c>
      <c r="O5" s="27">
        <f t="shared" ref="O5:O80" si="0">+F5/(I5*216+L5*248)</f>
        <v>5.2331662926075023E-2</v>
      </c>
      <c r="P5" s="28">
        <f t="shared" ref="P5:P80" si="1">+G5/(J5*216+M5*248)</f>
        <v>4.6967491951352476E-2</v>
      </c>
      <c r="R5" s="32">
        <f>+E5/(H5+K5)</f>
        <v>8.8615384615092889</v>
      </c>
      <c r="S5" s="32">
        <f t="shared" ref="S5" si="2">+F5/(I5+L5)</f>
        <v>11.303639192032204</v>
      </c>
      <c r="T5" s="32">
        <f t="shared" ref="T5" si="3">+G5/(J5+M5)</f>
        <v>10.144978261492135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769.57974308870587</v>
      </c>
      <c r="F6" s="2">
        <v>1537.0916544464974</v>
      </c>
      <c r="G6" s="5">
        <f t="shared" ref="G6:G69" si="4">+E6+F6</f>
        <v>2306.6713975352031</v>
      </c>
      <c r="H6" s="2">
        <v>65</v>
      </c>
      <c r="I6" s="2">
        <v>74</v>
      </c>
      <c r="J6" s="5">
        <f t="shared" ref="J6:J69" si="5">+H6+I6</f>
        <v>139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5.4813372014865087E-2</v>
      </c>
      <c r="O6" s="27">
        <f t="shared" si="0"/>
        <v>9.6164392795701784E-2</v>
      </c>
      <c r="P6" s="28">
        <f t="shared" si="1"/>
        <v>7.6827584516893255E-2</v>
      </c>
      <c r="R6" s="32">
        <f t="shared" ref="R6:R70" si="8">+E6/(H6+K6)</f>
        <v>11.839688355210859</v>
      </c>
      <c r="S6" s="32">
        <f t="shared" ref="S6:S70" si="9">+F6/(I6+L6)</f>
        <v>20.771508843871587</v>
      </c>
      <c r="T6" s="32">
        <f t="shared" ref="T6:T70" si="10">+G6/(J6+M6)</f>
        <v>16.594758255648944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903.67006507831695</v>
      </c>
      <c r="F7" s="2">
        <v>1891.3031885500172</v>
      </c>
      <c r="G7" s="5">
        <f t="shared" si="4"/>
        <v>2794.9732536283341</v>
      </c>
      <c r="H7" s="2">
        <v>65</v>
      </c>
      <c r="I7" s="2">
        <v>72</v>
      </c>
      <c r="J7" s="5">
        <f t="shared" si="5"/>
        <v>137</v>
      </c>
      <c r="K7" s="2">
        <v>0</v>
      </c>
      <c r="L7" s="2">
        <v>0</v>
      </c>
      <c r="M7" s="5">
        <f t="shared" si="6"/>
        <v>0</v>
      </c>
      <c r="N7" s="27">
        <f t="shared" si="7"/>
        <v>6.4363964749167876E-2</v>
      </c>
      <c r="O7" s="27">
        <f t="shared" si="0"/>
        <v>0.12161157333783547</v>
      </c>
      <c r="P7" s="28">
        <f t="shared" si="1"/>
        <v>9.4450299189927478E-2</v>
      </c>
      <c r="R7" s="32">
        <f t="shared" si="8"/>
        <v>13.902616385820261</v>
      </c>
      <c r="S7" s="32">
        <f t="shared" si="9"/>
        <v>26.268099840972461</v>
      </c>
      <c r="T7" s="32">
        <f t="shared" si="10"/>
        <v>20.401264625024336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1016.6152702465653</v>
      </c>
      <c r="F8" s="2">
        <v>2141.949623639247</v>
      </c>
      <c r="G8" s="5">
        <f t="shared" si="4"/>
        <v>3158.5648938858121</v>
      </c>
      <c r="H8" s="2">
        <v>65</v>
      </c>
      <c r="I8" s="2">
        <v>73</v>
      </c>
      <c r="J8" s="5">
        <f t="shared" si="5"/>
        <v>138</v>
      </c>
      <c r="K8" s="2">
        <v>0</v>
      </c>
      <c r="L8" s="2">
        <v>0</v>
      </c>
      <c r="M8" s="5">
        <f t="shared" si="6"/>
        <v>0</v>
      </c>
      <c r="N8" s="27">
        <f t="shared" si="7"/>
        <v>7.2408495031806644E-2</v>
      </c>
      <c r="O8" s="27">
        <f t="shared" si="0"/>
        <v>0.13584155401060674</v>
      </c>
      <c r="P8" s="28">
        <f t="shared" si="1"/>
        <v>0.10596366391189654</v>
      </c>
      <c r="R8" s="32">
        <f t="shared" si="8"/>
        <v>15.640234926870235</v>
      </c>
      <c r="S8" s="32">
        <f t="shared" si="9"/>
        <v>29.341775666291053</v>
      </c>
      <c r="T8" s="32">
        <f t="shared" si="10"/>
        <v>22.888151404969655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1237.0523262659692</v>
      </c>
      <c r="F9" s="2">
        <v>2792.8525021033061</v>
      </c>
      <c r="G9" s="5">
        <f t="shared" si="4"/>
        <v>4029.9048283692755</v>
      </c>
      <c r="H9" s="2">
        <v>65</v>
      </c>
      <c r="I9" s="2">
        <v>73</v>
      </c>
      <c r="J9" s="5">
        <f t="shared" si="5"/>
        <v>138</v>
      </c>
      <c r="K9" s="2">
        <v>0</v>
      </c>
      <c r="L9" s="2">
        <v>0</v>
      </c>
      <c r="M9" s="5">
        <f t="shared" si="6"/>
        <v>0</v>
      </c>
      <c r="N9" s="27">
        <f t="shared" si="7"/>
        <v>8.8109140047433698E-2</v>
      </c>
      <c r="O9" s="27">
        <f t="shared" si="0"/>
        <v>0.17712154376606457</v>
      </c>
      <c r="P9" s="28">
        <f t="shared" si="1"/>
        <v>0.13519541157975293</v>
      </c>
      <c r="R9" s="32">
        <f t="shared" si="8"/>
        <v>19.031574250245679</v>
      </c>
      <c r="S9" s="32">
        <f t="shared" si="9"/>
        <v>38.258253453469948</v>
      </c>
      <c r="T9" s="32">
        <f t="shared" si="10"/>
        <v>29.202208901226633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1343.9532569214973</v>
      </c>
      <c r="F10" s="2">
        <v>3338.1646103962257</v>
      </c>
      <c r="G10" s="5">
        <f t="shared" si="4"/>
        <v>4682.1178673177228</v>
      </c>
      <c r="H10" s="2">
        <v>65</v>
      </c>
      <c r="I10" s="2">
        <v>73</v>
      </c>
      <c r="J10" s="5">
        <f t="shared" si="5"/>
        <v>138</v>
      </c>
      <c r="K10" s="2">
        <v>0</v>
      </c>
      <c r="L10" s="2">
        <v>0</v>
      </c>
      <c r="M10" s="5">
        <f t="shared" si="6"/>
        <v>0</v>
      </c>
      <c r="N10" s="27">
        <f t="shared" si="7"/>
        <v>9.5723166447400088E-2</v>
      </c>
      <c r="O10" s="27">
        <f t="shared" si="0"/>
        <v>0.21170501080645773</v>
      </c>
      <c r="P10" s="28">
        <f t="shared" si="1"/>
        <v>0.15707588121704652</v>
      </c>
      <c r="R10" s="32">
        <f t="shared" si="8"/>
        <v>20.676203952638421</v>
      </c>
      <c r="S10" s="32">
        <f t="shared" si="9"/>
        <v>45.728282334194873</v>
      </c>
      <c r="T10" s="32">
        <f t="shared" si="10"/>
        <v>33.928390342882047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2400.63943840298</v>
      </c>
      <c r="F11" s="2">
        <v>4001.2393490793129</v>
      </c>
      <c r="G11" s="5">
        <f t="shared" si="4"/>
        <v>6401.8787874822929</v>
      </c>
      <c r="H11" s="2">
        <v>69</v>
      </c>
      <c r="I11" s="2">
        <v>77</v>
      </c>
      <c r="J11" s="5">
        <f t="shared" si="5"/>
        <v>146</v>
      </c>
      <c r="K11" s="2">
        <v>0</v>
      </c>
      <c r="L11" s="2">
        <v>0</v>
      </c>
      <c r="M11" s="5">
        <f t="shared" si="6"/>
        <v>0</v>
      </c>
      <c r="N11" s="27">
        <f t="shared" si="7"/>
        <v>0.16107349962446188</v>
      </c>
      <c r="O11" s="27">
        <f t="shared" si="0"/>
        <v>0.24057475643815013</v>
      </c>
      <c r="P11" s="28">
        <f t="shared" si="1"/>
        <v>0.20300224465633857</v>
      </c>
      <c r="R11" s="32">
        <f t="shared" si="8"/>
        <v>34.791875918883768</v>
      </c>
      <c r="S11" s="32">
        <f t="shared" si="9"/>
        <v>51.964147390640427</v>
      </c>
      <c r="T11" s="32">
        <f t="shared" si="10"/>
        <v>43.848484845769129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2414.1584792748522</v>
      </c>
      <c r="F12" s="2">
        <v>4076.7020326366019</v>
      </c>
      <c r="G12" s="5">
        <f t="shared" si="4"/>
        <v>6490.8605119114545</v>
      </c>
      <c r="H12" s="2">
        <v>69</v>
      </c>
      <c r="I12" s="2">
        <v>77</v>
      </c>
      <c r="J12" s="5">
        <f t="shared" si="5"/>
        <v>146</v>
      </c>
      <c r="K12" s="2">
        <v>0</v>
      </c>
      <c r="L12" s="2">
        <v>0</v>
      </c>
      <c r="M12" s="5">
        <f t="shared" si="6"/>
        <v>0</v>
      </c>
      <c r="N12" s="27">
        <f t="shared" si="7"/>
        <v>0.16198057429380383</v>
      </c>
      <c r="O12" s="27">
        <f t="shared" si="0"/>
        <v>0.24511195482423051</v>
      </c>
      <c r="P12" s="28">
        <f t="shared" si="1"/>
        <v>0.20582383662834394</v>
      </c>
      <c r="R12" s="32">
        <f t="shared" si="8"/>
        <v>34.987804047461623</v>
      </c>
      <c r="S12" s="32">
        <f t="shared" si="9"/>
        <v>52.94418224203379</v>
      </c>
      <c r="T12" s="32">
        <f t="shared" si="10"/>
        <v>44.457948711722288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2457.2959103474673</v>
      </c>
      <c r="F13" s="2">
        <v>4135.6770806061222</v>
      </c>
      <c r="G13" s="5">
        <f t="shared" si="4"/>
        <v>6592.972990953589</v>
      </c>
      <c r="H13" s="2">
        <v>69</v>
      </c>
      <c r="I13" s="2">
        <v>77</v>
      </c>
      <c r="J13" s="5">
        <f t="shared" si="5"/>
        <v>146</v>
      </c>
      <c r="K13" s="2">
        <v>0</v>
      </c>
      <c r="L13" s="2">
        <v>0</v>
      </c>
      <c r="M13" s="5">
        <f t="shared" si="6"/>
        <v>0</v>
      </c>
      <c r="N13" s="27">
        <f t="shared" si="7"/>
        <v>0.16487492688858477</v>
      </c>
      <c r="O13" s="27">
        <f t="shared" si="0"/>
        <v>0.24865783312927622</v>
      </c>
      <c r="P13" s="28">
        <f t="shared" si="1"/>
        <v>0.20906180209771655</v>
      </c>
      <c r="R13" s="32">
        <f t="shared" si="8"/>
        <v>35.612984207934311</v>
      </c>
      <c r="S13" s="32">
        <f t="shared" si="9"/>
        <v>53.710091955923666</v>
      </c>
      <c r="T13" s="32">
        <f t="shared" si="10"/>
        <v>45.157349253106773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2659.5251768544776</v>
      </c>
      <c r="F14" s="2">
        <v>4657.4254616546932</v>
      </c>
      <c r="G14" s="5">
        <f t="shared" si="4"/>
        <v>7316.9506385091709</v>
      </c>
      <c r="H14" s="2">
        <v>69</v>
      </c>
      <c r="I14" s="2">
        <v>77</v>
      </c>
      <c r="J14" s="5">
        <f t="shared" si="5"/>
        <v>146</v>
      </c>
      <c r="K14" s="2">
        <v>0</v>
      </c>
      <c r="L14" s="2">
        <v>0</v>
      </c>
      <c r="M14" s="5">
        <f t="shared" si="6"/>
        <v>0</v>
      </c>
      <c r="N14" s="27">
        <f t="shared" si="7"/>
        <v>0.17844371825378944</v>
      </c>
      <c r="O14" s="27">
        <f t="shared" si="0"/>
        <v>0.28002798590997435</v>
      </c>
      <c r="P14" s="28">
        <f t="shared" si="1"/>
        <v>0.23201898270259927</v>
      </c>
      <c r="R14" s="32">
        <f t="shared" si="8"/>
        <v>38.543843142818517</v>
      </c>
      <c r="S14" s="32">
        <f t="shared" si="9"/>
        <v>60.486044956554458</v>
      </c>
      <c r="T14" s="32">
        <f t="shared" si="10"/>
        <v>50.116100263761446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12822.27800694146</v>
      </c>
      <c r="F15" s="2">
        <v>5954.9292237936861</v>
      </c>
      <c r="G15" s="5">
        <f t="shared" si="4"/>
        <v>18777.207230735148</v>
      </c>
      <c r="H15" s="2">
        <v>169</v>
      </c>
      <c r="I15" s="2">
        <v>137</v>
      </c>
      <c r="J15" s="5">
        <f t="shared" si="5"/>
        <v>306</v>
      </c>
      <c r="K15" s="2">
        <v>77</v>
      </c>
      <c r="L15" s="2">
        <v>67</v>
      </c>
      <c r="M15" s="5">
        <f t="shared" si="6"/>
        <v>144</v>
      </c>
      <c r="N15" s="27">
        <f t="shared" si="7"/>
        <v>0.23061651091621332</v>
      </c>
      <c r="O15" s="27">
        <f t="shared" si="0"/>
        <v>0.12887225640135228</v>
      </c>
      <c r="P15" s="28">
        <f t="shared" si="1"/>
        <v>0.18443744333191053</v>
      </c>
      <c r="R15" s="32">
        <f t="shared" si="8"/>
        <v>52.123081329030327</v>
      </c>
      <c r="S15" s="32">
        <f t="shared" si="9"/>
        <v>29.190829528400421</v>
      </c>
      <c r="T15" s="32">
        <f t="shared" si="10"/>
        <v>41.72712717941144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16190.441317855844</v>
      </c>
      <c r="F16" s="2">
        <v>9432.6074434433158</v>
      </c>
      <c r="G16" s="5">
        <f t="shared" si="4"/>
        <v>25623.04876129916</v>
      </c>
      <c r="H16" s="2">
        <v>166</v>
      </c>
      <c r="I16" s="2">
        <v>141</v>
      </c>
      <c r="J16" s="5">
        <f t="shared" si="5"/>
        <v>307</v>
      </c>
      <c r="K16" s="2">
        <v>133</v>
      </c>
      <c r="L16" s="2">
        <v>140</v>
      </c>
      <c r="M16" s="5">
        <f t="shared" si="6"/>
        <v>273</v>
      </c>
      <c r="N16" s="27">
        <f t="shared" si="7"/>
        <v>0.23518944389680191</v>
      </c>
      <c r="O16" s="27">
        <f t="shared" si="0"/>
        <v>0.14472516637172142</v>
      </c>
      <c r="P16" s="28">
        <f t="shared" si="1"/>
        <v>0.19119395267206274</v>
      </c>
      <c r="R16" s="32">
        <f t="shared" si="8"/>
        <v>54.148633170086434</v>
      </c>
      <c r="S16" s="32">
        <f t="shared" si="9"/>
        <v>33.567998019371231</v>
      </c>
      <c r="T16" s="32">
        <f t="shared" si="10"/>
        <v>44.177670278101999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16377.507563451709</v>
      </c>
      <c r="F17" s="2">
        <v>10045.833155064631</v>
      </c>
      <c r="G17" s="5">
        <f t="shared" si="4"/>
        <v>26423.340718516338</v>
      </c>
      <c r="H17" s="2">
        <v>160</v>
      </c>
      <c r="I17" s="2">
        <v>143</v>
      </c>
      <c r="J17" s="5">
        <f t="shared" si="5"/>
        <v>303</v>
      </c>
      <c r="K17" s="2">
        <v>133</v>
      </c>
      <c r="L17" s="2">
        <v>130</v>
      </c>
      <c r="M17" s="5">
        <f t="shared" si="6"/>
        <v>263</v>
      </c>
      <c r="N17" s="27">
        <f t="shared" si="7"/>
        <v>0.24247168606318412</v>
      </c>
      <c r="O17" s="27">
        <f t="shared" si="0"/>
        <v>0.1591343485468355</v>
      </c>
      <c r="P17" s="28">
        <f t="shared" si="1"/>
        <v>0.20221119075636967</v>
      </c>
      <c r="R17" s="32">
        <f t="shared" si="8"/>
        <v>55.895930250688423</v>
      </c>
      <c r="S17" s="32">
        <f t="shared" si="9"/>
        <v>36.79792364492539</v>
      </c>
      <c r="T17" s="32">
        <f t="shared" si="10"/>
        <v>46.684347559216143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18415.620070548506</v>
      </c>
      <c r="F18" s="2">
        <v>12019.537549937877</v>
      </c>
      <c r="G18" s="5">
        <f t="shared" si="4"/>
        <v>30435.157620486381</v>
      </c>
      <c r="H18" s="2">
        <v>165</v>
      </c>
      <c r="I18" s="2">
        <v>144</v>
      </c>
      <c r="J18" s="5">
        <f t="shared" si="5"/>
        <v>309</v>
      </c>
      <c r="K18" s="2">
        <v>133</v>
      </c>
      <c r="L18" s="2">
        <v>124</v>
      </c>
      <c r="M18" s="5">
        <f t="shared" si="6"/>
        <v>257</v>
      </c>
      <c r="N18" s="27">
        <f t="shared" si="7"/>
        <v>0.26835538689887656</v>
      </c>
      <c r="O18" s="27">
        <f t="shared" si="0"/>
        <v>0.19431482071161854</v>
      </c>
      <c r="P18" s="28">
        <f t="shared" si="1"/>
        <v>0.23325534657025124</v>
      </c>
      <c r="R18" s="32">
        <f t="shared" si="8"/>
        <v>61.797382787075527</v>
      </c>
      <c r="S18" s="32">
        <f t="shared" si="9"/>
        <v>44.849020708723423</v>
      </c>
      <c r="T18" s="32">
        <f t="shared" si="10"/>
        <v>53.772363287078413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20561.759291430491</v>
      </c>
      <c r="F19" s="2">
        <v>13422.235048653161</v>
      </c>
      <c r="G19" s="5">
        <f t="shared" si="4"/>
        <v>33983.994340083649</v>
      </c>
      <c r="H19" s="2">
        <v>164</v>
      </c>
      <c r="I19" s="2">
        <v>146</v>
      </c>
      <c r="J19" s="5">
        <f t="shared" si="5"/>
        <v>310</v>
      </c>
      <c r="K19" s="2">
        <v>133</v>
      </c>
      <c r="L19" s="2">
        <v>125</v>
      </c>
      <c r="M19" s="5">
        <f t="shared" si="6"/>
        <v>258</v>
      </c>
      <c r="N19" s="27">
        <f t="shared" si="7"/>
        <v>0.30057536094361026</v>
      </c>
      <c r="O19" s="27">
        <f t="shared" si="0"/>
        <v>0.21463213267003264</v>
      </c>
      <c r="P19" s="28">
        <f t="shared" si="1"/>
        <v>0.25953074856491054</v>
      </c>
      <c r="R19" s="32">
        <f t="shared" si="8"/>
        <v>69.231512765759234</v>
      </c>
      <c r="S19" s="32">
        <f t="shared" si="9"/>
        <v>49.528542614956315</v>
      </c>
      <c r="T19" s="32">
        <f t="shared" si="10"/>
        <v>59.830975950851496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22321.461274834681</v>
      </c>
      <c r="F20" s="2">
        <v>19394.526438165656</v>
      </c>
      <c r="G20" s="5">
        <f t="shared" si="4"/>
        <v>41715.987713000337</v>
      </c>
      <c r="H20" s="2">
        <v>224</v>
      </c>
      <c r="I20" s="2">
        <v>210</v>
      </c>
      <c r="J20" s="5">
        <f t="shared" si="5"/>
        <v>434</v>
      </c>
      <c r="K20" s="2">
        <v>133</v>
      </c>
      <c r="L20" s="2">
        <v>126</v>
      </c>
      <c r="M20" s="5">
        <f t="shared" si="6"/>
        <v>259</v>
      </c>
      <c r="N20" s="27">
        <f t="shared" si="7"/>
        <v>0.2743272696248486</v>
      </c>
      <c r="O20" s="27">
        <f t="shared" si="0"/>
        <v>0.25316581085742557</v>
      </c>
      <c r="P20" s="28">
        <f t="shared" si="1"/>
        <v>0.26406534988226271</v>
      </c>
      <c r="R20" s="32">
        <f t="shared" si="8"/>
        <v>62.525101610181181</v>
      </c>
      <c r="S20" s="32">
        <f t="shared" si="9"/>
        <v>57.721804875493021</v>
      </c>
      <c r="T20" s="32">
        <f t="shared" si="10"/>
        <v>60.196230466089951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20642.141257274037</v>
      </c>
      <c r="F21" s="2">
        <v>19583.988412159513</v>
      </c>
      <c r="G21" s="5">
        <f t="shared" si="4"/>
        <v>40226.129669433547</v>
      </c>
      <c r="H21" s="2">
        <v>224</v>
      </c>
      <c r="I21" s="2">
        <v>213</v>
      </c>
      <c r="J21" s="5">
        <f t="shared" si="5"/>
        <v>437</v>
      </c>
      <c r="K21" s="2">
        <v>129</v>
      </c>
      <c r="L21" s="2">
        <v>126</v>
      </c>
      <c r="M21" s="5">
        <f t="shared" si="6"/>
        <v>255</v>
      </c>
      <c r="N21" s="27">
        <f t="shared" si="7"/>
        <v>0.25681971306452223</v>
      </c>
      <c r="O21" s="27">
        <f t="shared" si="0"/>
        <v>0.25349472419177166</v>
      </c>
      <c r="P21" s="28">
        <f t="shared" si="1"/>
        <v>0.25519012427320309</v>
      </c>
      <c r="R21" s="32">
        <f t="shared" si="8"/>
        <v>58.476320842136083</v>
      </c>
      <c r="S21" s="32">
        <f t="shared" si="9"/>
        <v>57.769877322004461</v>
      </c>
      <c r="T21" s="32">
        <f t="shared" si="10"/>
        <v>58.130245187042696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19716.715209879876</v>
      </c>
      <c r="F22" s="2">
        <v>19094.693933859246</v>
      </c>
      <c r="G22" s="5">
        <f t="shared" si="4"/>
        <v>38811.409143739118</v>
      </c>
      <c r="H22" s="2">
        <v>220</v>
      </c>
      <c r="I22" s="2">
        <v>209</v>
      </c>
      <c r="J22" s="5">
        <f t="shared" si="5"/>
        <v>429</v>
      </c>
      <c r="K22" s="2">
        <v>129</v>
      </c>
      <c r="L22" s="2">
        <v>126</v>
      </c>
      <c r="M22" s="5">
        <f t="shared" si="6"/>
        <v>255</v>
      </c>
      <c r="N22" s="27">
        <f t="shared" si="7"/>
        <v>0.24797156668024797</v>
      </c>
      <c r="O22" s="27">
        <f t="shared" si="0"/>
        <v>0.24995672235128347</v>
      </c>
      <c r="P22" s="28">
        <f t="shared" si="1"/>
        <v>0.24894428073519037</v>
      </c>
      <c r="R22" s="32">
        <f t="shared" si="8"/>
        <v>56.49488598819449</v>
      </c>
      <c r="S22" s="32">
        <f t="shared" si="9"/>
        <v>56.999086369729092</v>
      </c>
      <c r="T22" s="32">
        <f t="shared" si="10"/>
        <v>56.74182623353672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17825.498241388723</v>
      </c>
      <c r="F23" s="2">
        <v>15888.913312538843</v>
      </c>
      <c r="G23" s="5">
        <f t="shared" si="4"/>
        <v>33714.411553927566</v>
      </c>
      <c r="H23" s="2">
        <v>223</v>
      </c>
      <c r="I23" s="2">
        <v>208</v>
      </c>
      <c r="J23" s="5">
        <f t="shared" si="5"/>
        <v>431</v>
      </c>
      <c r="K23" s="2">
        <v>136</v>
      </c>
      <c r="L23" s="2">
        <v>126</v>
      </c>
      <c r="M23" s="5">
        <f t="shared" si="6"/>
        <v>262</v>
      </c>
      <c r="N23" s="27">
        <f t="shared" si="7"/>
        <v>0.21766018171081278</v>
      </c>
      <c r="O23" s="27">
        <f t="shared" si="0"/>
        <v>0.20858161773444187</v>
      </c>
      <c r="P23" s="28">
        <f t="shared" si="1"/>
        <v>0.21328515837041073</v>
      </c>
      <c r="R23" s="32">
        <f t="shared" si="8"/>
        <v>49.653198443979733</v>
      </c>
      <c r="S23" s="32">
        <f t="shared" si="9"/>
        <v>47.571596744128271</v>
      </c>
      <c r="T23" s="32">
        <f t="shared" si="10"/>
        <v>48.649944522262004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16772.20503093709</v>
      </c>
      <c r="F24" s="2">
        <v>14790.673306901452</v>
      </c>
      <c r="G24" s="5">
        <f t="shared" si="4"/>
        <v>31562.878337838541</v>
      </c>
      <c r="H24" s="2">
        <v>224</v>
      </c>
      <c r="I24" s="2">
        <v>215</v>
      </c>
      <c r="J24" s="5">
        <f t="shared" si="5"/>
        <v>439</v>
      </c>
      <c r="K24" s="2">
        <v>131</v>
      </c>
      <c r="L24" s="2">
        <v>125</v>
      </c>
      <c r="M24" s="5">
        <f t="shared" si="6"/>
        <v>256</v>
      </c>
      <c r="N24" s="27">
        <f t="shared" si="7"/>
        <v>0.20739199019360335</v>
      </c>
      <c r="O24" s="27">
        <f t="shared" si="0"/>
        <v>0.19099526481019435</v>
      </c>
      <c r="P24" s="28">
        <f t="shared" si="1"/>
        <v>0.19937135743240272</v>
      </c>
      <c r="R24" s="32">
        <f t="shared" si="8"/>
        <v>47.245647974470678</v>
      </c>
      <c r="S24" s="32">
        <f t="shared" si="9"/>
        <v>43.501980314416038</v>
      </c>
      <c r="T24" s="32">
        <f t="shared" si="10"/>
        <v>45.414213435738908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15497.772039703999</v>
      </c>
      <c r="F25" s="2">
        <v>14562.099130761806</v>
      </c>
      <c r="G25" s="5">
        <f t="shared" si="4"/>
        <v>30059.871170465805</v>
      </c>
      <c r="H25" s="2">
        <v>220</v>
      </c>
      <c r="I25" s="2">
        <v>210</v>
      </c>
      <c r="J25" s="5">
        <f t="shared" si="5"/>
        <v>430</v>
      </c>
      <c r="K25" s="2">
        <v>131</v>
      </c>
      <c r="L25" s="2">
        <v>125</v>
      </c>
      <c r="M25" s="5">
        <f t="shared" si="6"/>
        <v>256</v>
      </c>
      <c r="N25" s="27">
        <f t="shared" si="7"/>
        <v>0.19370278021827816</v>
      </c>
      <c r="O25" s="27">
        <f t="shared" si="0"/>
        <v>0.19070323639028033</v>
      </c>
      <c r="P25" s="28">
        <f t="shared" si="1"/>
        <v>0.19223799735537836</v>
      </c>
      <c r="R25" s="32">
        <f t="shared" si="8"/>
        <v>44.153196694313387</v>
      </c>
      <c r="S25" s="32">
        <f t="shared" si="9"/>
        <v>43.468952629139721</v>
      </c>
      <c r="T25" s="32">
        <f t="shared" si="10"/>
        <v>43.819054184352488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14599.473616830353</v>
      </c>
      <c r="F26" s="2">
        <v>14236.494924667601</v>
      </c>
      <c r="G26" s="5">
        <f t="shared" si="4"/>
        <v>28835.968541497954</v>
      </c>
      <c r="H26" s="2">
        <v>224</v>
      </c>
      <c r="I26" s="2">
        <v>210</v>
      </c>
      <c r="J26" s="5">
        <f t="shared" si="5"/>
        <v>434</v>
      </c>
      <c r="K26" s="2">
        <v>131</v>
      </c>
      <c r="L26" s="2">
        <v>126</v>
      </c>
      <c r="M26" s="5">
        <f t="shared" si="6"/>
        <v>257</v>
      </c>
      <c r="N26" s="27">
        <f t="shared" si="7"/>
        <v>0.18052569018733744</v>
      </c>
      <c r="O26" s="27">
        <f t="shared" si="0"/>
        <v>0.18583561670670948</v>
      </c>
      <c r="P26" s="28">
        <f t="shared" si="1"/>
        <v>0.18310876645604493</v>
      </c>
      <c r="R26" s="32">
        <f t="shared" si="8"/>
        <v>41.125277793888323</v>
      </c>
      <c r="S26" s="32">
        <f t="shared" si="9"/>
        <v>42.370520609129763</v>
      </c>
      <c r="T26" s="32">
        <f t="shared" si="10"/>
        <v>41.730779365409482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13907.666700660542</v>
      </c>
      <c r="F27" s="2">
        <v>10016.364573182484</v>
      </c>
      <c r="G27" s="5">
        <f t="shared" si="4"/>
        <v>23924.031273843026</v>
      </c>
      <c r="H27" s="2">
        <v>229</v>
      </c>
      <c r="I27" s="2">
        <v>211</v>
      </c>
      <c r="J27" s="5">
        <f t="shared" si="5"/>
        <v>440</v>
      </c>
      <c r="K27" s="2">
        <v>132</v>
      </c>
      <c r="L27" s="2">
        <v>136</v>
      </c>
      <c r="M27" s="5">
        <f t="shared" si="6"/>
        <v>268</v>
      </c>
      <c r="N27" s="27">
        <f t="shared" si="7"/>
        <v>0.16919302555548105</v>
      </c>
      <c r="O27" s="27">
        <f t="shared" si="0"/>
        <v>0.1263033967162121</v>
      </c>
      <c r="P27" s="28">
        <f t="shared" si="1"/>
        <v>0.14813274763376155</v>
      </c>
      <c r="R27" s="32">
        <f t="shared" si="8"/>
        <v>38.525392522605379</v>
      </c>
      <c r="S27" s="32">
        <f t="shared" si="9"/>
        <v>28.865603957298223</v>
      </c>
      <c r="T27" s="32">
        <f t="shared" si="10"/>
        <v>33.791004624072073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4076.626203376989</v>
      </c>
      <c r="F28" s="2">
        <v>3931.7901272454164</v>
      </c>
      <c r="G28" s="5">
        <f t="shared" si="4"/>
        <v>8008.4163306224054</v>
      </c>
      <c r="H28" s="2">
        <v>134</v>
      </c>
      <c r="I28" s="2">
        <v>131</v>
      </c>
      <c r="J28" s="5">
        <f t="shared" si="5"/>
        <v>265</v>
      </c>
      <c r="K28" s="2">
        <v>0</v>
      </c>
      <c r="L28" s="2">
        <v>0</v>
      </c>
      <c r="M28" s="5">
        <f t="shared" si="6"/>
        <v>0</v>
      </c>
      <c r="N28" s="27">
        <f t="shared" si="7"/>
        <v>0.14084529447819891</v>
      </c>
      <c r="O28" s="27">
        <f t="shared" si="0"/>
        <v>0.13895215321053916</v>
      </c>
      <c r="P28" s="28">
        <f t="shared" si="1"/>
        <v>0.13990943973833692</v>
      </c>
      <c r="R28" s="32">
        <f t="shared" si="8"/>
        <v>30.422583607290964</v>
      </c>
      <c r="S28" s="32">
        <f t="shared" si="9"/>
        <v>30.013665093476462</v>
      </c>
      <c r="T28" s="32">
        <f t="shared" si="10"/>
        <v>30.220438983480776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3643.4913308476885</v>
      </c>
      <c r="F29" s="2">
        <v>3813.4090235480767</v>
      </c>
      <c r="G29" s="5">
        <f t="shared" si="4"/>
        <v>7456.9003543957651</v>
      </c>
      <c r="H29" s="2">
        <v>134</v>
      </c>
      <c r="I29" s="2">
        <v>122</v>
      </c>
      <c r="J29" s="5">
        <f t="shared" si="5"/>
        <v>256</v>
      </c>
      <c r="K29" s="2">
        <v>0</v>
      </c>
      <c r="L29" s="2">
        <v>0</v>
      </c>
      <c r="M29" s="5">
        <f t="shared" si="6"/>
        <v>0</v>
      </c>
      <c r="N29" s="27">
        <f t="shared" si="7"/>
        <v>0.12588071209396381</v>
      </c>
      <c r="O29" s="27">
        <f t="shared" si="0"/>
        <v>0.14471042135504236</v>
      </c>
      <c r="P29" s="28">
        <f t="shared" si="1"/>
        <v>0.13485424541369656</v>
      </c>
      <c r="R29" s="32">
        <f t="shared" si="8"/>
        <v>27.190233812296182</v>
      </c>
      <c r="S29" s="32">
        <f t="shared" si="9"/>
        <v>31.257451012689152</v>
      </c>
      <c r="T29" s="32">
        <f t="shared" si="10"/>
        <v>29.128517009358458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3529.3232951809773</v>
      </c>
      <c r="F30" s="2">
        <v>3751.9952470523085</v>
      </c>
      <c r="G30" s="5">
        <f t="shared" si="4"/>
        <v>7281.3185422332863</v>
      </c>
      <c r="H30" s="2">
        <v>132</v>
      </c>
      <c r="I30" s="2">
        <v>129</v>
      </c>
      <c r="J30" s="5">
        <f t="shared" si="5"/>
        <v>261</v>
      </c>
      <c r="K30" s="2">
        <v>0</v>
      </c>
      <c r="L30" s="2">
        <v>0</v>
      </c>
      <c r="M30" s="5">
        <f t="shared" si="6"/>
        <v>0</v>
      </c>
      <c r="N30" s="27">
        <f t="shared" si="7"/>
        <v>0.12378378560539342</v>
      </c>
      <c r="O30" s="27">
        <f t="shared" si="0"/>
        <v>0.13465386330219309</v>
      </c>
      <c r="P30" s="28">
        <f t="shared" si="1"/>
        <v>0.12915635274289211</v>
      </c>
      <c r="R30" s="32">
        <f t="shared" si="8"/>
        <v>26.737297690764979</v>
      </c>
      <c r="S30" s="32">
        <f t="shared" si="9"/>
        <v>29.085234473273708</v>
      </c>
      <c r="T30" s="32">
        <f t="shared" si="10"/>
        <v>27.8977721924647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3175.9351282803791</v>
      </c>
      <c r="F31" s="2">
        <v>3615.5060877701417</v>
      </c>
      <c r="G31" s="5">
        <f t="shared" si="4"/>
        <v>6791.4412160505208</v>
      </c>
      <c r="H31" s="2">
        <v>132</v>
      </c>
      <c r="I31" s="2">
        <v>130</v>
      </c>
      <c r="J31" s="5">
        <f t="shared" si="5"/>
        <v>262</v>
      </c>
      <c r="K31" s="2">
        <v>0</v>
      </c>
      <c r="L31" s="2">
        <v>0</v>
      </c>
      <c r="M31" s="5">
        <f t="shared" si="6"/>
        <v>0</v>
      </c>
      <c r="N31" s="27">
        <f t="shared" si="7"/>
        <v>0.11138941948233654</v>
      </c>
      <c r="O31" s="27">
        <f t="shared" si="0"/>
        <v>0.12875733930805347</v>
      </c>
      <c r="P31" s="28">
        <f t="shared" si="1"/>
        <v>0.12000708962486784</v>
      </c>
      <c r="R31" s="32">
        <f t="shared" si="8"/>
        <v>24.060114608184691</v>
      </c>
      <c r="S31" s="32">
        <f t="shared" si="9"/>
        <v>27.811585290539551</v>
      </c>
      <c r="T31" s="32">
        <f t="shared" si="10"/>
        <v>25.921531358971453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2847.1133015006139</v>
      </c>
      <c r="F32" s="2">
        <v>3424.7097024278951</v>
      </c>
      <c r="G32" s="5">
        <f t="shared" si="4"/>
        <v>6271.823003928509</v>
      </c>
      <c r="H32" s="2">
        <v>132</v>
      </c>
      <c r="I32" s="2">
        <v>129</v>
      </c>
      <c r="J32" s="5">
        <f t="shared" si="5"/>
        <v>261</v>
      </c>
      <c r="K32" s="2">
        <v>0</v>
      </c>
      <c r="L32" s="2">
        <v>0</v>
      </c>
      <c r="M32" s="5">
        <f t="shared" si="6"/>
        <v>0</v>
      </c>
      <c r="N32" s="27">
        <f t="shared" si="7"/>
        <v>9.9856667420756662E-2</v>
      </c>
      <c r="O32" s="27">
        <f t="shared" si="0"/>
        <v>0.12290804272279267</v>
      </c>
      <c r="P32" s="28">
        <f t="shared" si="1"/>
        <v>0.11124987590337217</v>
      </c>
      <c r="R32" s="32">
        <f t="shared" si="8"/>
        <v>21.569040162883439</v>
      </c>
      <c r="S32" s="32">
        <f t="shared" si="9"/>
        <v>26.548137228123217</v>
      </c>
      <c r="T32" s="32">
        <f t="shared" si="10"/>
        <v>24.029973195128388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2015.2612516191555</v>
      </c>
      <c r="F33" s="2">
        <v>2672.169896584358</v>
      </c>
      <c r="G33" s="5">
        <f t="shared" si="4"/>
        <v>4687.4311482035137</v>
      </c>
      <c r="H33" s="2">
        <v>128</v>
      </c>
      <c r="I33" s="2">
        <v>129</v>
      </c>
      <c r="J33" s="5">
        <f t="shared" si="5"/>
        <v>257</v>
      </c>
      <c r="K33" s="2">
        <v>0</v>
      </c>
      <c r="L33" s="2">
        <v>0</v>
      </c>
      <c r="M33" s="5">
        <f t="shared" si="6"/>
        <v>0</v>
      </c>
      <c r="N33" s="27">
        <f t="shared" si="7"/>
        <v>7.2889946890160429E-2</v>
      </c>
      <c r="O33" s="27">
        <f t="shared" si="0"/>
        <v>9.5900441307219281E-2</v>
      </c>
      <c r="P33" s="28">
        <f t="shared" si="1"/>
        <v>8.4439961597555735E-2</v>
      </c>
      <c r="R33" s="32">
        <f t="shared" si="8"/>
        <v>15.744228528274652</v>
      </c>
      <c r="S33" s="32">
        <f t="shared" si="9"/>
        <v>20.714495322359365</v>
      </c>
      <c r="T33" s="32">
        <f t="shared" si="10"/>
        <v>18.239031705072037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1033.9959194888122</v>
      </c>
      <c r="F34" s="2">
        <v>1213.4551881744101</v>
      </c>
      <c r="G34" s="5">
        <f t="shared" si="4"/>
        <v>2247.4511076632225</v>
      </c>
      <c r="H34" s="2">
        <v>128</v>
      </c>
      <c r="I34" s="2">
        <v>129</v>
      </c>
      <c r="J34" s="5">
        <f t="shared" si="5"/>
        <v>257</v>
      </c>
      <c r="K34" s="2">
        <v>0</v>
      </c>
      <c r="L34" s="2">
        <v>0</v>
      </c>
      <c r="M34" s="5">
        <f t="shared" si="6"/>
        <v>0</v>
      </c>
      <c r="N34" s="27">
        <f t="shared" si="7"/>
        <v>3.7398579263918263E-2</v>
      </c>
      <c r="O34" s="27">
        <f t="shared" si="0"/>
        <v>4.3549210026356949E-2</v>
      </c>
      <c r="P34" s="28">
        <f t="shared" si="1"/>
        <v>4.0485860852846639E-2</v>
      </c>
      <c r="R34" s="32">
        <f t="shared" si="8"/>
        <v>8.0780931210063454</v>
      </c>
      <c r="S34" s="32">
        <f t="shared" si="9"/>
        <v>9.4066293656931013</v>
      </c>
      <c r="T34" s="32">
        <f t="shared" si="10"/>
        <v>8.7449459442148729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582.02605436872057</v>
      </c>
      <c r="F35" s="2">
        <v>685.74293966972721</v>
      </c>
      <c r="G35" s="5">
        <f t="shared" si="4"/>
        <v>1267.7689940384478</v>
      </c>
      <c r="H35" s="2">
        <v>130</v>
      </c>
      <c r="I35" s="2">
        <v>131</v>
      </c>
      <c r="J35" s="5">
        <f t="shared" si="5"/>
        <v>261</v>
      </c>
      <c r="K35" s="2">
        <v>0</v>
      </c>
      <c r="L35" s="2">
        <v>0</v>
      </c>
      <c r="M35" s="5">
        <f t="shared" si="6"/>
        <v>0</v>
      </c>
      <c r="N35" s="27">
        <f t="shared" si="7"/>
        <v>2.072742358862965E-2</v>
      </c>
      <c r="O35" s="27">
        <f t="shared" si="0"/>
        <v>2.4234624670261776E-2</v>
      </c>
      <c r="P35" s="28">
        <f t="shared" si="1"/>
        <v>2.2487742905464164E-2</v>
      </c>
      <c r="R35" s="32">
        <f t="shared" si="8"/>
        <v>4.4771234951440047</v>
      </c>
      <c r="S35" s="32">
        <f t="shared" si="9"/>
        <v>5.2346789287765434</v>
      </c>
      <c r="T35" s="32">
        <f t="shared" si="10"/>
        <v>4.8573524675802595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138.72577862301588</v>
      </c>
      <c r="F36" s="2">
        <v>155.00000000167341</v>
      </c>
      <c r="G36" s="7">
        <f t="shared" si="4"/>
        <v>293.72577862468927</v>
      </c>
      <c r="H36" s="3">
        <v>130</v>
      </c>
      <c r="I36" s="3">
        <v>131</v>
      </c>
      <c r="J36" s="7">
        <f t="shared" si="5"/>
        <v>261</v>
      </c>
      <c r="K36" s="3">
        <v>0</v>
      </c>
      <c r="L36" s="3">
        <v>0</v>
      </c>
      <c r="M36" s="7">
        <f t="shared" si="6"/>
        <v>0</v>
      </c>
      <c r="N36" s="27">
        <f t="shared" si="7"/>
        <v>4.9403767315888848E-3</v>
      </c>
      <c r="O36" s="27">
        <f t="shared" si="0"/>
        <v>5.477806050384274E-3</v>
      </c>
      <c r="P36" s="28">
        <f t="shared" si="1"/>
        <v>5.210120949068562E-3</v>
      </c>
      <c r="R36" s="32">
        <f t="shared" si="8"/>
        <v>1.0671213740231991</v>
      </c>
      <c r="S36" s="32">
        <f t="shared" si="9"/>
        <v>1.1832061068830031</v>
      </c>
      <c r="T36" s="32">
        <f t="shared" si="10"/>
        <v>1.1253861249988095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5203.7080847747693</v>
      </c>
      <c r="F37" s="9">
        <v>4480.2600835410512</v>
      </c>
      <c r="G37" s="10">
        <f t="shared" si="4"/>
        <v>9683.9681683158196</v>
      </c>
      <c r="H37" s="9">
        <v>66</v>
      </c>
      <c r="I37" s="9">
        <v>62</v>
      </c>
      <c r="J37" s="10">
        <f t="shared" si="5"/>
        <v>128</v>
      </c>
      <c r="K37" s="9">
        <v>63</v>
      </c>
      <c r="L37" s="9">
        <v>65</v>
      </c>
      <c r="M37" s="10">
        <f t="shared" si="6"/>
        <v>128</v>
      </c>
      <c r="N37" s="25">
        <f t="shared" si="7"/>
        <v>0.17415355036060137</v>
      </c>
      <c r="O37" s="25">
        <f t="shared" si="0"/>
        <v>0.15181146935284126</v>
      </c>
      <c r="P37" s="26">
        <f t="shared" si="1"/>
        <v>0.16305172697191236</v>
      </c>
      <c r="R37" s="32">
        <f t="shared" si="8"/>
        <v>40.33882236259511</v>
      </c>
      <c r="S37" s="32">
        <f t="shared" si="9"/>
        <v>35.277638453079142</v>
      </c>
      <c r="T37" s="32">
        <f t="shared" si="10"/>
        <v>37.82800065748367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4879.5771451765249</v>
      </c>
      <c r="F38" s="2">
        <v>4394.4357570128868</v>
      </c>
      <c r="G38" s="5">
        <f t="shared" si="4"/>
        <v>9274.0129021894118</v>
      </c>
      <c r="H38" s="2">
        <v>63</v>
      </c>
      <c r="I38" s="2">
        <v>62</v>
      </c>
      <c r="J38" s="5">
        <f t="shared" si="5"/>
        <v>125</v>
      </c>
      <c r="K38" s="2">
        <v>67</v>
      </c>
      <c r="L38" s="2">
        <v>62</v>
      </c>
      <c r="M38" s="5">
        <f t="shared" si="6"/>
        <v>129</v>
      </c>
      <c r="N38" s="27">
        <f t="shared" si="7"/>
        <v>0.16144709982717459</v>
      </c>
      <c r="O38" s="27">
        <f t="shared" si="0"/>
        <v>0.15275430189839012</v>
      </c>
      <c r="P38" s="28">
        <f t="shared" si="1"/>
        <v>0.15720797569483</v>
      </c>
      <c r="R38" s="32">
        <f t="shared" si="8"/>
        <v>37.535208809050189</v>
      </c>
      <c r="S38" s="32">
        <f t="shared" si="9"/>
        <v>35.438998040426505</v>
      </c>
      <c r="T38" s="32">
        <f t="shared" si="10"/>
        <v>36.51186181964335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4698.0744766654761</v>
      </c>
      <c r="F39" s="2">
        <v>4277.7499731864573</v>
      </c>
      <c r="G39" s="5">
        <f t="shared" si="4"/>
        <v>8975.8244498519343</v>
      </c>
      <c r="H39" s="2">
        <v>62</v>
      </c>
      <c r="I39" s="2">
        <v>62</v>
      </c>
      <c r="J39" s="5">
        <f t="shared" si="5"/>
        <v>124</v>
      </c>
      <c r="K39" s="2">
        <v>64</v>
      </c>
      <c r="L39" s="2">
        <v>61</v>
      </c>
      <c r="M39" s="5">
        <f t="shared" si="6"/>
        <v>125</v>
      </c>
      <c r="N39" s="27">
        <f t="shared" si="7"/>
        <v>0.16054109064603186</v>
      </c>
      <c r="O39" s="27">
        <f t="shared" si="0"/>
        <v>0.14999123328143257</v>
      </c>
      <c r="P39" s="28">
        <f t="shared" si="1"/>
        <v>0.1553340795004142</v>
      </c>
      <c r="R39" s="32">
        <f t="shared" si="8"/>
        <v>37.286305370360921</v>
      </c>
      <c r="S39" s="32">
        <f t="shared" si="9"/>
        <v>34.77845506655656</v>
      </c>
      <c r="T39" s="32">
        <f t="shared" si="10"/>
        <v>36.047487750409374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4583.7246125095062</v>
      </c>
      <c r="F40" s="2">
        <v>4253.6041716391683</v>
      </c>
      <c r="G40" s="5">
        <f t="shared" si="4"/>
        <v>8837.3287841486745</v>
      </c>
      <c r="H40" s="2">
        <v>62</v>
      </c>
      <c r="I40" s="2">
        <v>62</v>
      </c>
      <c r="J40" s="5">
        <f t="shared" si="5"/>
        <v>124</v>
      </c>
      <c r="K40" s="2">
        <v>68</v>
      </c>
      <c r="L40" s="2">
        <v>63</v>
      </c>
      <c r="M40" s="5">
        <f t="shared" si="6"/>
        <v>131</v>
      </c>
      <c r="N40" s="27">
        <f t="shared" si="7"/>
        <v>0.1514980371664961</v>
      </c>
      <c r="O40" s="27">
        <f t="shared" si="0"/>
        <v>0.14659512584915799</v>
      </c>
      <c r="P40" s="28">
        <f t="shared" si="1"/>
        <v>0.1490978671910628</v>
      </c>
      <c r="R40" s="32">
        <f t="shared" si="8"/>
        <v>35.259420096226968</v>
      </c>
      <c r="S40" s="32">
        <f t="shared" si="9"/>
        <v>34.028833373113343</v>
      </c>
      <c r="T40" s="32">
        <f t="shared" si="10"/>
        <v>34.656191310386959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4529.0358563977061</v>
      </c>
      <c r="F41" s="2">
        <v>4188.360440822793</v>
      </c>
      <c r="G41" s="5">
        <f t="shared" si="4"/>
        <v>8717.396297220499</v>
      </c>
      <c r="H41" s="2">
        <v>62</v>
      </c>
      <c r="I41" s="2">
        <v>62</v>
      </c>
      <c r="J41" s="5">
        <f t="shared" si="5"/>
        <v>124</v>
      </c>
      <c r="K41" s="2">
        <v>67</v>
      </c>
      <c r="L41" s="2">
        <v>63</v>
      </c>
      <c r="M41" s="5">
        <f t="shared" si="6"/>
        <v>130</v>
      </c>
      <c r="N41" s="27">
        <f t="shared" si="7"/>
        <v>0.15092761451605258</v>
      </c>
      <c r="O41" s="27">
        <f t="shared" si="0"/>
        <v>0.14434658260348748</v>
      </c>
      <c r="P41" s="28">
        <f t="shared" si="1"/>
        <v>0.14769240134895126</v>
      </c>
      <c r="R41" s="32">
        <f t="shared" si="8"/>
        <v>35.108805088354309</v>
      </c>
      <c r="S41" s="32">
        <f t="shared" si="9"/>
        <v>33.506883526582342</v>
      </c>
      <c r="T41" s="32">
        <f t="shared" si="10"/>
        <v>34.320457863072832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3467.8599835987111</v>
      </c>
      <c r="F42" s="2">
        <v>2221.8390701201256</v>
      </c>
      <c r="G42" s="5">
        <f t="shared" si="4"/>
        <v>5689.6990537188367</v>
      </c>
      <c r="H42" s="2">
        <v>0</v>
      </c>
      <c r="I42" s="2">
        <v>0</v>
      </c>
      <c r="J42" s="5">
        <f t="shared" si="5"/>
        <v>0</v>
      </c>
      <c r="K42" s="2">
        <v>64</v>
      </c>
      <c r="L42" s="2">
        <v>63</v>
      </c>
      <c r="M42" s="5">
        <f t="shared" si="6"/>
        <v>127</v>
      </c>
      <c r="N42" s="27">
        <f t="shared" si="7"/>
        <v>0.21848916227310428</v>
      </c>
      <c r="O42" s="27">
        <f t="shared" si="0"/>
        <v>0.14220680172299832</v>
      </c>
      <c r="P42" s="28">
        <f t="shared" si="1"/>
        <v>0.18064830625218556</v>
      </c>
      <c r="R42" s="32">
        <f t="shared" si="8"/>
        <v>54.185312243729861</v>
      </c>
      <c r="S42" s="32">
        <f t="shared" si="9"/>
        <v>35.267286827303579</v>
      </c>
      <c r="T42" s="32">
        <f t="shared" si="10"/>
        <v>44.800779950542022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3115.2496401008298</v>
      </c>
      <c r="F43" s="2">
        <v>2023.6186952439259</v>
      </c>
      <c r="G43" s="5">
        <f t="shared" si="4"/>
        <v>5138.8683353447559</v>
      </c>
      <c r="H43" s="2">
        <v>0</v>
      </c>
      <c r="I43" s="2">
        <v>0</v>
      </c>
      <c r="J43" s="5">
        <f t="shared" si="5"/>
        <v>0</v>
      </c>
      <c r="K43" s="2">
        <v>65</v>
      </c>
      <c r="L43" s="2">
        <v>63</v>
      </c>
      <c r="M43" s="5">
        <f t="shared" si="6"/>
        <v>128</v>
      </c>
      <c r="N43" s="27">
        <f t="shared" si="7"/>
        <v>0.19325369975811599</v>
      </c>
      <c r="O43" s="27">
        <f t="shared" si="0"/>
        <v>0.12951988576830042</v>
      </c>
      <c r="P43" s="28">
        <f t="shared" si="1"/>
        <v>0.16188471318500366</v>
      </c>
      <c r="R43" s="32">
        <f t="shared" si="8"/>
        <v>47.926917540012766</v>
      </c>
      <c r="S43" s="32">
        <f t="shared" si="9"/>
        <v>32.120931670538504</v>
      </c>
      <c r="T43" s="32">
        <f t="shared" si="10"/>
        <v>40.147408869880906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3018.0717387594191</v>
      </c>
      <c r="F44" s="2">
        <v>1941.5145532005824</v>
      </c>
      <c r="G44" s="5">
        <f t="shared" si="4"/>
        <v>4959.5862919600013</v>
      </c>
      <c r="H44" s="2">
        <v>0</v>
      </c>
      <c r="I44" s="2">
        <v>0</v>
      </c>
      <c r="J44" s="5">
        <f t="shared" si="5"/>
        <v>0</v>
      </c>
      <c r="K44" s="2">
        <v>65</v>
      </c>
      <c r="L44" s="2">
        <v>63</v>
      </c>
      <c r="M44" s="5">
        <f t="shared" si="6"/>
        <v>128</v>
      </c>
      <c r="N44" s="27">
        <f t="shared" si="7"/>
        <v>0.1872252939677059</v>
      </c>
      <c r="O44" s="27">
        <f t="shared" si="0"/>
        <v>0.12426488435743616</v>
      </c>
      <c r="P44" s="28">
        <f t="shared" si="1"/>
        <v>0.15623696736265125</v>
      </c>
      <c r="R44" s="32">
        <f t="shared" si="8"/>
        <v>46.431872903991064</v>
      </c>
      <c r="S44" s="32">
        <f t="shared" si="9"/>
        <v>30.817691320644165</v>
      </c>
      <c r="T44" s="32">
        <f t="shared" si="10"/>
        <v>38.74676790593751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2936.8473331451814</v>
      </c>
      <c r="F45" s="2">
        <v>1886.6228852789188</v>
      </c>
      <c r="G45" s="5">
        <f t="shared" si="4"/>
        <v>4823.4702184241005</v>
      </c>
      <c r="H45" s="2">
        <v>0</v>
      </c>
      <c r="I45" s="2">
        <v>0</v>
      </c>
      <c r="J45" s="5">
        <f t="shared" si="5"/>
        <v>0</v>
      </c>
      <c r="K45" s="2">
        <v>65</v>
      </c>
      <c r="L45" s="2">
        <v>63</v>
      </c>
      <c r="M45" s="5">
        <f t="shared" si="6"/>
        <v>128</v>
      </c>
      <c r="N45" s="27">
        <f t="shared" si="7"/>
        <v>0.18218655912811299</v>
      </c>
      <c r="O45" s="27">
        <f t="shared" si="0"/>
        <v>0.12075159275978743</v>
      </c>
      <c r="P45" s="28">
        <f t="shared" si="1"/>
        <v>0.15194903661870277</v>
      </c>
      <c r="R45" s="32">
        <f t="shared" si="8"/>
        <v>45.182266663772019</v>
      </c>
      <c r="S45" s="32">
        <f t="shared" si="9"/>
        <v>29.946395004427284</v>
      </c>
      <c r="T45" s="32">
        <f t="shared" si="10"/>
        <v>37.683361081438285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2876.3070082799732</v>
      </c>
      <c r="F46" s="2">
        <v>1871.3567080849323</v>
      </c>
      <c r="G46" s="5">
        <f t="shared" si="4"/>
        <v>4747.6637163649057</v>
      </c>
      <c r="H46" s="2">
        <v>0</v>
      </c>
      <c r="I46" s="2">
        <v>0</v>
      </c>
      <c r="J46" s="5">
        <f t="shared" si="5"/>
        <v>0</v>
      </c>
      <c r="K46" s="2">
        <v>65</v>
      </c>
      <c r="L46" s="2">
        <v>63</v>
      </c>
      <c r="M46" s="5">
        <f t="shared" si="6"/>
        <v>128</v>
      </c>
      <c r="N46" s="27">
        <f t="shared" si="7"/>
        <v>0.17843095584863358</v>
      </c>
      <c r="O46" s="27">
        <f t="shared" si="0"/>
        <v>0.11977449488510832</v>
      </c>
      <c r="P46" s="28">
        <f t="shared" si="1"/>
        <v>0.14956097896814849</v>
      </c>
      <c r="R46" s="32">
        <f t="shared" si="8"/>
        <v>44.250877050461128</v>
      </c>
      <c r="S46" s="32">
        <f t="shared" si="9"/>
        <v>29.704074731506861</v>
      </c>
      <c r="T46" s="32">
        <f t="shared" si="10"/>
        <v>37.091122784100826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2813.1199853379276</v>
      </c>
      <c r="F47" s="2">
        <v>1865.1969438788833</v>
      </c>
      <c r="G47" s="5">
        <f t="shared" si="4"/>
        <v>4678.3169292168113</v>
      </c>
      <c r="H47" s="2">
        <v>0</v>
      </c>
      <c r="I47" s="2">
        <v>0</v>
      </c>
      <c r="J47" s="5">
        <f t="shared" si="5"/>
        <v>0</v>
      </c>
      <c r="K47" s="2">
        <v>64</v>
      </c>
      <c r="L47" s="2">
        <v>63</v>
      </c>
      <c r="M47" s="5">
        <f t="shared" si="6"/>
        <v>127</v>
      </c>
      <c r="N47" s="27">
        <f t="shared" si="7"/>
        <v>0.17723790230203676</v>
      </c>
      <c r="O47" s="27">
        <f t="shared" si="0"/>
        <v>0.11938024474391214</v>
      </c>
      <c r="P47" s="28">
        <f t="shared" si="1"/>
        <v>0.1485368595763529</v>
      </c>
      <c r="R47" s="32">
        <f t="shared" ref="R47" si="11">+E47/(H47+K47)</f>
        <v>43.954999770905118</v>
      </c>
      <c r="S47" s="32">
        <f t="shared" ref="S47" si="12">+F47/(I47+L47)</f>
        <v>29.606300696490212</v>
      </c>
      <c r="T47" s="32">
        <f t="shared" ref="T47" si="13">+G47/(J47+M47)</f>
        <v>36.837141174935525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2743.3476394639952</v>
      </c>
      <c r="F48" s="2">
        <v>1421.1079199959324</v>
      </c>
      <c r="G48" s="5">
        <f t="shared" si="4"/>
        <v>4164.4555594599278</v>
      </c>
      <c r="H48" s="2">
        <v>0</v>
      </c>
      <c r="I48" s="2">
        <v>0</v>
      </c>
      <c r="J48" s="5">
        <f t="shared" si="5"/>
        <v>0</v>
      </c>
      <c r="K48" s="2">
        <v>64</v>
      </c>
      <c r="L48" s="2">
        <v>63</v>
      </c>
      <c r="M48" s="5">
        <f t="shared" si="6"/>
        <v>127</v>
      </c>
      <c r="N48" s="27">
        <f t="shared" si="7"/>
        <v>0.1728419631718747</v>
      </c>
      <c r="O48" s="27">
        <f t="shared" si="0"/>
        <v>9.0956728110338739E-2</v>
      </c>
      <c r="P48" s="28">
        <f t="shared" si="1"/>
        <v>0.13222172845630961</v>
      </c>
      <c r="R48" s="32">
        <f t="shared" si="8"/>
        <v>42.864806866624924</v>
      </c>
      <c r="S48" s="32">
        <f t="shared" si="9"/>
        <v>22.557268571364006</v>
      </c>
      <c r="T48" s="32">
        <f t="shared" si="10"/>
        <v>32.790988657164789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2565.7080089864621</v>
      </c>
      <c r="F49" s="2">
        <v>1428.4239934017319</v>
      </c>
      <c r="G49" s="5">
        <f t="shared" si="4"/>
        <v>3994.132002388194</v>
      </c>
      <c r="H49" s="2">
        <v>0</v>
      </c>
      <c r="I49" s="2">
        <v>0</v>
      </c>
      <c r="J49" s="5">
        <f t="shared" si="5"/>
        <v>0</v>
      </c>
      <c r="K49" s="2">
        <v>65</v>
      </c>
      <c r="L49" s="2">
        <v>63</v>
      </c>
      <c r="M49" s="5">
        <f t="shared" si="6"/>
        <v>128</v>
      </c>
      <c r="N49" s="27">
        <f t="shared" si="7"/>
        <v>0.15916302785275818</v>
      </c>
      <c r="O49" s="27">
        <f t="shared" si="0"/>
        <v>9.1424986776864559E-2</v>
      </c>
      <c r="P49" s="28">
        <f t="shared" si="1"/>
        <v>0.12582321076071679</v>
      </c>
      <c r="R49" s="32">
        <f t="shared" si="8"/>
        <v>39.472430907484032</v>
      </c>
      <c r="S49" s="32">
        <f t="shared" si="9"/>
        <v>22.67339672066241</v>
      </c>
      <c r="T49" s="32">
        <f t="shared" si="10"/>
        <v>31.204156268657766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2550.2449265999162</v>
      </c>
      <c r="F50" s="2">
        <v>1425.1160329799488</v>
      </c>
      <c r="G50" s="5">
        <f t="shared" si="4"/>
        <v>3975.3609595798653</v>
      </c>
      <c r="H50" s="2">
        <v>0</v>
      </c>
      <c r="I50" s="2">
        <v>0</v>
      </c>
      <c r="J50" s="5">
        <f t="shared" si="5"/>
        <v>0</v>
      </c>
      <c r="K50" s="2">
        <v>65</v>
      </c>
      <c r="L50" s="2">
        <v>63</v>
      </c>
      <c r="M50" s="5">
        <f t="shared" si="6"/>
        <v>128</v>
      </c>
      <c r="N50" s="27">
        <f t="shared" si="7"/>
        <v>0.15820377956575163</v>
      </c>
      <c r="O50" s="27">
        <f t="shared" si="0"/>
        <v>9.1213263759597346E-2</v>
      </c>
      <c r="P50" s="28">
        <f t="shared" si="1"/>
        <v>0.12523188506741006</v>
      </c>
      <c r="R50" s="32">
        <f t="shared" si="8"/>
        <v>39.234537332306402</v>
      </c>
      <c r="S50" s="32">
        <f t="shared" si="9"/>
        <v>22.620889412380141</v>
      </c>
      <c r="T50" s="32">
        <f t="shared" si="10"/>
        <v>31.057507496717697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2391.6892935207275</v>
      </c>
      <c r="F51" s="2">
        <v>1425.3050914689645</v>
      </c>
      <c r="G51" s="5">
        <f t="shared" si="4"/>
        <v>3816.9943849896918</v>
      </c>
      <c r="H51" s="2">
        <v>0</v>
      </c>
      <c r="I51" s="2">
        <v>0</v>
      </c>
      <c r="J51" s="5">
        <f t="shared" si="5"/>
        <v>0</v>
      </c>
      <c r="K51" s="2">
        <v>66</v>
      </c>
      <c r="L51" s="2">
        <v>50</v>
      </c>
      <c r="M51" s="5">
        <f t="shared" si="6"/>
        <v>116</v>
      </c>
      <c r="N51" s="27">
        <f t="shared" si="7"/>
        <v>0.14611982487296721</v>
      </c>
      <c r="O51" s="27">
        <f t="shared" si="0"/>
        <v>0.11494395898943262</v>
      </c>
      <c r="P51" s="28">
        <f t="shared" si="1"/>
        <v>0.13268195164730576</v>
      </c>
      <c r="R51" s="32">
        <f t="shared" si="8"/>
        <v>36.23771656849587</v>
      </c>
      <c r="S51" s="32">
        <f t="shared" si="9"/>
        <v>28.50610182937929</v>
      </c>
      <c r="T51" s="32">
        <f t="shared" si="10"/>
        <v>32.905124008531828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2353.7640593129063</v>
      </c>
      <c r="F52" s="2">
        <v>1413.129085173254</v>
      </c>
      <c r="G52" s="5">
        <f t="shared" si="4"/>
        <v>3766.8931444861601</v>
      </c>
      <c r="H52" s="2">
        <v>0</v>
      </c>
      <c r="I52" s="2">
        <v>0</v>
      </c>
      <c r="J52" s="5">
        <f t="shared" si="5"/>
        <v>0</v>
      </c>
      <c r="K52" s="2">
        <v>68</v>
      </c>
      <c r="L52" s="2">
        <v>35</v>
      </c>
      <c r="M52" s="5">
        <f t="shared" si="6"/>
        <v>103</v>
      </c>
      <c r="N52" s="27">
        <f t="shared" si="7"/>
        <v>0.13957329573724539</v>
      </c>
      <c r="O52" s="27">
        <f t="shared" si="0"/>
        <v>0.16280288999691866</v>
      </c>
      <c r="P52" s="28">
        <f t="shared" si="1"/>
        <v>0.14746684718470718</v>
      </c>
      <c r="R52" s="32">
        <f t="shared" si="8"/>
        <v>34.614177342836854</v>
      </c>
      <c r="S52" s="32">
        <f t="shared" si="9"/>
        <v>40.375116719235827</v>
      </c>
      <c r="T52" s="32">
        <f t="shared" si="10"/>
        <v>36.571778101807382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2298.7867531172965</v>
      </c>
      <c r="F53" s="2">
        <v>1413.0118961888431</v>
      </c>
      <c r="G53" s="5">
        <f t="shared" si="4"/>
        <v>3711.7986493061399</v>
      </c>
      <c r="H53" s="2">
        <v>0</v>
      </c>
      <c r="I53" s="2">
        <v>0</v>
      </c>
      <c r="J53" s="5">
        <f t="shared" si="5"/>
        <v>0</v>
      </c>
      <c r="K53" s="2">
        <v>67</v>
      </c>
      <c r="L53" s="2">
        <v>62</v>
      </c>
      <c r="M53" s="5">
        <f t="shared" si="6"/>
        <v>129</v>
      </c>
      <c r="N53" s="27">
        <f t="shared" si="7"/>
        <v>0.13834778244567264</v>
      </c>
      <c r="O53" s="27">
        <f t="shared" si="0"/>
        <v>9.1897235704269192E-2</v>
      </c>
      <c r="P53" s="28">
        <f t="shared" si="1"/>
        <v>0.11602271346918416</v>
      </c>
      <c r="R53" s="32">
        <f t="shared" si="8"/>
        <v>34.310250046526811</v>
      </c>
      <c r="S53" s="32">
        <f t="shared" si="9"/>
        <v>22.790514454658759</v>
      </c>
      <c r="T53" s="32">
        <f t="shared" si="10"/>
        <v>28.773632940357672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2182.9056559074661</v>
      </c>
      <c r="F54" s="2">
        <v>1332.4193977178943</v>
      </c>
      <c r="G54" s="5">
        <f t="shared" si="4"/>
        <v>3515.3250536253604</v>
      </c>
      <c r="H54" s="2">
        <v>0</v>
      </c>
      <c r="I54" s="2">
        <v>0</v>
      </c>
      <c r="J54" s="5">
        <f t="shared" si="5"/>
        <v>0</v>
      </c>
      <c r="K54" s="2">
        <v>67</v>
      </c>
      <c r="L54" s="2">
        <v>63</v>
      </c>
      <c r="M54" s="5">
        <f t="shared" si="6"/>
        <v>130</v>
      </c>
      <c r="N54" s="27">
        <f t="shared" si="7"/>
        <v>0.13137371544941417</v>
      </c>
      <c r="O54" s="27">
        <f t="shared" si="0"/>
        <v>8.5280299393106399E-2</v>
      </c>
      <c r="P54" s="28">
        <f t="shared" si="1"/>
        <v>0.10903613689904965</v>
      </c>
      <c r="R54" s="32">
        <f t="shared" si="8"/>
        <v>32.580681431454721</v>
      </c>
      <c r="S54" s="32">
        <f t="shared" si="9"/>
        <v>21.149514249490387</v>
      </c>
      <c r="T54" s="32">
        <f t="shared" si="10"/>
        <v>27.040961950964309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1740.6364964000118</v>
      </c>
      <c r="F55" s="2">
        <v>1048.3465764081275</v>
      </c>
      <c r="G55" s="5">
        <f t="shared" si="4"/>
        <v>2788.9830728081392</v>
      </c>
      <c r="H55" s="2">
        <v>0</v>
      </c>
      <c r="I55" s="2">
        <v>0</v>
      </c>
      <c r="J55" s="5">
        <f t="shared" si="5"/>
        <v>0</v>
      </c>
      <c r="K55" s="2">
        <v>68</v>
      </c>
      <c r="L55" s="2">
        <v>63</v>
      </c>
      <c r="M55" s="5">
        <f t="shared" si="6"/>
        <v>131</v>
      </c>
      <c r="N55" s="27">
        <f t="shared" si="7"/>
        <v>0.10321611102941246</v>
      </c>
      <c r="O55" s="27">
        <f t="shared" si="0"/>
        <v>6.7098475192532481E-2</v>
      </c>
      <c r="P55" s="28">
        <f t="shared" si="1"/>
        <v>8.5846560970454913E-2</v>
      </c>
      <c r="R55" s="32">
        <f t="shared" si="8"/>
        <v>25.597595535294289</v>
      </c>
      <c r="S55" s="32">
        <f t="shared" si="9"/>
        <v>16.640421847748055</v>
      </c>
      <c r="T55" s="32">
        <f t="shared" si="10"/>
        <v>21.289947120672817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1656.9894174892643</v>
      </c>
      <c r="F56" s="2">
        <v>921.10784344899889</v>
      </c>
      <c r="G56" s="5">
        <f t="shared" si="4"/>
        <v>2578.0972609382634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63</v>
      </c>
      <c r="M56" s="5">
        <f t="shared" si="6"/>
        <v>129</v>
      </c>
      <c r="N56" s="27">
        <f t="shared" si="7"/>
        <v>0.10123346881043892</v>
      </c>
      <c r="O56" s="27">
        <f t="shared" si="0"/>
        <v>5.8954675079941045E-2</v>
      </c>
      <c r="P56" s="28">
        <f t="shared" si="1"/>
        <v>8.0585685825777173E-2</v>
      </c>
      <c r="R56" s="32">
        <f t="shared" si="8"/>
        <v>25.105900264988854</v>
      </c>
      <c r="S56" s="32">
        <f t="shared" si="9"/>
        <v>14.620759419825379</v>
      </c>
      <c r="T56" s="32">
        <f t="shared" si="10"/>
        <v>19.985250084792739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1272.2463753771879</v>
      </c>
      <c r="F57" s="2">
        <v>760.82155440346833</v>
      </c>
      <c r="G57" s="5">
        <f t="shared" si="4"/>
        <v>2033.0679297806562</v>
      </c>
      <c r="H57" s="2">
        <v>0</v>
      </c>
      <c r="I57" s="2">
        <v>0</v>
      </c>
      <c r="J57" s="5">
        <f t="shared" si="5"/>
        <v>0</v>
      </c>
      <c r="K57" s="41">
        <v>72</v>
      </c>
      <c r="L57" s="2">
        <v>63</v>
      </c>
      <c r="M57" s="5">
        <f t="shared" si="6"/>
        <v>135</v>
      </c>
      <c r="N57" s="27">
        <f t="shared" si="7"/>
        <v>7.1250357043973339E-2</v>
      </c>
      <c r="O57" s="27">
        <f t="shared" si="0"/>
        <v>4.8695696006366383E-2</v>
      </c>
      <c r="P57" s="28">
        <f t="shared" si="1"/>
        <v>6.0724848559756753E-2</v>
      </c>
      <c r="R57" s="32">
        <f t="shared" si="8"/>
        <v>17.670088546905387</v>
      </c>
      <c r="S57" s="32">
        <f t="shared" si="9"/>
        <v>12.076532609578862</v>
      </c>
      <c r="T57" s="32">
        <f t="shared" si="10"/>
        <v>15.059762442819675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1188.2077890582425</v>
      </c>
      <c r="F58" s="3">
        <v>711.00000000115779</v>
      </c>
      <c r="G58" s="7">
        <f t="shared" si="4"/>
        <v>1899.2077890594003</v>
      </c>
      <c r="H58" s="6">
        <v>0</v>
      </c>
      <c r="I58" s="3">
        <v>0</v>
      </c>
      <c r="J58" s="7">
        <f t="shared" si="5"/>
        <v>0</v>
      </c>
      <c r="K58" s="42">
        <v>63</v>
      </c>
      <c r="L58" s="3">
        <v>63</v>
      </c>
      <c r="M58" s="7">
        <f t="shared" si="6"/>
        <v>126</v>
      </c>
      <c r="N58" s="27">
        <f t="shared" si="7"/>
        <v>7.6050165710332976E-2</v>
      </c>
      <c r="O58" s="27">
        <f t="shared" si="0"/>
        <v>4.5506912442470418E-2</v>
      </c>
      <c r="P58" s="28">
        <f t="shared" si="1"/>
        <v>6.0778539076401697E-2</v>
      </c>
      <c r="R58" s="32">
        <f t="shared" si="8"/>
        <v>18.860441096162578</v>
      </c>
      <c r="S58" s="32">
        <f t="shared" si="9"/>
        <v>11.285714285732663</v>
      </c>
      <c r="T58" s="32">
        <f t="shared" si="10"/>
        <v>15.073077690947621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3730.4625896657576</v>
      </c>
      <c r="F59" s="2">
        <v>2256.297563385443</v>
      </c>
      <c r="G59" s="5">
        <f t="shared" si="4"/>
        <v>5986.7601530512002</v>
      </c>
      <c r="H59" s="2">
        <v>6</v>
      </c>
      <c r="I59" s="2">
        <v>6</v>
      </c>
      <c r="J59" s="10">
        <f t="shared" si="5"/>
        <v>12</v>
      </c>
      <c r="K59" s="2">
        <v>62</v>
      </c>
      <c r="L59" s="2">
        <v>63</v>
      </c>
      <c r="M59" s="10">
        <f t="shared" si="6"/>
        <v>125</v>
      </c>
      <c r="N59" s="25">
        <f t="shared" si="7"/>
        <v>0.22375615341085398</v>
      </c>
      <c r="O59" s="25">
        <f t="shared" si="0"/>
        <v>0.1333509198218347</v>
      </c>
      <c r="P59" s="26">
        <f t="shared" si="1"/>
        <v>0.17821981879766613</v>
      </c>
      <c r="R59" s="32">
        <f t="shared" si="8"/>
        <v>54.859743965672905</v>
      </c>
      <c r="S59" s="32">
        <f t="shared" si="9"/>
        <v>32.699964686745552</v>
      </c>
      <c r="T59" s="32">
        <f t="shared" si="10"/>
        <v>43.698979219351827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3509.8482232631031</v>
      </c>
      <c r="F60" s="2">
        <v>2223.5824911358891</v>
      </c>
      <c r="G60" s="5">
        <f t="shared" si="4"/>
        <v>5733.4307143989918</v>
      </c>
      <c r="H60" s="2">
        <v>6</v>
      </c>
      <c r="I60" s="2">
        <v>6</v>
      </c>
      <c r="J60" s="5">
        <f t="shared" si="5"/>
        <v>12</v>
      </c>
      <c r="K60" s="2">
        <v>62</v>
      </c>
      <c r="L60" s="2">
        <v>63</v>
      </c>
      <c r="M60" s="5">
        <f t="shared" si="6"/>
        <v>125</v>
      </c>
      <c r="N60" s="27">
        <f t="shared" si="7"/>
        <v>0.21052352586750858</v>
      </c>
      <c r="O60" s="27">
        <f t="shared" si="0"/>
        <v>0.13141740491346862</v>
      </c>
      <c r="P60" s="28">
        <f t="shared" si="1"/>
        <v>0.17067845660868636</v>
      </c>
      <c r="R60" s="32">
        <f t="shared" si="8"/>
        <v>51.615415047986808</v>
      </c>
      <c r="S60" s="32">
        <f t="shared" si="9"/>
        <v>32.225833204867961</v>
      </c>
      <c r="T60" s="32">
        <f t="shared" si="10"/>
        <v>41.849859229189718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3292.6287275140821</v>
      </c>
      <c r="F61" s="2">
        <v>2153.7987643319334</v>
      </c>
      <c r="G61" s="5">
        <f t="shared" si="4"/>
        <v>5446.427491846016</v>
      </c>
      <c r="H61" s="2">
        <v>6</v>
      </c>
      <c r="I61" s="2">
        <v>6</v>
      </c>
      <c r="J61" s="5">
        <f t="shared" si="5"/>
        <v>12</v>
      </c>
      <c r="K61" s="2">
        <v>60</v>
      </c>
      <c r="L61" s="2">
        <v>61</v>
      </c>
      <c r="M61" s="5">
        <f t="shared" si="6"/>
        <v>121</v>
      </c>
      <c r="N61" s="27">
        <f t="shared" si="7"/>
        <v>0.20355024279884287</v>
      </c>
      <c r="O61" s="27">
        <f t="shared" si="0"/>
        <v>0.13113728472551958</v>
      </c>
      <c r="P61" s="28">
        <f t="shared" si="1"/>
        <v>0.16706832797073667</v>
      </c>
      <c r="R61" s="32">
        <f t="shared" si="8"/>
        <v>49.888314053243668</v>
      </c>
      <c r="S61" s="32">
        <f t="shared" si="9"/>
        <v>32.146250213909454</v>
      </c>
      <c r="T61" s="32">
        <f t="shared" si="10"/>
        <v>40.950582645458766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3161.3312752516736</v>
      </c>
      <c r="F62" s="2">
        <v>2081.8926526658015</v>
      </c>
      <c r="G62" s="5">
        <f t="shared" si="4"/>
        <v>5243.2239279174755</v>
      </c>
      <c r="H62" s="2">
        <v>6</v>
      </c>
      <c r="I62" s="2">
        <v>6</v>
      </c>
      <c r="J62" s="5">
        <f t="shared" si="5"/>
        <v>12</v>
      </c>
      <c r="K62" s="2">
        <v>62</v>
      </c>
      <c r="L62" s="2">
        <v>61</v>
      </c>
      <c r="M62" s="5">
        <f t="shared" si="6"/>
        <v>123</v>
      </c>
      <c r="N62" s="27">
        <f t="shared" si="7"/>
        <v>0.1896191983716215</v>
      </c>
      <c r="O62" s="27">
        <f t="shared" si="0"/>
        <v>0.12675917271467374</v>
      </c>
      <c r="P62" s="28">
        <f t="shared" si="1"/>
        <v>0.158424701713726</v>
      </c>
      <c r="R62" s="32">
        <f t="shared" si="8"/>
        <v>46.490165812524609</v>
      </c>
      <c r="S62" s="32">
        <f t="shared" si="9"/>
        <v>31.073024666653755</v>
      </c>
      <c r="T62" s="32">
        <f t="shared" si="10"/>
        <v>38.838695762351669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3109.420346846267</v>
      </c>
      <c r="F63" s="2">
        <v>2031.8362913794278</v>
      </c>
      <c r="G63" s="5">
        <f t="shared" si="4"/>
        <v>5141.2566382256946</v>
      </c>
      <c r="H63" s="2">
        <v>10</v>
      </c>
      <c r="I63" s="2">
        <v>12</v>
      </c>
      <c r="J63" s="5">
        <f t="shared" si="5"/>
        <v>22</v>
      </c>
      <c r="K63" s="2">
        <v>58</v>
      </c>
      <c r="L63" s="2">
        <v>55</v>
      </c>
      <c r="M63" s="5">
        <f t="shared" si="6"/>
        <v>113</v>
      </c>
      <c r="N63" s="27">
        <f t="shared" si="7"/>
        <v>0.18794852193219699</v>
      </c>
      <c r="O63" s="27">
        <f t="shared" si="0"/>
        <v>0.1251747345600929</v>
      </c>
      <c r="P63" s="28">
        <f t="shared" si="1"/>
        <v>0.15686040512038366</v>
      </c>
      <c r="R63" s="32">
        <f t="shared" si="8"/>
        <v>45.72676980656275</v>
      </c>
      <c r="S63" s="32">
        <f t="shared" si="9"/>
        <v>30.325914796707877</v>
      </c>
      <c r="T63" s="32">
        <f t="shared" si="10"/>
        <v>38.083382505375518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2852.3009051028334</v>
      </c>
      <c r="F64" s="2">
        <v>1980.2692681085898</v>
      </c>
      <c r="G64" s="5">
        <f t="shared" si="4"/>
        <v>4832.570173211423</v>
      </c>
      <c r="H64" s="2">
        <v>10</v>
      </c>
      <c r="I64" s="2">
        <v>14</v>
      </c>
      <c r="J64" s="5">
        <f t="shared" si="5"/>
        <v>24</v>
      </c>
      <c r="K64" s="2">
        <v>58</v>
      </c>
      <c r="L64" s="2">
        <v>44</v>
      </c>
      <c r="M64" s="5">
        <f t="shared" si="6"/>
        <v>102</v>
      </c>
      <c r="N64" s="27">
        <f t="shared" si="7"/>
        <v>0.172406969602444</v>
      </c>
      <c r="O64" s="27">
        <f t="shared" si="0"/>
        <v>0.14209739294694243</v>
      </c>
      <c r="P64" s="28">
        <f t="shared" si="1"/>
        <v>0.15854889019722518</v>
      </c>
      <c r="R64" s="32">
        <f t="shared" si="8"/>
        <v>41.945601545629906</v>
      </c>
      <c r="S64" s="32">
        <f t="shared" si="9"/>
        <v>34.142573588079138</v>
      </c>
      <c r="T64" s="32">
        <f t="shared" si="10"/>
        <v>38.353731533423989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2559.6009135534082</v>
      </c>
      <c r="F65" s="2">
        <v>1579.8312349592504</v>
      </c>
      <c r="G65" s="5">
        <f t="shared" si="4"/>
        <v>4139.4321485126584</v>
      </c>
      <c r="H65" s="2">
        <v>2</v>
      </c>
      <c r="I65" s="2">
        <v>4</v>
      </c>
      <c r="J65" s="5">
        <f t="shared" si="5"/>
        <v>6</v>
      </c>
      <c r="K65" s="2">
        <v>59</v>
      </c>
      <c r="L65" s="2">
        <v>54</v>
      </c>
      <c r="M65" s="5">
        <f t="shared" si="6"/>
        <v>113</v>
      </c>
      <c r="N65" s="27">
        <f t="shared" si="7"/>
        <v>0.16991508985351886</v>
      </c>
      <c r="O65" s="27">
        <f t="shared" si="0"/>
        <v>0.11081868932093507</v>
      </c>
      <c r="P65" s="28">
        <f t="shared" si="1"/>
        <v>0.1411811783258069</v>
      </c>
      <c r="R65" s="32">
        <f t="shared" si="8"/>
        <v>41.960670713990297</v>
      </c>
      <c r="S65" s="32">
        <f t="shared" si="9"/>
        <v>27.238469568262939</v>
      </c>
      <c r="T65" s="32">
        <f t="shared" si="10"/>
        <v>34.78514410514839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974.45657263215435</v>
      </c>
      <c r="F66" s="2">
        <v>744.29028915280742</v>
      </c>
      <c r="G66" s="5">
        <f t="shared" si="4"/>
        <v>1718.7468617849618</v>
      </c>
      <c r="H66" s="2">
        <v>2</v>
      </c>
      <c r="I66" s="2">
        <v>4</v>
      </c>
      <c r="J66" s="5">
        <f t="shared" si="5"/>
        <v>6</v>
      </c>
      <c r="K66" s="2">
        <v>61</v>
      </c>
      <c r="L66" s="2">
        <v>58</v>
      </c>
      <c r="M66" s="5">
        <f t="shared" si="6"/>
        <v>119</v>
      </c>
      <c r="N66" s="27">
        <f t="shared" si="7"/>
        <v>6.2625743742426368E-2</v>
      </c>
      <c r="O66" s="27">
        <f t="shared" si="0"/>
        <v>4.8812322216212449E-2</v>
      </c>
      <c r="P66" s="28">
        <f t="shared" si="1"/>
        <v>5.5788978894604054E-2</v>
      </c>
      <c r="R66" s="32">
        <f t="shared" si="8"/>
        <v>15.46756464495483</v>
      </c>
      <c r="S66" s="32">
        <f t="shared" si="9"/>
        <v>12.004682083109797</v>
      </c>
      <c r="T66" s="32">
        <f t="shared" si="10"/>
        <v>13.749974894279694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933.51906005960359</v>
      </c>
      <c r="F67" s="2">
        <v>677.57050295853867</v>
      </c>
      <c r="G67" s="5">
        <f t="shared" si="4"/>
        <v>1611.0895630181421</v>
      </c>
      <c r="H67" s="2">
        <v>2</v>
      </c>
      <c r="I67" s="2">
        <v>4</v>
      </c>
      <c r="J67" s="5">
        <f t="shared" si="5"/>
        <v>6</v>
      </c>
      <c r="K67" s="2">
        <v>61</v>
      </c>
      <c r="L67" s="2">
        <v>58</v>
      </c>
      <c r="M67" s="5">
        <f t="shared" si="6"/>
        <v>119</v>
      </c>
      <c r="N67" s="27">
        <f t="shared" si="7"/>
        <v>5.9994798204344703E-2</v>
      </c>
      <c r="O67" s="27">
        <f t="shared" si="0"/>
        <v>4.4436680414384748E-2</v>
      </c>
      <c r="P67" s="28">
        <f t="shared" si="1"/>
        <v>5.2294519703263508E-2</v>
      </c>
      <c r="R67" s="32">
        <f t="shared" si="8"/>
        <v>14.817762858088946</v>
      </c>
      <c r="S67" s="32">
        <f t="shared" si="9"/>
        <v>10.928556499331268</v>
      </c>
      <c r="T67" s="32">
        <f t="shared" si="10"/>
        <v>12.888716504145137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910.28244343194012</v>
      </c>
      <c r="F68" s="2">
        <v>615.61185603409865</v>
      </c>
      <c r="G68" s="5">
        <f t="shared" si="4"/>
        <v>1525.8942994660388</v>
      </c>
      <c r="H68" s="2">
        <v>2</v>
      </c>
      <c r="I68" s="2">
        <v>4</v>
      </c>
      <c r="J68" s="5">
        <f t="shared" si="5"/>
        <v>6</v>
      </c>
      <c r="K68" s="2">
        <v>60</v>
      </c>
      <c r="L68" s="2">
        <v>58</v>
      </c>
      <c r="M68" s="5">
        <f t="shared" si="6"/>
        <v>118</v>
      </c>
      <c r="N68" s="27">
        <f t="shared" si="7"/>
        <v>5.9448957904384807E-2</v>
      </c>
      <c r="O68" s="27">
        <f t="shared" si="0"/>
        <v>4.0373285416716857E-2</v>
      </c>
      <c r="P68" s="28">
        <f t="shared" si="1"/>
        <v>4.9931096186715929E-2</v>
      </c>
      <c r="R68" s="32">
        <f t="shared" si="8"/>
        <v>14.681974894063551</v>
      </c>
      <c r="S68" s="32">
        <f t="shared" si="9"/>
        <v>9.9292234844209464</v>
      </c>
      <c r="T68" s="32">
        <f t="shared" si="10"/>
        <v>12.305599189242248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446.45273761323642</v>
      </c>
      <c r="F69" s="2">
        <v>377.00000000094559</v>
      </c>
      <c r="G69" s="7">
        <f t="shared" si="4"/>
        <v>823.45273761418207</v>
      </c>
      <c r="H69" s="6">
        <v>5</v>
      </c>
      <c r="I69" s="3">
        <v>4</v>
      </c>
      <c r="J69" s="7">
        <f t="shared" si="5"/>
        <v>9</v>
      </c>
      <c r="K69" s="6">
        <v>61</v>
      </c>
      <c r="L69" s="3">
        <v>58</v>
      </c>
      <c r="M69" s="7">
        <f t="shared" si="6"/>
        <v>119</v>
      </c>
      <c r="N69" s="27">
        <f t="shared" si="7"/>
        <v>2.7545208391734726E-2</v>
      </c>
      <c r="O69" s="27">
        <f t="shared" si="0"/>
        <v>2.4724554039936095E-2</v>
      </c>
      <c r="P69" s="28">
        <f t="shared" si="1"/>
        <v>2.6177922736971709E-2</v>
      </c>
      <c r="R69" s="32">
        <f t="shared" si="8"/>
        <v>6.7644354183823703</v>
      </c>
      <c r="S69" s="32">
        <f t="shared" si="9"/>
        <v>6.0806451613055739</v>
      </c>
      <c r="T69" s="32">
        <f t="shared" si="10"/>
        <v>6.4332245126107974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2389.9999999878364</v>
      </c>
      <c r="F70" s="2">
        <v>3501.8994242442877</v>
      </c>
      <c r="G70" s="10">
        <f t="shared" ref="G70:G86" si="14">+E70+F70</f>
        <v>5891.8994242321241</v>
      </c>
      <c r="H70" s="2">
        <v>190</v>
      </c>
      <c r="I70" s="2">
        <v>189</v>
      </c>
      <c r="J70" s="10">
        <f t="shared" ref="J70:J86" si="15">+H70+I70</f>
        <v>379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5.8235867446097378E-2</v>
      </c>
      <c r="O70" s="25">
        <f t="shared" si="0"/>
        <v>8.5780409177059758E-2</v>
      </c>
      <c r="P70" s="26">
        <f t="shared" si="1"/>
        <v>7.1971799866023214E-2</v>
      </c>
      <c r="R70" s="32">
        <f t="shared" si="8"/>
        <v>12.578947368357033</v>
      </c>
      <c r="S70" s="32">
        <f t="shared" si="9"/>
        <v>18.528568382244909</v>
      </c>
      <c r="T70" s="32">
        <f t="shared" si="10"/>
        <v>15.545908771061013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3749.0479019854633</v>
      </c>
      <c r="F71" s="2">
        <v>5389.4427522926417</v>
      </c>
      <c r="G71" s="5">
        <f t="shared" si="14"/>
        <v>9138.4906542781046</v>
      </c>
      <c r="H71" s="2">
        <v>190</v>
      </c>
      <c r="I71" s="2">
        <v>190</v>
      </c>
      <c r="J71" s="5">
        <f t="shared" si="15"/>
        <v>380</v>
      </c>
      <c r="K71" s="2">
        <v>0</v>
      </c>
      <c r="L71" s="2">
        <v>0</v>
      </c>
      <c r="M71" s="5">
        <f t="shared" si="16"/>
        <v>0</v>
      </c>
      <c r="N71" s="27">
        <f t="shared" si="17"/>
        <v>9.1351069736487892E-2</v>
      </c>
      <c r="O71" s="27">
        <f t="shared" si="0"/>
        <v>0.13132170449056144</v>
      </c>
      <c r="P71" s="28">
        <f t="shared" si="1"/>
        <v>0.11133638711352467</v>
      </c>
      <c r="R71" s="32">
        <f t="shared" ref="R71:R86" si="18">+E71/(H71+K71)</f>
        <v>19.731831063081387</v>
      </c>
      <c r="S71" s="32">
        <f t="shared" ref="S71:S86" si="19">+F71/(I71+L71)</f>
        <v>28.365488169961271</v>
      </c>
      <c r="T71" s="32">
        <f t="shared" ref="T71:T86" si="20">+G71/(J71+M71)</f>
        <v>24.048659616521327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6243.8174341218473</v>
      </c>
      <c r="F72" s="2">
        <v>8076.5703631110082</v>
      </c>
      <c r="G72" s="5">
        <f t="shared" si="14"/>
        <v>14320.387797232856</v>
      </c>
      <c r="H72" s="2">
        <v>190</v>
      </c>
      <c r="I72" s="2">
        <v>190</v>
      </c>
      <c r="J72" s="5">
        <f t="shared" si="15"/>
        <v>380</v>
      </c>
      <c r="K72" s="2">
        <v>0</v>
      </c>
      <c r="L72" s="2">
        <v>0</v>
      </c>
      <c r="M72" s="5">
        <f t="shared" si="16"/>
        <v>0</v>
      </c>
      <c r="N72" s="27">
        <f t="shared" si="17"/>
        <v>0.15213980102636079</v>
      </c>
      <c r="O72" s="27">
        <f t="shared" si="0"/>
        <v>0.19679752346761717</v>
      </c>
      <c r="P72" s="28">
        <f t="shared" si="1"/>
        <v>0.17446866224698898</v>
      </c>
      <c r="R72" s="32">
        <f t="shared" si="18"/>
        <v>32.86219702169393</v>
      </c>
      <c r="S72" s="32">
        <f t="shared" si="19"/>
        <v>42.508265069005304</v>
      </c>
      <c r="T72" s="32">
        <f t="shared" si="20"/>
        <v>37.685231045349617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6968.0995795693816</v>
      </c>
      <c r="F73" s="2">
        <v>9395.3720241339943</v>
      </c>
      <c r="G73" s="5">
        <f t="shared" si="14"/>
        <v>16363.471603703376</v>
      </c>
      <c r="H73" s="2">
        <v>190</v>
      </c>
      <c r="I73" s="2">
        <v>191</v>
      </c>
      <c r="J73" s="5">
        <f t="shared" si="15"/>
        <v>381</v>
      </c>
      <c r="K73" s="2">
        <v>0</v>
      </c>
      <c r="L73" s="2">
        <v>0</v>
      </c>
      <c r="M73" s="5">
        <f t="shared" si="16"/>
        <v>0</v>
      </c>
      <c r="N73" s="27">
        <f t="shared" si="17"/>
        <v>0.16978800145149564</v>
      </c>
      <c r="O73" s="27">
        <f t="shared" si="0"/>
        <v>0.22773346965614685</v>
      </c>
      <c r="P73" s="28">
        <f t="shared" si="1"/>
        <v>0.19883677947534967</v>
      </c>
      <c r="R73" s="32">
        <f t="shared" si="18"/>
        <v>36.67420831352306</v>
      </c>
      <c r="S73" s="32">
        <f t="shared" si="19"/>
        <v>49.190429445727716</v>
      </c>
      <c r="T73" s="32">
        <f t="shared" si="20"/>
        <v>42.948744366675527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7326.5886488983806</v>
      </c>
      <c r="F74" s="2">
        <v>10619.771497768117</v>
      </c>
      <c r="G74" s="5">
        <f t="shared" si="14"/>
        <v>17946.360146666499</v>
      </c>
      <c r="H74" s="2">
        <v>191</v>
      </c>
      <c r="I74" s="2">
        <v>190</v>
      </c>
      <c r="J74" s="5">
        <f t="shared" si="15"/>
        <v>381</v>
      </c>
      <c r="K74" s="2">
        <v>0</v>
      </c>
      <c r="L74" s="2">
        <v>0</v>
      </c>
      <c r="M74" s="5">
        <f t="shared" si="16"/>
        <v>0</v>
      </c>
      <c r="N74" s="27">
        <f t="shared" si="17"/>
        <v>0.17758843923061809</v>
      </c>
      <c r="O74" s="27">
        <f t="shared" si="0"/>
        <v>0.25876636203138687</v>
      </c>
      <c r="P74" s="28">
        <f t="shared" si="1"/>
        <v>0.21807086792391486</v>
      </c>
      <c r="R74" s="32">
        <f t="shared" si="18"/>
        <v>38.359102873813512</v>
      </c>
      <c r="S74" s="32">
        <f t="shared" si="19"/>
        <v>55.893534198779562</v>
      </c>
      <c r="T74" s="32">
        <f t="shared" si="20"/>
        <v>47.103307471565614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8010.2285597476184</v>
      </c>
      <c r="F75" s="2">
        <v>11293.100153262531</v>
      </c>
      <c r="G75" s="5">
        <f t="shared" si="14"/>
        <v>19303.328713010149</v>
      </c>
      <c r="H75" s="2">
        <v>195</v>
      </c>
      <c r="I75" s="2">
        <v>190</v>
      </c>
      <c r="J75" s="5">
        <f t="shared" si="15"/>
        <v>385</v>
      </c>
      <c r="K75" s="2">
        <v>0</v>
      </c>
      <c r="L75" s="2">
        <v>0</v>
      </c>
      <c r="M75" s="5">
        <f t="shared" si="16"/>
        <v>0</v>
      </c>
      <c r="N75" s="27">
        <f t="shared" si="17"/>
        <v>0.19017636656570794</v>
      </c>
      <c r="O75" s="27">
        <f t="shared" si="0"/>
        <v>0.27517300568378483</v>
      </c>
      <c r="P75" s="28">
        <f t="shared" si="1"/>
        <v>0.23212275989670694</v>
      </c>
      <c r="R75" s="32">
        <f t="shared" si="18"/>
        <v>41.078095178192918</v>
      </c>
      <c r="S75" s="32">
        <f t="shared" si="19"/>
        <v>59.437369227697531</v>
      </c>
      <c r="T75" s="32">
        <f t="shared" si="20"/>
        <v>50.138516137688697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10427.278842793032</v>
      </c>
      <c r="F76" s="2">
        <v>12713.621419754783</v>
      </c>
      <c r="G76" s="5">
        <f t="shared" si="14"/>
        <v>23140.900262547817</v>
      </c>
      <c r="H76" s="2">
        <v>190</v>
      </c>
      <c r="I76" s="2">
        <v>190</v>
      </c>
      <c r="J76" s="5">
        <f t="shared" si="15"/>
        <v>380</v>
      </c>
      <c r="K76" s="2">
        <v>0</v>
      </c>
      <c r="L76" s="2">
        <v>0</v>
      </c>
      <c r="M76" s="5">
        <f t="shared" si="16"/>
        <v>0</v>
      </c>
      <c r="N76" s="27">
        <f t="shared" si="17"/>
        <v>0.25407599519476198</v>
      </c>
      <c r="O76" s="27">
        <f t="shared" si="0"/>
        <v>0.30978609697258241</v>
      </c>
      <c r="P76" s="28">
        <f t="shared" si="1"/>
        <v>0.28193104608367225</v>
      </c>
      <c r="R76" s="32">
        <f t="shared" si="18"/>
        <v>54.880414962068592</v>
      </c>
      <c r="S76" s="32">
        <f t="shared" si="19"/>
        <v>66.913796946077809</v>
      </c>
      <c r="T76" s="32">
        <f t="shared" si="20"/>
        <v>60.897105954073204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12790.039649120201</v>
      </c>
      <c r="F77" s="2">
        <v>13467.590355209213</v>
      </c>
      <c r="G77" s="5">
        <f t="shared" si="14"/>
        <v>26257.630004329414</v>
      </c>
      <c r="H77" s="2">
        <v>190</v>
      </c>
      <c r="I77" s="2">
        <v>190</v>
      </c>
      <c r="J77" s="5">
        <f t="shared" si="15"/>
        <v>380</v>
      </c>
      <c r="K77" s="2">
        <v>0</v>
      </c>
      <c r="L77" s="2">
        <v>0</v>
      </c>
      <c r="M77" s="5">
        <f t="shared" si="16"/>
        <v>0</v>
      </c>
      <c r="N77" s="27">
        <f t="shared" si="17"/>
        <v>0.31164813959844545</v>
      </c>
      <c r="O77" s="27">
        <f t="shared" si="0"/>
        <v>0.32815765972732003</v>
      </c>
      <c r="P77" s="28">
        <f t="shared" si="1"/>
        <v>0.31990289966288271</v>
      </c>
      <c r="R77" s="32">
        <f t="shared" si="18"/>
        <v>67.315998153264218</v>
      </c>
      <c r="S77" s="32">
        <f t="shared" si="19"/>
        <v>70.882054501101123</v>
      </c>
      <c r="T77" s="32">
        <f t="shared" si="20"/>
        <v>69.099026327182671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10860.200608933714</v>
      </c>
      <c r="F78" s="2">
        <v>9776.6551957668944</v>
      </c>
      <c r="G78" s="5">
        <f t="shared" si="14"/>
        <v>20636.855804700608</v>
      </c>
      <c r="H78" s="2">
        <v>192</v>
      </c>
      <c r="I78" s="2">
        <v>192</v>
      </c>
      <c r="J78" s="5">
        <f t="shared" si="15"/>
        <v>384</v>
      </c>
      <c r="K78" s="2">
        <v>0</v>
      </c>
      <c r="L78" s="2">
        <v>0</v>
      </c>
      <c r="M78" s="5">
        <f t="shared" si="16"/>
        <v>0</v>
      </c>
      <c r="N78" s="27">
        <f t="shared" si="17"/>
        <v>0.26186826313979827</v>
      </c>
      <c r="O78" s="27">
        <f t="shared" si="0"/>
        <v>0.23574110715101501</v>
      </c>
      <c r="P78" s="28">
        <f t="shared" si="1"/>
        <v>0.24880468514540663</v>
      </c>
      <c r="R78" s="32">
        <f t="shared" si="18"/>
        <v>56.563544838196428</v>
      </c>
      <c r="S78" s="32">
        <f t="shared" si="19"/>
        <v>50.920079144619244</v>
      </c>
      <c r="T78" s="32">
        <f t="shared" si="20"/>
        <v>53.741811991407836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10095.208816190812</v>
      </c>
      <c r="F79" s="2">
        <v>9525.2942271715692</v>
      </c>
      <c r="G79" s="5">
        <f t="shared" si="14"/>
        <v>19620.503043362383</v>
      </c>
      <c r="H79" s="2">
        <v>192</v>
      </c>
      <c r="I79" s="2">
        <v>197</v>
      </c>
      <c r="J79" s="5">
        <f t="shared" si="15"/>
        <v>389</v>
      </c>
      <c r="K79" s="2">
        <v>0</v>
      </c>
      <c r="L79" s="2">
        <v>0</v>
      </c>
      <c r="M79" s="5">
        <f t="shared" si="16"/>
        <v>0</v>
      </c>
      <c r="N79" s="27">
        <f t="shared" si="17"/>
        <v>0.24342228048299605</v>
      </c>
      <c r="O79" s="27">
        <f t="shared" si="0"/>
        <v>0.22385068215763229</v>
      </c>
      <c r="P79" s="28">
        <f t="shared" si="1"/>
        <v>0.23351069984007405</v>
      </c>
      <c r="R79" s="32">
        <f t="shared" si="18"/>
        <v>52.579212584327145</v>
      </c>
      <c r="S79" s="32">
        <f t="shared" si="19"/>
        <v>48.351747346048576</v>
      </c>
      <c r="T79" s="32">
        <f t="shared" si="20"/>
        <v>50.438311165456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7482.6076026322262</v>
      </c>
      <c r="F80" s="2">
        <v>7933.153080618823</v>
      </c>
      <c r="G80" s="5">
        <f t="shared" si="14"/>
        <v>15415.76068325105</v>
      </c>
      <c r="H80" s="2">
        <v>195</v>
      </c>
      <c r="I80" s="2">
        <v>193</v>
      </c>
      <c r="J80" s="5">
        <f t="shared" si="15"/>
        <v>388</v>
      </c>
      <c r="K80" s="2">
        <v>0</v>
      </c>
      <c r="L80" s="2">
        <v>0</v>
      </c>
      <c r="M80" s="5">
        <f t="shared" si="16"/>
        <v>0</v>
      </c>
      <c r="N80" s="27">
        <f t="shared" si="17"/>
        <v>0.17764975314891326</v>
      </c>
      <c r="O80" s="27">
        <f t="shared" si="0"/>
        <v>0.19029824123533925</v>
      </c>
      <c r="P80" s="28">
        <f t="shared" si="1"/>
        <v>0.18394139799602724</v>
      </c>
      <c r="R80" s="32">
        <f t="shared" si="18"/>
        <v>38.372346680165265</v>
      </c>
      <c r="S80" s="32">
        <f t="shared" si="19"/>
        <v>41.104420106833281</v>
      </c>
      <c r="T80" s="32">
        <f t="shared" si="20"/>
        <v>39.73134196714188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6371.3003333209826</v>
      </c>
      <c r="F81" s="2">
        <v>6916.6520076810348</v>
      </c>
      <c r="G81" s="5">
        <f t="shared" si="14"/>
        <v>13287.952341002017</v>
      </c>
      <c r="H81" s="2">
        <v>193</v>
      </c>
      <c r="I81" s="2">
        <v>191</v>
      </c>
      <c r="J81" s="5">
        <f t="shared" si="15"/>
        <v>384</v>
      </c>
      <c r="K81" s="2">
        <v>0</v>
      </c>
      <c r="L81" s="2">
        <v>0</v>
      </c>
      <c r="M81" s="5">
        <f t="shared" si="16"/>
        <v>0</v>
      </c>
      <c r="N81" s="27">
        <f t="shared" si="17"/>
        <v>0.15283295752545056</v>
      </c>
      <c r="O81" s="27">
        <f t="shared" si="17"/>
        <v>0.16765202655810149</v>
      </c>
      <c r="P81" s="28">
        <f t="shared" si="17"/>
        <v>0.16020390071617016</v>
      </c>
      <c r="R81" s="32">
        <f t="shared" si="18"/>
        <v>33.011918825497318</v>
      </c>
      <c r="S81" s="32">
        <f t="shared" si="19"/>
        <v>36.212837736549922</v>
      </c>
      <c r="T81" s="32">
        <f t="shared" si="20"/>
        <v>34.604042554692754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5264.0761425767269</v>
      </c>
      <c r="F82" s="2">
        <v>6411.066640084724</v>
      </c>
      <c r="G82" s="5">
        <f t="shared" si="14"/>
        <v>11675.142782661451</v>
      </c>
      <c r="H82" s="2">
        <v>193</v>
      </c>
      <c r="I82" s="2">
        <v>191</v>
      </c>
      <c r="J82" s="5">
        <f t="shared" si="15"/>
        <v>384</v>
      </c>
      <c r="K82" s="2">
        <v>0</v>
      </c>
      <c r="L82" s="2">
        <v>0</v>
      </c>
      <c r="M82" s="5">
        <f t="shared" si="16"/>
        <v>0</v>
      </c>
      <c r="N82" s="27">
        <f t="shared" si="17"/>
        <v>0.1262731755559568</v>
      </c>
      <c r="O82" s="27">
        <f t="shared" si="17"/>
        <v>0.15539719410715347</v>
      </c>
      <c r="P82" s="28">
        <f t="shared" si="17"/>
        <v>0.14075934103324472</v>
      </c>
      <c r="R82" s="32">
        <f t="shared" si="18"/>
        <v>27.275005920086667</v>
      </c>
      <c r="S82" s="32">
        <f t="shared" si="19"/>
        <v>33.565793927145151</v>
      </c>
      <c r="T82" s="32">
        <f t="shared" si="20"/>
        <v>30.404017663180863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3867.8184189655044</v>
      </c>
      <c r="F83" s="2">
        <v>5413.6925923622603</v>
      </c>
      <c r="G83" s="5">
        <f t="shared" si="14"/>
        <v>9281.5110113277642</v>
      </c>
      <c r="H83" s="2">
        <v>193</v>
      </c>
      <c r="I83" s="2">
        <v>193</v>
      </c>
      <c r="J83" s="5">
        <f t="shared" si="15"/>
        <v>386</v>
      </c>
      <c r="K83" s="2">
        <v>0</v>
      </c>
      <c r="L83" s="2">
        <v>0</v>
      </c>
      <c r="M83" s="5">
        <f t="shared" si="16"/>
        <v>0</v>
      </c>
      <c r="N83" s="27">
        <f t="shared" si="17"/>
        <v>9.2780138624196512E-2</v>
      </c>
      <c r="O83" s="27">
        <f t="shared" si="17"/>
        <v>0.12986213280469824</v>
      </c>
      <c r="P83" s="28">
        <f t="shared" si="17"/>
        <v>0.11132113571444738</v>
      </c>
      <c r="R83" s="32">
        <f t="shared" si="18"/>
        <v>20.040509942826446</v>
      </c>
      <c r="S83" s="32">
        <f t="shared" si="19"/>
        <v>28.050220685814821</v>
      </c>
      <c r="T83" s="32">
        <f t="shared" si="20"/>
        <v>24.045365314320634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2379.1253263370272</v>
      </c>
      <c r="F84" s="3">
        <v>3348.9999999829879</v>
      </c>
      <c r="G84" s="7">
        <f t="shared" si="14"/>
        <v>5728.1253263200151</v>
      </c>
      <c r="H84" s="6">
        <v>193</v>
      </c>
      <c r="I84" s="3">
        <v>193</v>
      </c>
      <c r="J84" s="7">
        <f t="shared" si="15"/>
        <v>386</v>
      </c>
      <c r="K84" s="6">
        <v>0</v>
      </c>
      <c r="L84" s="3">
        <v>0</v>
      </c>
      <c r="M84" s="7">
        <f t="shared" si="16"/>
        <v>0</v>
      </c>
      <c r="N84" s="27">
        <f t="shared" si="17"/>
        <v>5.7069788100581158E-2</v>
      </c>
      <c r="O84" s="27">
        <f t="shared" si="17"/>
        <v>8.0334868546895699E-2</v>
      </c>
      <c r="P84" s="28">
        <f t="shared" si="17"/>
        <v>6.8702328323738432E-2</v>
      </c>
      <c r="R84" s="32">
        <f t="shared" si="18"/>
        <v>12.327074229725529</v>
      </c>
      <c r="S84" s="32">
        <f t="shared" si="19"/>
        <v>17.352331606129471</v>
      </c>
      <c r="T84" s="32">
        <f t="shared" si="20"/>
        <v>14.8397029179275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1124.8314056128679</v>
      </c>
      <c r="F85" s="2">
        <v>2070.800928341263</v>
      </c>
      <c r="G85" s="5">
        <f t="shared" si="14"/>
        <v>3195.6323339541309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8.3992787157472215E-2</v>
      </c>
      <c r="O85" s="25">
        <f t="shared" si="17"/>
        <v>0.15462969895021378</v>
      </c>
      <c r="P85" s="26">
        <f t="shared" si="17"/>
        <v>0.119311243053843</v>
      </c>
      <c r="R85" s="32">
        <f t="shared" si="18"/>
        <v>18.142442026013999</v>
      </c>
      <c r="S85" s="32">
        <f t="shared" si="19"/>
        <v>33.400014973246179</v>
      </c>
      <c r="T85" s="32">
        <f t="shared" si="20"/>
        <v>25.771228499630087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991.21581339979082</v>
      </c>
      <c r="F86" s="3">
        <v>1919.0000000003051</v>
      </c>
      <c r="G86" s="44">
        <f t="shared" si="14"/>
        <v>2910.2158134000961</v>
      </c>
      <c r="H86" s="42">
        <v>62</v>
      </c>
      <c r="I86" s="43">
        <v>62</v>
      </c>
      <c r="J86" s="44">
        <f t="shared" si="15"/>
        <v>124</v>
      </c>
      <c r="K86" s="42">
        <v>0</v>
      </c>
      <c r="L86" s="43">
        <v>0</v>
      </c>
      <c r="M86" s="44">
        <f t="shared" si="16"/>
        <v>0</v>
      </c>
      <c r="N86" s="45">
        <f t="shared" si="17"/>
        <v>7.4015517726985572E-2</v>
      </c>
      <c r="O86" s="45">
        <f t="shared" si="17"/>
        <v>0.14329450418162373</v>
      </c>
      <c r="P86" s="46">
        <f t="shared" si="17"/>
        <v>0.10865501095430466</v>
      </c>
      <c r="R86" s="32">
        <f t="shared" si="18"/>
        <v>15.987351829028885</v>
      </c>
      <c r="S86" s="32">
        <f t="shared" si="19"/>
        <v>30.951612903230728</v>
      </c>
      <c r="T86" s="32">
        <f t="shared" si="20"/>
        <v>23.469482366129807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655322.91018481262</v>
      </c>
    </row>
    <row r="90" spans="2:20" x14ac:dyDescent="0.25">
      <c r="C90" s="49" t="s">
        <v>108</v>
      </c>
      <c r="D90" s="50">
        <f>+(SUMPRODUCT($D$5:$D$86,$J$5:$J$86)+SUMPRODUCT($D$5:$D$86,$M$5:$M$86))/1000</f>
        <v>17220.13726</v>
      </c>
    </row>
    <row r="91" spans="2:20" x14ac:dyDescent="0.25">
      <c r="C91" s="49" t="s">
        <v>107</v>
      </c>
      <c r="D91" s="50">
        <f>+(SUMPRODUCT($D$5:$D$86,$J$5:$J$86)*216+SUMPRODUCT($D$5:$D$86,$M$5:$M$86)*248)/1000</f>
        <v>3935007.8366399994</v>
      </c>
    </row>
    <row r="92" spans="2:20" x14ac:dyDescent="0.25">
      <c r="C92" s="49" t="s">
        <v>109</v>
      </c>
      <c r="D92" s="34">
        <f>+D89/D91</f>
        <v>0.16653662137160463</v>
      </c>
    </row>
    <row r="93" spans="2:20" x14ac:dyDescent="0.25">
      <c r="D93" s="51">
        <f>+D92-P2</f>
        <v>-3.8857805861880479E-16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opLeftCell="A76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0.13893511595558214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52" t="s">
        <v>5</v>
      </c>
      <c r="F4" s="53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238.99999999879904</v>
      </c>
      <c r="F5" s="2">
        <v>727.15214975711274</v>
      </c>
      <c r="G5" s="10">
        <f>+E5+F5</f>
        <v>966.15214975591175</v>
      </c>
      <c r="H5" s="9">
        <v>64</v>
      </c>
      <c r="I5" s="9">
        <v>71</v>
      </c>
      <c r="J5" s="10">
        <f>+H5+I5</f>
        <v>135</v>
      </c>
      <c r="K5" s="9">
        <v>0</v>
      </c>
      <c r="L5" s="9">
        <v>0</v>
      </c>
      <c r="M5" s="10">
        <f>+K5+L5</f>
        <v>0</v>
      </c>
      <c r="N5" s="25">
        <f>+E5/(H5*216+K5*248)</f>
        <v>1.7288773148061272E-2</v>
      </c>
      <c r="O5" s="25">
        <f t="shared" ref="O5:O80" si="0">+F5/(I5*216+L5*248)</f>
        <v>4.741472025020297E-2</v>
      </c>
      <c r="P5" s="26">
        <f t="shared" ref="P5:P80" si="1">+G5/(J5*216+M5*248)</f>
        <v>3.313278977215061E-2</v>
      </c>
      <c r="R5" s="32">
        <f>+E5/(H5+K5)</f>
        <v>3.734374999981235</v>
      </c>
      <c r="S5" s="32">
        <f t="shared" ref="S5" si="2">+F5/(I5+L5)</f>
        <v>10.241579574043842</v>
      </c>
      <c r="T5" s="32">
        <f t="shared" ref="T5" si="3">+G5/(J5+M5)</f>
        <v>7.1566825907845315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401.35819462241841</v>
      </c>
      <c r="F6" s="2">
        <v>1282.1907165527305</v>
      </c>
      <c r="G6" s="5">
        <f t="shared" ref="G6:G69" si="4">+E6+F6</f>
        <v>1683.548911175149</v>
      </c>
      <c r="H6" s="2">
        <v>64</v>
      </c>
      <c r="I6" s="2">
        <v>71</v>
      </c>
      <c r="J6" s="5">
        <f t="shared" ref="J6:J69" si="5">+H6+I6</f>
        <v>135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2.9033434217478185E-2</v>
      </c>
      <c r="O6" s="27">
        <f t="shared" ref="O6:O16" si="8">+F6/(I6*216+L6*248)</f>
        <v>8.3606593411106572E-2</v>
      </c>
      <c r="P6" s="28">
        <f t="shared" ref="P6:P16" si="9">+G6/(J6*216+M6*248)</f>
        <v>5.773487349709016E-2</v>
      </c>
      <c r="R6" s="32">
        <f t="shared" ref="R6:R70" si="10">+E6/(H6+K6)</f>
        <v>6.2712217909752876</v>
      </c>
      <c r="S6" s="32">
        <f t="shared" ref="S6:S70" si="11">+F6/(I6+L6)</f>
        <v>18.059024176799021</v>
      </c>
      <c r="T6" s="32">
        <f t="shared" ref="T6:T70" si="12">+G6/(J6+M6)</f>
        <v>12.470732675371474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490.02589143978719</v>
      </c>
      <c r="F7" s="2">
        <v>1685.1900408320173</v>
      </c>
      <c r="G7" s="5">
        <f t="shared" si="4"/>
        <v>2175.2159322718044</v>
      </c>
      <c r="H7" s="2">
        <v>64</v>
      </c>
      <c r="I7" s="2">
        <v>70</v>
      </c>
      <c r="J7" s="5">
        <f t="shared" si="5"/>
        <v>134</v>
      </c>
      <c r="K7" s="2">
        <v>0</v>
      </c>
      <c r="L7" s="2">
        <v>0</v>
      </c>
      <c r="M7" s="5">
        <f t="shared" si="6"/>
        <v>0</v>
      </c>
      <c r="N7" s="27">
        <f t="shared" si="7"/>
        <v>3.5447474785864234E-2</v>
      </c>
      <c r="O7" s="27">
        <f t="shared" si="8"/>
        <v>0.11145436777989533</v>
      </c>
      <c r="P7" s="28">
        <f t="shared" si="9"/>
        <v>7.5152568140955098E-2</v>
      </c>
      <c r="R7" s="32">
        <f t="shared" si="10"/>
        <v>7.6566545537466748</v>
      </c>
      <c r="S7" s="32">
        <f t="shared" si="11"/>
        <v>24.074143440457391</v>
      </c>
      <c r="T7" s="32">
        <f t="shared" si="12"/>
        <v>16.232954718446301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545.95674319545083</v>
      </c>
      <c r="F8" s="2">
        <v>1852.2934032193202</v>
      </c>
      <c r="G8" s="5">
        <f t="shared" si="4"/>
        <v>2398.2501464147708</v>
      </c>
      <c r="H8" s="2">
        <v>64</v>
      </c>
      <c r="I8" s="2">
        <v>68</v>
      </c>
      <c r="J8" s="5">
        <f t="shared" si="5"/>
        <v>132</v>
      </c>
      <c r="K8" s="2">
        <v>0</v>
      </c>
      <c r="L8" s="2">
        <v>0</v>
      </c>
      <c r="M8" s="5">
        <f t="shared" si="6"/>
        <v>0</v>
      </c>
      <c r="N8" s="27">
        <f t="shared" si="7"/>
        <v>3.9493398668652403E-2</v>
      </c>
      <c r="O8" s="27">
        <f t="shared" si="8"/>
        <v>0.12610930032811277</v>
      </c>
      <c r="P8" s="28">
        <f t="shared" si="9"/>
        <v>8.4113711644738035E-2</v>
      </c>
      <c r="R8" s="32">
        <f t="shared" si="10"/>
        <v>8.5305741124289192</v>
      </c>
      <c r="S8" s="32">
        <f t="shared" si="11"/>
        <v>27.239608870872356</v>
      </c>
      <c r="T8" s="32">
        <f t="shared" si="12"/>
        <v>18.168561715263415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658.51473491164074</v>
      </c>
      <c r="F9" s="2">
        <v>2273.0494399852691</v>
      </c>
      <c r="G9" s="5">
        <f t="shared" si="4"/>
        <v>2931.5641748969101</v>
      </c>
      <c r="H9" s="2">
        <v>64</v>
      </c>
      <c r="I9" s="2">
        <v>68</v>
      </c>
      <c r="J9" s="5">
        <f t="shared" si="5"/>
        <v>132</v>
      </c>
      <c r="K9" s="2">
        <v>0</v>
      </c>
      <c r="L9" s="2">
        <v>0</v>
      </c>
      <c r="M9" s="5">
        <f t="shared" si="6"/>
        <v>0</v>
      </c>
      <c r="N9" s="27">
        <f t="shared" si="7"/>
        <v>4.7635614504603643E-2</v>
      </c>
      <c r="O9" s="27">
        <f t="shared" si="8"/>
        <v>0.15475554466130645</v>
      </c>
      <c r="P9" s="28">
        <f t="shared" si="9"/>
        <v>0.10281860882775358</v>
      </c>
      <c r="R9" s="32">
        <f t="shared" si="10"/>
        <v>10.289292732994387</v>
      </c>
      <c r="S9" s="32">
        <f t="shared" si="11"/>
        <v>33.427197646842195</v>
      </c>
      <c r="T9" s="32">
        <f t="shared" si="12"/>
        <v>22.208819506794775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736.06152097528502</v>
      </c>
      <c r="F10" s="2">
        <v>2639.4600942561515</v>
      </c>
      <c r="G10" s="5">
        <f t="shared" si="4"/>
        <v>3375.5216152314365</v>
      </c>
      <c r="H10" s="2">
        <v>64</v>
      </c>
      <c r="I10" s="2">
        <v>68</v>
      </c>
      <c r="J10" s="5">
        <f t="shared" si="5"/>
        <v>132</v>
      </c>
      <c r="K10" s="2">
        <v>0</v>
      </c>
      <c r="L10" s="2">
        <v>0</v>
      </c>
      <c r="M10" s="5">
        <f t="shared" si="6"/>
        <v>0</v>
      </c>
      <c r="N10" s="27">
        <f t="shared" si="7"/>
        <v>5.3245191042772352E-2</v>
      </c>
      <c r="O10" s="27">
        <f t="shared" si="8"/>
        <v>0.17970180380284256</v>
      </c>
      <c r="P10" s="28">
        <f t="shared" si="9"/>
        <v>0.11838950670705094</v>
      </c>
      <c r="R10" s="32">
        <f t="shared" si="10"/>
        <v>11.500961265238828</v>
      </c>
      <c r="S10" s="32">
        <f t="shared" si="11"/>
        <v>38.815589621413991</v>
      </c>
      <c r="T10" s="32">
        <f t="shared" si="12"/>
        <v>25.572133448723005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1531.162063826363</v>
      </c>
      <c r="F11" s="2">
        <v>3124.5541400538359</v>
      </c>
      <c r="G11" s="5">
        <f t="shared" si="4"/>
        <v>4655.7162038801989</v>
      </c>
      <c r="H11" s="2">
        <v>64</v>
      </c>
      <c r="I11" s="2">
        <v>66</v>
      </c>
      <c r="J11" s="5">
        <f t="shared" si="5"/>
        <v>130</v>
      </c>
      <c r="K11" s="2">
        <v>0</v>
      </c>
      <c r="L11" s="2">
        <v>0</v>
      </c>
      <c r="M11" s="5">
        <f t="shared" si="6"/>
        <v>0</v>
      </c>
      <c r="N11" s="27">
        <f t="shared" si="7"/>
        <v>0.11076114466336538</v>
      </c>
      <c r="O11" s="27">
        <f t="shared" si="8"/>
        <v>0.21917467312386615</v>
      </c>
      <c r="P11" s="28">
        <f t="shared" si="9"/>
        <v>0.16580185911254269</v>
      </c>
      <c r="R11" s="32">
        <f t="shared" si="10"/>
        <v>23.924407247286922</v>
      </c>
      <c r="S11" s="32">
        <f t="shared" si="11"/>
        <v>47.341729394755092</v>
      </c>
      <c r="T11" s="32">
        <f t="shared" si="12"/>
        <v>35.813201568309225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1582.1931160724055</v>
      </c>
      <c r="F12" s="2">
        <v>3162.9183306691821</v>
      </c>
      <c r="G12" s="5">
        <f t="shared" si="4"/>
        <v>4745.1114467415873</v>
      </c>
      <c r="H12" s="2">
        <v>64</v>
      </c>
      <c r="I12" s="2">
        <v>66</v>
      </c>
      <c r="J12" s="5">
        <f t="shared" si="5"/>
        <v>130</v>
      </c>
      <c r="K12" s="2">
        <v>0</v>
      </c>
      <c r="L12" s="2">
        <v>0</v>
      </c>
      <c r="M12" s="5">
        <f t="shared" si="6"/>
        <v>0</v>
      </c>
      <c r="N12" s="27">
        <f t="shared" si="7"/>
        <v>0.11445262703070062</v>
      </c>
      <c r="O12" s="27">
        <f t="shared" si="8"/>
        <v>0.22186576393582927</v>
      </c>
      <c r="P12" s="28">
        <f t="shared" si="9"/>
        <v>0.16898545038253515</v>
      </c>
      <c r="R12" s="32">
        <f t="shared" si="10"/>
        <v>24.721767438631336</v>
      </c>
      <c r="S12" s="32">
        <f t="shared" si="11"/>
        <v>47.923005010139121</v>
      </c>
      <c r="T12" s="32">
        <f t="shared" si="12"/>
        <v>36.500857282627592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1620.928677631684</v>
      </c>
      <c r="F13" s="2">
        <v>3221.1783279577712</v>
      </c>
      <c r="G13" s="5">
        <f t="shared" si="4"/>
        <v>4842.1070055894552</v>
      </c>
      <c r="H13" s="2">
        <v>64</v>
      </c>
      <c r="I13" s="2">
        <v>66</v>
      </c>
      <c r="J13" s="5">
        <f t="shared" si="5"/>
        <v>130</v>
      </c>
      <c r="K13" s="2">
        <v>0</v>
      </c>
      <c r="L13" s="2">
        <v>0</v>
      </c>
      <c r="M13" s="5">
        <f t="shared" si="6"/>
        <v>0</v>
      </c>
      <c r="N13" s="27">
        <f t="shared" si="7"/>
        <v>0.11725467864812529</v>
      </c>
      <c r="O13" s="27">
        <f t="shared" si="8"/>
        <v>0.22595246408233524</v>
      </c>
      <c r="P13" s="28">
        <f t="shared" si="9"/>
        <v>0.17243970817626264</v>
      </c>
      <c r="R13" s="32">
        <f t="shared" si="10"/>
        <v>25.327010587995062</v>
      </c>
      <c r="S13" s="32">
        <f t="shared" si="11"/>
        <v>48.805732241784412</v>
      </c>
      <c r="T13" s="32">
        <f t="shared" si="12"/>
        <v>37.246976966072729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1755.8953006313579</v>
      </c>
      <c r="F14" s="2">
        <v>3711.5034610821826</v>
      </c>
      <c r="G14" s="5">
        <f t="shared" si="4"/>
        <v>5467.3987617135408</v>
      </c>
      <c r="H14" s="2">
        <v>64</v>
      </c>
      <c r="I14" s="2">
        <v>66</v>
      </c>
      <c r="J14" s="5">
        <f t="shared" si="5"/>
        <v>130</v>
      </c>
      <c r="K14" s="2">
        <v>0</v>
      </c>
      <c r="L14" s="2">
        <v>0</v>
      </c>
      <c r="M14" s="5">
        <f t="shared" si="6"/>
        <v>0</v>
      </c>
      <c r="N14" s="27">
        <f t="shared" si="7"/>
        <v>0.12701788922391188</v>
      </c>
      <c r="O14" s="27">
        <f t="shared" si="8"/>
        <v>0.26034676354392416</v>
      </c>
      <c r="P14" s="28">
        <f t="shared" si="9"/>
        <v>0.19470793310945658</v>
      </c>
      <c r="R14" s="32">
        <f t="shared" si="10"/>
        <v>27.435864072364968</v>
      </c>
      <c r="S14" s="32">
        <f t="shared" si="11"/>
        <v>56.234900925487615</v>
      </c>
      <c r="T14" s="32">
        <f t="shared" si="12"/>
        <v>42.056913551642623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4679.6725471932023</v>
      </c>
      <c r="F15" s="2">
        <v>5405.6772637456106</v>
      </c>
      <c r="G15" s="5">
        <f t="shared" si="4"/>
        <v>10085.349810938813</v>
      </c>
      <c r="H15" s="2">
        <v>138</v>
      </c>
      <c r="I15" s="2">
        <v>133</v>
      </c>
      <c r="J15" s="5">
        <f t="shared" si="5"/>
        <v>271</v>
      </c>
      <c r="K15" s="2">
        <v>65</v>
      </c>
      <c r="L15" s="2">
        <v>67</v>
      </c>
      <c r="M15" s="5">
        <f t="shared" si="6"/>
        <v>132</v>
      </c>
      <c r="N15" s="27">
        <f t="shared" si="7"/>
        <v>0.10189149423430592</v>
      </c>
      <c r="O15" s="27">
        <f t="shared" si="8"/>
        <v>0.11921483026961915</v>
      </c>
      <c r="P15" s="28">
        <f t="shared" si="9"/>
        <v>0.11049774093850044</v>
      </c>
      <c r="R15" s="32">
        <f t="shared" si="10"/>
        <v>23.052574124104446</v>
      </c>
      <c r="S15" s="32">
        <f t="shared" si="11"/>
        <v>27.028386318728053</v>
      </c>
      <c r="T15" s="32">
        <f t="shared" si="12"/>
        <v>25.025681912999534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8449.3079399663675</v>
      </c>
      <c r="F16" s="2">
        <v>8175.510061327589</v>
      </c>
      <c r="G16" s="5">
        <f t="shared" si="4"/>
        <v>16624.818001293956</v>
      </c>
      <c r="H16" s="2">
        <v>152</v>
      </c>
      <c r="I16" s="2">
        <v>142</v>
      </c>
      <c r="J16" s="5">
        <f t="shared" si="5"/>
        <v>294</v>
      </c>
      <c r="K16" s="2">
        <v>121</v>
      </c>
      <c r="L16" s="2">
        <v>128</v>
      </c>
      <c r="M16" s="5">
        <f t="shared" si="6"/>
        <v>249</v>
      </c>
      <c r="N16" s="27">
        <f t="shared" si="7"/>
        <v>0.13445747835719871</v>
      </c>
      <c r="O16" s="27">
        <f t="shared" si="8"/>
        <v>0.13098420375108288</v>
      </c>
      <c r="P16" s="28">
        <f t="shared" si="9"/>
        <v>0.13272671968842975</v>
      </c>
      <c r="R16" s="32">
        <f t="shared" si="10"/>
        <v>30.949845933942736</v>
      </c>
      <c r="S16" s="32">
        <f t="shared" si="11"/>
        <v>30.279666893805885</v>
      </c>
      <c r="T16" s="32">
        <f t="shared" si="12"/>
        <v>30.616607737189604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8775.0383521584245</v>
      </c>
      <c r="F17" s="2">
        <v>8745.7656695312653</v>
      </c>
      <c r="G17" s="5">
        <f t="shared" si="4"/>
        <v>17520.804021689692</v>
      </c>
      <c r="H17" s="2">
        <v>156</v>
      </c>
      <c r="I17" s="2">
        <v>140</v>
      </c>
      <c r="J17" s="5">
        <f t="shared" si="5"/>
        <v>296</v>
      </c>
      <c r="K17" s="2">
        <v>121</v>
      </c>
      <c r="L17" s="2">
        <v>129</v>
      </c>
      <c r="M17" s="5">
        <f t="shared" si="6"/>
        <v>250</v>
      </c>
      <c r="N17" s="27">
        <f t="shared" ref="N17:N81" si="13">+E17/(H17*216+K17*248)</f>
        <v>0.13774705437897816</v>
      </c>
      <c r="O17" s="27">
        <f t="shared" si="0"/>
        <v>0.14053486421023373</v>
      </c>
      <c r="P17" s="28">
        <f t="shared" si="1"/>
        <v>0.13912466666949636</v>
      </c>
      <c r="R17" s="32">
        <f t="shared" si="10"/>
        <v>31.678838816456405</v>
      </c>
      <c r="S17" s="32">
        <f t="shared" si="11"/>
        <v>32.512140035432211</v>
      </c>
      <c r="T17" s="32">
        <f t="shared" si="12"/>
        <v>32.089384655109328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9931.5965298715928</v>
      </c>
      <c r="F18" s="2">
        <v>10756.975178707862</v>
      </c>
      <c r="G18" s="5">
        <f t="shared" si="4"/>
        <v>20688.571708579453</v>
      </c>
      <c r="H18" s="2">
        <v>154</v>
      </c>
      <c r="I18" s="2">
        <v>138</v>
      </c>
      <c r="J18" s="5">
        <f t="shared" si="5"/>
        <v>292</v>
      </c>
      <c r="K18" s="2">
        <v>121</v>
      </c>
      <c r="L18" s="2">
        <v>128</v>
      </c>
      <c r="M18" s="5">
        <f t="shared" si="6"/>
        <v>249</v>
      </c>
      <c r="N18" s="27">
        <f t="shared" si="13"/>
        <v>0.15696669189960161</v>
      </c>
      <c r="O18" s="27">
        <f t="shared" si="0"/>
        <v>0.17476239892623899</v>
      </c>
      <c r="P18" s="28">
        <f t="shared" si="1"/>
        <v>0.16574193831778708</v>
      </c>
      <c r="R18" s="32">
        <f t="shared" si="10"/>
        <v>36.114896472260341</v>
      </c>
      <c r="S18" s="32">
        <f t="shared" si="11"/>
        <v>40.439756310931813</v>
      </c>
      <c r="T18" s="32">
        <f t="shared" si="12"/>
        <v>38.241352511237437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12975.950716516621</v>
      </c>
      <c r="F19" s="2">
        <v>12125.488495346115</v>
      </c>
      <c r="G19" s="5">
        <f t="shared" si="4"/>
        <v>25101.439211862737</v>
      </c>
      <c r="H19" s="2">
        <v>154</v>
      </c>
      <c r="I19" s="2">
        <v>136</v>
      </c>
      <c r="J19" s="5">
        <f t="shared" si="5"/>
        <v>290</v>
      </c>
      <c r="K19" s="2">
        <v>121</v>
      </c>
      <c r="L19" s="2">
        <v>127</v>
      </c>
      <c r="M19" s="5">
        <f t="shared" si="6"/>
        <v>248</v>
      </c>
      <c r="N19" s="27">
        <f t="shared" si="13"/>
        <v>0.2050820381292929</v>
      </c>
      <c r="O19" s="27">
        <f t="shared" si="0"/>
        <v>0.19919648599267503</v>
      </c>
      <c r="P19" s="28">
        <f t="shared" si="1"/>
        <v>0.20219615295030557</v>
      </c>
      <c r="R19" s="32">
        <f t="shared" si="10"/>
        <v>47.185275332787711</v>
      </c>
      <c r="S19" s="32">
        <f t="shared" si="11"/>
        <v>46.104518993711466</v>
      </c>
      <c r="T19" s="32">
        <f t="shared" si="12"/>
        <v>46.656950207923302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18656.708382795881</v>
      </c>
      <c r="F20" s="2">
        <v>16609.207297889629</v>
      </c>
      <c r="G20" s="5">
        <f t="shared" si="4"/>
        <v>35265.91568068551</v>
      </c>
      <c r="H20" s="2">
        <v>216</v>
      </c>
      <c r="I20" s="2">
        <v>196</v>
      </c>
      <c r="J20" s="5">
        <f t="shared" si="5"/>
        <v>412</v>
      </c>
      <c r="K20" s="2">
        <v>117</v>
      </c>
      <c r="L20" s="2">
        <v>126</v>
      </c>
      <c r="M20" s="5">
        <f t="shared" si="6"/>
        <v>243</v>
      </c>
      <c r="N20" s="27">
        <f t="shared" si="13"/>
        <v>0.24654705020081247</v>
      </c>
      <c r="O20" s="27">
        <f t="shared" si="0"/>
        <v>0.2257176464705592</v>
      </c>
      <c r="P20" s="28">
        <f t="shared" si="1"/>
        <v>0.23627804363432967</v>
      </c>
      <c r="R20" s="32">
        <f t="shared" si="10"/>
        <v>56.026151299687328</v>
      </c>
      <c r="S20" s="32">
        <f t="shared" si="11"/>
        <v>51.581389123880832</v>
      </c>
      <c r="T20" s="32">
        <f t="shared" si="12"/>
        <v>53.841092642267952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17072.407241640136</v>
      </c>
      <c r="F21" s="2">
        <v>16826.233914183696</v>
      </c>
      <c r="G21" s="5">
        <f t="shared" si="4"/>
        <v>33898.641155823832</v>
      </c>
      <c r="H21" s="2">
        <v>216</v>
      </c>
      <c r="I21" s="2">
        <v>194</v>
      </c>
      <c r="J21" s="5">
        <f t="shared" si="5"/>
        <v>410</v>
      </c>
      <c r="K21" s="2">
        <v>96</v>
      </c>
      <c r="L21" s="2">
        <v>126</v>
      </c>
      <c r="M21" s="5">
        <f t="shared" si="6"/>
        <v>222</v>
      </c>
      <c r="N21" s="27">
        <f t="shared" si="13"/>
        <v>0.24228552511410276</v>
      </c>
      <c r="O21" s="27">
        <f t="shared" si="0"/>
        <v>0.23001741461865288</v>
      </c>
      <c r="P21" s="28">
        <f t="shared" si="1"/>
        <v>0.23603666134569848</v>
      </c>
      <c r="R21" s="32">
        <f t="shared" si="10"/>
        <v>54.719253979615821</v>
      </c>
      <c r="S21" s="32">
        <f t="shared" si="11"/>
        <v>52.581980981824053</v>
      </c>
      <c r="T21" s="32">
        <f t="shared" si="12"/>
        <v>53.637090436430114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16181.217320715412</v>
      </c>
      <c r="F22" s="2">
        <v>16473.669230155894</v>
      </c>
      <c r="G22" s="5">
        <f t="shared" si="4"/>
        <v>32654.886550871306</v>
      </c>
      <c r="H22" s="2">
        <v>218</v>
      </c>
      <c r="I22" s="2">
        <v>194</v>
      </c>
      <c r="J22" s="5">
        <f t="shared" si="5"/>
        <v>412</v>
      </c>
      <c r="K22" s="2">
        <v>96</v>
      </c>
      <c r="L22" s="2">
        <v>126</v>
      </c>
      <c r="M22" s="5">
        <f t="shared" si="6"/>
        <v>222</v>
      </c>
      <c r="N22" s="27">
        <f t="shared" si="13"/>
        <v>0.22823879091507859</v>
      </c>
      <c r="O22" s="27">
        <f t="shared" si="0"/>
        <v>0.22519779678143995</v>
      </c>
      <c r="P22" s="28">
        <f t="shared" si="1"/>
        <v>0.22669448066527342</v>
      </c>
      <c r="R22" s="32">
        <f t="shared" si="10"/>
        <v>51.532539237947169</v>
      </c>
      <c r="S22" s="32">
        <f t="shared" si="11"/>
        <v>51.480216344237171</v>
      </c>
      <c r="T22" s="32">
        <f t="shared" si="12"/>
        <v>51.506130206421616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14808.433324332234</v>
      </c>
      <c r="F23" s="2">
        <v>12716.390901051129</v>
      </c>
      <c r="G23" s="5">
        <f t="shared" si="4"/>
        <v>27524.824225383363</v>
      </c>
      <c r="H23" s="2">
        <v>218</v>
      </c>
      <c r="I23" s="2">
        <v>199</v>
      </c>
      <c r="J23" s="5">
        <f t="shared" si="5"/>
        <v>417</v>
      </c>
      <c r="K23" s="2">
        <v>112</v>
      </c>
      <c r="L23" s="2">
        <v>126</v>
      </c>
      <c r="M23" s="5">
        <f t="shared" si="6"/>
        <v>238</v>
      </c>
      <c r="N23" s="27">
        <f t="shared" si="13"/>
        <v>0.19780446308415572</v>
      </c>
      <c r="O23" s="27">
        <f t="shared" si="0"/>
        <v>0.1713060526599193</v>
      </c>
      <c r="P23" s="28">
        <f t="shared" si="1"/>
        <v>0.1846114196583635</v>
      </c>
      <c r="R23" s="32">
        <f t="shared" si="10"/>
        <v>44.874040376764349</v>
      </c>
      <c r="S23" s="32">
        <f t="shared" si="11"/>
        <v>39.127356618618855</v>
      </c>
      <c r="T23" s="32">
        <f t="shared" si="12"/>
        <v>42.022632405165439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13954.241790912733</v>
      </c>
      <c r="F24" s="2">
        <v>11686.653632063713</v>
      </c>
      <c r="G24" s="5">
        <f t="shared" si="4"/>
        <v>25640.895422976446</v>
      </c>
      <c r="H24" s="2">
        <v>218</v>
      </c>
      <c r="I24" s="2">
        <v>195</v>
      </c>
      <c r="J24" s="5">
        <f t="shared" si="5"/>
        <v>413</v>
      </c>
      <c r="K24" s="2">
        <v>124</v>
      </c>
      <c r="L24" s="2">
        <v>126</v>
      </c>
      <c r="M24" s="5">
        <f t="shared" si="6"/>
        <v>250</v>
      </c>
      <c r="N24" s="27">
        <f t="shared" si="13"/>
        <v>0.17926826555643285</v>
      </c>
      <c r="O24" s="27">
        <f t="shared" si="0"/>
        <v>0.15928815876218125</v>
      </c>
      <c r="P24" s="28">
        <f t="shared" si="1"/>
        <v>0.16957366953452493</v>
      </c>
      <c r="R24" s="32">
        <f t="shared" si="10"/>
        <v>40.801876581616177</v>
      </c>
      <c r="S24" s="32">
        <f t="shared" si="11"/>
        <v>36.407020660634622</v>
      </c>
      <c r="T24" s="32">
        <f t="shared" si="12"/>
        <v>38.674050411729176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12852.477302397976</v>
      </c>
      <c r="F25" s="2">
        <v>11456.683021428929</v>
      </c>
      <c r="G25" s="5">
        <f t="shared" si="4"/>
        <v>24309.160323826905</v>
      </c>
      <c r="H25" s="2">
        <v>224</v>
      </c>
      <c r="I25" s="2">
        <v>196</v>
      </c>
      <c r="J25" s="5">
        <f t="shared" si="5"/>
        <v>420</v>
      </c>
      <c r="K25" s="2">
        <v>124</v>
      </c>
      <c r="L25" s="2">
        <v>126</v>
      </c>
      <c r="M25" s="5">
        <f t="shared" si="6"/>
        <v>250</v>
      </c>
      <c r="N25" s="27">
        <f t="shared" si="13"/>
        <v>0.16240999421752395</v>
      </c>
      <c r="O25" s="27">
        <f t="shared" si="0"/>
        <v>0.15569530090004524</v>
      </c>
      <c r="P25" s="28">
        <f t="shared" si="1"/>
        <v>0.15917470091557689</v>
      </c>
      <c r="R25" s="32">
        <f t="shared" si="10"/>
        <v>36.932406041373497</v>
      </c>
      <c r="S25" s="32">
        <f t="shared" si="11"/>
        <v>35.579760936114688</v>
      </c>
      <c r="T25" s="32">
        <f t="shared" si="12"/>
        <v>36.282328841532696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12022.541668635607</v>
      </c>
      <c r="F26" s="2">
        <v>11424.765622808818</v>
      </c>
      <c r="G26" s="5">
        <f t="shared" si="4"/>
        <v>23447.307291444427</v>
      </c>
      <c r="H26" s="2">
        <v>222</v>
      </c>
      <c r="I26" s="2">
        <v>197</v>
      </c>
      <c r="J26" s="5">
        <f t="shared" si="5"/>
        <v>419</v>
      </c>
      <c r="K26" s="2">
        <v>124</v>
      </c>
      <c r="L26" s="2">
        <v>125</v>
      </c>
      <c r="M26" s="5">
        <f t="shared" si="6"/>
        <v>249</v>
      </c>
      <c r="N26" s="27">
        <f t="shared" si="13"/>
        <v>0.15275642494200559</v>
      </c>
      <c r="O26" s="27">
        <f t="shared" si="0"/>
        <v>0.15532909537210163</v>
      </c>
      <c r="P26" s="28">
        <f t="shared" si="1"/>
        <v>0.15399923347155073</v>
      </c>
      <c r="R26" s="32">
        <f t="shared" si="10"/>
        <v>34.747230256172273</v>
      </c>
      <c r="S26" s="32">
        <f t="shared" si="11"/>
        <v>35.480638580151606</v>
      </c>
      <c r="T26" s="32">
        <f t="shared" si="12"/>
        <v>35.100759418329979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11663.227539189371</v>
      </c>
      <c r="F27" s="2">
        <v>7807.0231513013759</v>
      </c>
      <c r="G27" s="5">
        <f t="shared" si="4"/>
        <v>19470.250690490746</v>
      </c>
      <c r="H27" s="2">
        <v>221</v>
      </c>
      <c r="I27" s="2">
        <v>196</v>
      </c>
      <c r="J27" s="5">
        <f t="shared" si="5"/>
        <v>417</v>
      </c>
      <c r="K27" s="2">
        <v>124</v>
      </c>
      <c r="L27" s="2">
        <v>126</v>
      </c>
      <c r="M27" s="5">
        <f t="shared" si="6"/>
        <v>250</v>
      </c>
      <c r="N27" s="27">
        <f t="shared" si="13"/>
        <v>0.14859886274576203</v>
      </c>
      <c r="O27" s="27">
        <f t="shared" si="0"/>
        <v>0.10609674863151468</v>
      </c>
      <c r="P27" s="28">
        <f t="shared" si="1"/>
        <v>0.12803310728135847</v>
      </c>
      <c r="R27" s="32">
        <f t="shared" si="10"/>
        <v>33.806456635331507</v>
      </c>
      <c r="S27" s="32">
        <f t="shared" si="11"/>
        <v>24.245413513358312</v>
      </c>
      <c r="T27" s="32">
        <f t="shared" si="12"/>
        <v>29.190780645413412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3283.1191649015982</v>
      </c>
      <c r="F28" s="2">
        <v>3098.0177884434988</v>
      </c>
      <c r="G28" s="5">
        <f t="shared" si="4"/>
        <v>6381.136953345097</v>
      </c>
      <c r="H28" s="2">
        <v>136</v>
      </c>
      <c r="I28" s="2">
        <v>128</v>
      </c>
      <c r="J28" s="5">
        <f t="shared" si="5"/>
        <v>264</v>
      </c>
      <c r="K28" s="2">
        <v>0</v>
      </c>
      <c r="L28" s="2">
        <v>0</v>
      </c>
      <c r="M28" s="5">
        <f t="shared" si="6"/>
        <v>0</v>
      </c>
      <c r="N28" s="27">
        <f t="shared" si="13"/>
        <v>0.1117619541428921</v>
      </c>
      <c r="O28" s="27">
        <f t="shared" si="0"/>
        <v>0.11205214801951312</v>
      </c>
      <c r="P28" s="28">
        <f t="shared" si="1"/>
        <v>0.11190265420428411</v>
      </c>
      <c r="R28" s="32">
        <f t="shared" si="10"/>
        <v>24.140582094864694</v>
      </c>
      <c r="S28" s="32">
        <f t="shared" si="11"/>
        <v>24.203263972214835</v>
      </c>
      <c r="T28" s="32">
        <f t="shared" si="12"/>
        <v>24.170973308125369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2727.0923550040025</v>
      </c>
      <c r="F29" s="2">
        <v>3000.8480619399575</v>
      </c>
      <c r="G29" s="5">
        <f t="shared" si="4"/>
        <v>5727.9404169439604</v>
      </c>
      <c r="H29" s="2">
        <v>134</v>
      </c>
      <c r="I29" s="2">
        <v>130</v>
      </c>
      <c r="J29" s="5">
        <f t="shared" si="5"/>
        <v>264</v>
      </c>
      <c r="K29" s="2">
        <v>0</v>
      </c>
      <c r="L29" s="2">
        <v>0</v>
      </c>
      <c r="M29" s="5">
        <f t="shared" si="6"/>
        <v>0</v>
      </c>
      <c r="N29" s="27">
        <f t="shared" si="13"/>
        <v>9.4219608727335633E-2</v>
      </c>
      <c r="O29" s="27">
        <f t="shared" si="0"/>
        <v>0.10686780847364521</v>
      </c>
      <c r="P29" s="28">
        <f t="shared" si="1"/>
        <v>0.10044788890544262</v>
      </c>
      <c r="R29" s="32">
        <f t="shared" si="10"/>
        <v>20.351435485104496</v>
      </c>
      <c r="S29" s="32">
        <f t="shared" si="11"/>
        <v>23.083446630307364</v>
      </c>
      <c r="T29" s="32">
        <f t="shared" si="12"/>
        <v>21.696744003575606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2642.3550001499566</v>
      </c>
      <c r="F30" s="2">
        <v>2929.9016553320544</v>
      </c>
      <c r="G30" s="5">
        <f t="shared" si="4"/>
        <v>5572.2566554820114</v>
      </c>
      <c r="H30" s="2">
        <v>136</v>
      </c>
      <c r="I30" s="2">
        <v>129</v>
      </c>
      <c r="J30" s="5">
        <f t="shared" si="5"/>
        <v>265</v>
      </c>
      <c r="K30" s="2">
        <v>0</v>
      </c>
      <c r="L30" s="2">
        <v>0</v>
      </c>
      <c r="M30" s="5">
        <f t="shared" si="6"/>
        <v>0</v>
      </c>
      <c r="N30" s="27">
        <f t="shared" si="13"/>
        <v>8.9949448534516502E-2</v>
      </c>
      <c r="O30" s="27">
        <f t="shared" si="0"/>
        <v>0.10515007376299362</v>
      </c>
      <c r="P30" s="28">
        <f t="shared" si="1"/>
        <v>9.7348998174039331E-2</v>
      </c>
      <c r="R30" s="32">
        <f t="shared" si="10"/>
        <v>19.429080883455562</v>
      </c>
      <c r="S30" s="32">
        <f t="shared" si="11"/>
        <v>22.712415932806621</v>
      </c>
      <c r="T30" s="32">
        <f t="shared" si="12"/>
        <v>21.027383605592497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2415.4505985346609</v>
      </c>
      <c r="F31" s="2">
        <v>2937.6726180423434</v>
      </c>
      <c r="G31" s="5">
        <f t="shared" si="4"/>
        <v>5353.1232165770043</v>
      </c>
      <c r="H31" s="2">
        <v>138</v>
      </c>
      <c r="I31" s="2">
        <v>128</v>
      </c>
      <c r="J31" s="5">
        <f t="shared" si="5"/>
        <v>266</v>
      </c>
      <c r="K31" s="2">
        <v>0</v>
      </c>
      <c r="L31" s="2">
        <v>0</v>
      </c>
      <c r="M31" s="5">
        <f t="shared" si="6"/>
        <v>0</v>
      </c>
      <c r="N31" s="27">
        <f t="shared" si="13"/>
        <v>8.1033635216541222E-2</v>
      </c>
      <c r="O31" s="27">
        <f t="shared" si="0"/>
        <v>0.10625262652062874</v>
      </c>
      <c r="P31" s="28">
        <f t="shared" si="1"/>
        <v>9.3169089678658529E-2</v>
      </c>
      <c r="R31" s="32">
        <f t="shared" si="10"/>
        <v>17.503265206772905</v>
      </c>
      <c r="S31" s="32">
        <f t="shared" si="11"/>
        <v>22.950567328455808</v>
      </c>
      <c r="T31" s="32">
        <f t="shared" si="12"/>
        <v>20.124523370590243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2176.1188750611486</v>
      </c>
      <c r="F32" s="2">
        <v>2936.561213338005</v>
      </c>
      <c r="G32" s="5">
        <f t="shared" si="4"/>
        <v>5112.6800883991536</v>
      </c>
      <c r="H32" s="2">
        <v>138</v>
      </c>
      <c r="I32" s="2">
        <v>128</v>
      </c>
      <c r="J32" s="5">
        <f t="shared" si="5"/>
        <v>266</v>
      </c>
      <c r="K32" s="2">
        <v>0</v>
      </c>
      <c r="L32" s="2">
        <v>0</v>
      </c>
      <c r="M32" s="5">
        <f t="shared" si="6"/>
        <v>0</v>
      </c>
      <c r="N32" s="27">
        <f t="shared" si="13"/>
        <v>7.300452479405356E-2</v>
      </c>
      <c r="O32" s="27">
        <f t="shared" si="0"/>
        <v>0.1062124281444591</v>
      </c>
      <c r="P32" s="28">
        <f t="shared" si="1"/>
        <v>8.8984267759662242E-2</v>
      </c>
      <c r="R32" s="32">
        <f t="shared" si="10"/>
        <v>15.76897735551557</v>
      </c>
      <c r="S32" s="32">
        <f t="shared" si="11"/>
        <v>22.941884479203164</v>
      </c>
      <c r="T32" s="32">
        <f t="shared" si="12"/>
        <v>19.220601836087045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1532.7736993062024</v>
      </c>
      <c r="F33" s="2">
        <v>2413.1887898476753</v>
      </c>
      <c r="G33" s="5">
        <f t="shared" si="4"/>
        <v>3945.9624891538779</v>
      </c>
      <c r="H33" s="2">
        <v>137</v>
      </c>
      <c r="I33" s="2">
        <v>128</v>
      </c>
      <c r="J33" s="5">
        <f t="shared" si="5"/>
        <v>265</v>
      </c>
      <c r="K33" s="2">
        <v>0</v>
      </c>
      <c r="L33" s="2">
        <v>0</v>
      </c>
      <c r="M33" s="5">
        <f t="shared" si="6"/>
        <v>0</v>
      </c>
      <c r="N33" s="27">
        <f t="shared" si="13"/>
        <v>5.1796894407481829E-2</v>
      </c>
      <c r="O33" s="27">
        <f t="shared" si="0"/>
        <v>8.7282580651319275E-2</v>
      </c>
      <c r="P33" s="28">
        <f t="shared" si="1"/>
        <v>6.893715040450521E-2</v>
      </c>
      <c r="R33" s="32">
        <f t="shared" si="10"/>
        <v>11.188129192016076</v>
      </c>
      <c r="S33" s="32">
        <f t="shared" si="11"/>
        <v>18.853037420684963</v>
      </c>
      <c r="T33" s="32">
        <f t="shared" si="12"/>
        <v>14.890424487373124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817.43402092247891</v>
      </c>
      <c r="F34" s="2">
        <v>1224.0835915435334</v>
      </c>
      <c r="G34" s="5">
        <f t="shared" si="4"/>
        <v>2041.5176124660125</v>
      </c>
      <c r="H34" s="2">
        <v>136</v>
      </c>
      <c r="I34" s="2">
        <v>128</v>
      </c>
      <c r="J34" s="5">
        <f t="shared" si="5"/>
        <v>264</v>
      </c>
      <c r="K34" s="2">
        <v>0</v>
      </c>
      <c r="L34" s="2">
        <v>0</v>
      </c>
      <c r="M34" s="5">
        <f t="shared" si="6"/>
        <v>0</v>
      </c>
      <c r="N34" s="27">
        <f t="shared" si="13"/>
        <v>2.7826593849485257E-2</v>
      </c>
      <c r="O34" s="27">
        <f t="shared" si="0"/>
        <v>4.4273856754323403E-2</v>
      </c>
      <c r="P34" s="28">
        <f t="shared" si="1"/>
        <v>3.5801024348800725E-2</v>
      </c>
      <c r="R34" s="32">
        <f t="shared" si="10"/>
        <v>6.0105442714888158</v>
      </c>
      <c r="S34" s="32">
        <f t="shared" si="11"/>
        <v>9.5631530589338549</v>
      </c>
      <c r="T34" s="32">
        <f t="shared" si="12"/>
        <v>7.7330212593409566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472.0397630063722</v>
      </c>
      <c r="F35" s="2">
        <v>745.06600550368512</v>
      </c>
      <c r="G35" s="5">
        <f t="shared" si="4"/>
        <v>1217.1057685100573</v>
      </c>
      <c r="H35" s="2">
        <v>138</v>
      </c>
      <c r="I35" s="2">
        <v>126</v>
      </c>
      <c r="J35" s="5">
        <f t="shared" si="5"/>
        <v>264</v>
      </c>
      <c r="K35" s="2">
        <v>0</v>
      </c>
      <c r="L35" s="2">
        <v>0</v>
      </c>
      <c r="M35" s="5">
        <f t="shared" si="6"/>
        <v>0</v>
      </c>
      <c r="N35" s="27">
        <f t="shared" si="13"/>
        <v>1.5836009225924992E-2</v>
      </c>
      <c r="O35" s="27">
        <f t="shared" si="0"/>
        <v>2.7376029008806771E-2</v>
      </c>
      <c r="P35" s="28">
        <f t="shared" si="1"/>
        <v>2.1343745940482203E-2</v>
      </c>
      <c r="R35" s="32">
        <f t="shared" si="10"/>
        <v>3.4205779927997986</v>
      </c>
      <c r="S35" s="32">
        <f t="shared" si="11"/>
        <v>5.9132222659022631</v>
      </c>
      <c r="T35" s="32">
        <f t="shared" si="12"/>
        <v>4.6102491231441567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99.255229272775892</v>
      </c>
      <c r="F36" s="2">
        <v>179.00000000127667</v>
      </c>
      <c r="G36" s="7">
        <f t="shared" si="4"/>
        <v>278.25522927405257</v>
      </c>
      <c r="H36" s="3">
        <v>138</v>
      </c>
      <c r="I36" s="3">
        <v>128</v>
      </c>
      <c r="J36" s="7">
        <f t="shared" si="5"/>
        <v>266</v>
      </c>
      <c r="K36" s="3">
        <v>0</v>
      </c>
      <c r="L36" s="3">
        <v>0</v>
      </c>
      <c r="M36" s="7">
        <f t="shared" si="6"/>
        <v>0</v>
      </c>
      <c r="N36" s="29">
        <f t="shared" si="13"/>
        <v>3.3298184807023581E-3</v>
      </c>
      <c r="O36" s="29">
        <f t="shared" si="0"/>
        <v>6.4742476852313611E-3</v>
      </c>
      <c r="P36" s="30">
        <f t="shared" si="1"/>
        <v>4.8429272708516531E-3</v>
      </c>
      <c r="R36" s="32">
        <f t="shared" si="10"/>
        <v>0.71924079183170941</v>
      </c>
      <c r="S36" s="32">
        <f t="shared" si="11"/>
        <v>1.398437500009974</v>
      </c>
      <c r="T36" s="32">
        <f t="shared" si="12"/>
        <v>1.046072290503957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4355.1755996132542</v>
      </c>
      <c r="F37" s="9">
        <v>3828.7423417021946</v>
      </c>
      <c r="G37" s="10">
        <f t="shared" si="4"/>
        <v>8183.9179413154488</v>
      </c>
      <c r="H37" s="9">
        <v>64</v>
      </c>
      <c r="I37" s="9">
        <v>62</v>
      </c>
      <c r="J37" s="10">
        <f t="shared" si="5"/>
        <v>126</v>
      </c>
      <c r="K37" s="9">
        <v>65</v>
      </c>
      <c r="L37" s="9">
        <v>62</v>
      </c>
      <c r="M37" s="10">
        <f t="shared" si="6"/>
        <v>127</v>
      </c>
      <c r="N37" s="25">
        <f t="shared" si="13"/>
        <v>0.14544401548267613</v>
      </c>
      <c r="O37" s="25">
        <f t="shared" si="0"/>
        <v>0.13309032055416417</v>
      </c>
      <c r="P37" s="26">
        <f t="shared" si="1"/>
        <v>0.13939089013004921</v>
      </c>
      <c r="R37" s="32">
        <f t="shared" si="10"/>
        <v>33.761051159792672</v>
      </c>
      <c r="S37" s="32">
        <f t="shared" si="11"/>
        <v>30.876954368566086</v>
      </c>
      <c r="T37" s="32">
        <f t="shared" si="12"/>
        <v>32.34750174432984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4093.6476449805955</v>
      </c>
      <c r="F38" s="2">
        <v>3795.3279603464152</v>
      </c>
      <c r="G38" s="5">
        <f t="shared" si="4"/>
        <v>7888.9756053270103</v>
      </c>
      <c r="H38" s="2">
        <v>62</v>
      </c>
      <c r="I38" s="2">
        <v>62</v>
      </c>
      <c r="J38" s="5">
        <f t="shared" si="5"/>
        <v>124</v>
      </c>
      <c r="K38" s="2">
        <v>65</v>
      </c>
      <c r="L38" s="2">
        <v>62</v>
      </c>
      <c r="M38" s="5">
        <f t="shared" si="6"/>
        <v>127</v>
      </c>
      <c r="N38" s="27">
        <f t="shared" si="13"/>
        <v>0.13871129184672659</v>
      </c>
      <c r="O38" s="27">
        <f t="shared" si="0"/>
        <v>0.13192880841026194</v>
      </c>
      <c r="P38" s="28">
        <f t="shared" si="1"/>
        <v>0.13536334257596105</v>
      </c>
      <c r="R38" s="32">
        <f t="shared" si="10"/>
        <v>32.233446023469256</v>
      </c>
      <c r="S38" s="32">
        <f t="shared" si="11"/>
        <v>30.607483551180767</v>
      </c>
      <c r="T38" s="32">
        <f t="shared" si="12"/>
        <v>31.430181694529921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3985.9309753581297</v>
      </c>
      <c r="F39" s="2">
        <v>3752.6003531864171</v>
      </c>
      <c r="G39" s="5">
        <f t="shared" si="4"/>
        <v>7738.5313285445463</v>
      </c>
      <c r="H39" s="2">
        <v>62</v>
      </c>
      <c r="I39" s="2">
        <v>62</v>
      </c>
      <c r="J39" s="5">
        <f t="shared" si="5"/>
        <v>124</v>
      </c>
      <c r="K39" s="2">
        <v>67</v>
      </c>
      <c r="L39" s="2">
        <v>64</v>
      </c>
      <c r="M39" s="5">
        <f t="shared" si="6"/>
        <v>131</v>
      </c>
      <c r="N39" s="27">
        <f t="shared" si="13"/>
        <v>0.1328289447933261</v>
      </c>
      <c r="O39" s="27">
        <f t="shared" si="0"/>
        <v>0.12823265285628818</v>
      </c>
      <c r="P39" s="28">
        <f t="shared" si="1"/>
        <v>0.13055964584533247</v>
      </c>
      <c r="R39" s="32">
        <f t="shared" si="10"/>
        <v>30.898689731458369</v>
      </c>
      <c r="S39" s="32">
        <f t="shared" si="11"/>
        <v>29.782542485606484</v>
      </c>
      <c r="T39" s="32">
        <f t="shared" si="12"/>
        <v>30.347181680566848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3877.2255528029063</v>
      </c>
      <c r="F40" s="2">
        <v>3740.5635496167451</v>
      </c>
      <c r="G40" s="5">
        <f t="shared" si="4"/>
        <v>7617.7891024196515</v>
      </c>
      <c r="H40" s="2">
        <v>62</v>
      </c>
      <c r="I40" s="2">
        <v>62</v>
      </c>
      <c r="J40" s="5">
        <f t="shared" si="5"/>
        <v>124</v>
      </c>
      <c r="K40" s="2">
        <v>66</v>
      </c>
      <c r="L40" s="2">
        <v>62</v>
      </c>
      <c r="M40" s="5">
        <f t="shared" si="6"/>
        <v>128</v>
      </c>
      <c r="N40" s="27">
        <f t="shared" si="13"/>
        <v>0.13028311669364603</v>
      </c>
      <c r="O40" s="27">
        <f t="shared" si="0"/>
        <v>0.13002515119635516</v>
      </c>
      <c r="P40" s="28">
        <f t="shared" si="1"/>
        <v>0.13015632009328273</v>
      </c>
      <c r="R40" s="32">
        <f t="shared" si="10"/>
        <v>30.290824631272706</v>
      </c>
      <c r="S40" s="32">
        <f t="shared" si="11"/>
        <v>30.165835077554398</v>
      </c>
      <c r="T40" s="32">
        <f t="shared" si="12"/>
        <v>30.229321834998618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3822.1410148489376</v>
      </c>
      <c r="F41" s="2">
        <v>3708.1474856922614</v>
      </c>
      <c r="G41" s="5">
        <f t="shared" si="4"/>
        <v>7530.288500541199</v>
      </c>
      <c r="H41" s="2">
        <v>62</v>
      </c>
      <c r="I41" s="2">
        <v>62</v>
      </c>
      <c r="J41" s="5">
        <f t="shared" si="5"/>
        <v>124</v>
      </c>
      <c r="K41" s="2">
        <v>63</v>
      </c>
      <c r="L41" s="2">
        <v>62</v>
      </c>
      <c r="M41" s="5">
        <f t="shared" si="6"/>
        <v>125</v>
      </c>
      <c r="N41" s="27">
        <f t="shared" si="13"/>
        <v>0.13172529000720076</v>
      </c>
      <c r="O41" s="27">
        <f t="shared" si="0"/>
        <v>0.12889834141032611</v>
      </c>
      <c r="P41" s="28">
        <f t="shared" si="1"/>
        <v>0.13031788212206144</v>
      </c>
      <c r="R41" s="32">
        <f t="shared" si="10"/>
        <v>30.577128118791499</v>
      </c>
      <c r="S41" s="32">
        <f t="shared" si="11"/>
        <v>29.904415207195658</v>
      </c>
      <c r="T41" s="32">
        <f t="shared" si="12"/>
        <v>30.24212249213333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3010.5632646460335</v>
      </c>
      <c r="F42" s="2">
        <v>1829.1643616134959</v>
      </c>
      <c r="G42" s="5">
        <f t="shared" si="4"/>
        <v>4839.7276262595296</v>
      </c>
      <c r="H42" s="2">
        <v>0</v>
      </c>
      <c r="I42" s="2">
        <v>0</v>
      </c>
      <c r="J42" s="5">
        <f t="shared" si="5"/>
        <v>0</v>
      </c>
      <c r="K42" s="2">
        <v>65</v>
      </c>
      <c r="L42" s="2">
        <v>62</v>
      </c>
      <c r="M42" s="5">
        <f t="shared" si="6"/>
        <v>127</v>
      </c>
      <c r="N42" s="27">
        <f t="shared" si="13"/>
        <v>0.18675950773238423</v>
      </c>
      <c r="O42" s="27">
        <f t="shared" si="0"/>
        <v>0.118962302394218</v>
      </c>
      <c r="P42" s="28">
        <f t="shared" si="1"/>
        <v>0.15366165945705898</v>
      </c>
      <c r="R42" s="32">
        <f t="shared" si="10"/>
        <v>46.316357917631287</v>
      </c>
      <c r="S42" s="32">
        <f t="shared" si="11"/>
        <v>29.502650993766064</v>
      </c>
      <c r="T42" s="32">
        <f t="shared" si="12"/>
        <v>38.108091545350625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2725.4270759885194</v>
      </c>
      <c r="F43" s="2">
        <v>1646.9175252052007</v>
      </c>
      <c r="G43" s="5">
        <f t="shared" si="4"/>
        <v>4372.3446011937203</v>
      </c>
      <c r="H43" s="2">
        <v>0</v>
      </c>
      <c r="I43" s="2">
        <v>0</v>
      </c>
      <c r="J43" s="5">
        <f t="shared" si="5"/>
        <v>0</v>
      </c>
      <c r="K43" s="2">
        <v>65</v>
      </c>
      <c r="L43" s="2">
        <v>62</v>
      </c>
      <c r="M43" s="5">
        <f t="shared" si="6"/>
        <v>127</v>
      </c>
      <c r="N43" s="27">
        <f t="shared" si="13"/>
        <v>0.16907115856008184</v>
      </c>
      <c r="O43" s="27">
        <f t="shared" si="0"/>
        <v>0.10710962052583252</v>
      </c>
      <c r="P43" s="28">
        <f t="shared" si="1"/>
        <v>0.13882221873233808</v>
      </c>
      <c r="R43" s="32">
        <f t="shared" si="10"/>
        <v>41.929647322900301</v>
      </c>
      <c r="S43" s="32">
        <f t="shared" si="11"/>
        <v>26.563185890406462</v>
      </c>
      <c r="T43" s="32">
        <f t="shared" si="12"/>
        <v>34.427910245619849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2593.172198419546</v>
      </c>
      <c r="F44" s="2">
        <v>1610.0606027209926</v>
      </c>
      <c r="G44" s="5">
        <f t="shared" si="4"/>
        <v>4203.2328011405389</v>
      </c>
      <c r="H44" s="2">
        <v>0</v>
      </c>
      <c r="I44" s="2">
        <v>0</v>
      </c>
      <c r="J44" s="5">
        <f t="shared" si="5"/>
        <v>0</v>
      </c>
      <c r="K44" s="2">
        <v>65</v>
      </c>
      <c r="L44" s="2">
        <v>62</v>
      </c>
      <c r="M44" s="5">
        <f t="shared" si="6"/>
        <v>127</v>
      </c>
      <c r="N44" s="27">
        <f t="shared" si="13"/>
        <v>0.16086676168855746</v>
      </c>
      <c r="O44" s="27">
        <f t="shared" si="0"/>
        <v>0.1047125782206681</v>
      </c>
      <c r="P44" s="28">
        <f t="shared" si="1"/>
        <v>0.1334529083420288</v>
      </c>
      <c r="R44" s="32">
        <f t="shared" si="10"/>
        <v>39.894956898762246</v>
      </c>
      <c r="S44" s="32">
        <f t="shared" si="11"/>
        <v>25.968719398725689</v>
      </c>
      <c r="T44" s="32">
        <f t="shared" si="12"/>
        <v>33.096321268823139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2538.2988746445922</v>
      </c>
      <c r="F45" s="2">
        <v>1561.4150763522307</v>
      </c>
      <c r="G45" s="5">
        <f t="shared" si="4"/>
        <v>4099.7139509968229</v>
      </c>
      <c r="H45" s="2">
        <v>0</v>
      </c>
      <c r="I45" s="2">
        <v>0</v>
      </c>
      <c r="J45" s="5">
        <f t="shared" si="5"/>
        <v>0</v>
      </c>
      <c r="K45" s="2">
        <v>65</v>
      </c>
      <c r="L45" s="2">
        <v>62</v>
      </c>
      <c r="M45" s="5">
        <f t="shared" si="6"/>
        <v>127</v>
      </c>
      <c r="N45" s="27">
        <f t="shared" si="13"/>
        <v>0.15746270934519802</v>
      </c>
      <c r="O45" s="27">
        <f t="shared" si="0"/>
        <v>0.10154884731739273</v>
      </c>
      <c r="P45" s="28">
        <f t="shared" si="1"/>
        <v>0.13016617827650567</v>
      </c>
      <c r="R45" s="32">
        <f t="shared" si="10"/>
        <v>39.050751917609112</v>
      </c>
      <c r="S45" s="32">
        <f t="shared" si="11"/>
        <v>25.184114134713397</v>
      </c>
      <c r="T45" s="32">
        <f t="shared" si="12"/>
        <v>32.281212212573408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2513.5946802801768</v>
      </c>
      <c r="F46" s="2">
        <v>1554.7405843400138</v>
      </c>
      <c r="G46" s="5">
        <f t="shared" si="4"/>
        <v>4068.3352646201906</v>
      </c>
      <c r="H46" s="2">
        <v>0</v>
      </c>
      <c r="I46" s="2">
        <v>0</v>
      </c>
      <c r="J46" s="5">
        <f t="shared" si="5"/>
        <v>0</v>
      </c>
      <c r="K46" s="2">
        <v>65</v>
      </c>
      <c r="L46" s="2">
        <v>62</v>
      </c>
      <c r="M46" s="5">
        <f t="shared" si="6"/>
        <v>127</v>
      </c>
      <c r="N46" s="27">
        <f t="shared" si="13"/>
        <v>0.15593019108437822</v>
      </c>
      <c r="O46" s="27">
        <f t="shared" si="0"/>
        <v>0.10111476224896032</v>
      </c>
      <c r="P46" s="28">
        <f t="shared" si="1"/>
        <v>0.12916990299149703</v>
      </c>
      <c r="R46" s="32">
        <f t="shared" si="10"/>
        <v>38.670687388925799</v>
      </c>
      <c r="S46" s="32">
        <f t="shared" si="11"/>
        <v>25.07646103774216</v>
      </c>
      <c r="T46" s="32">
        <f t="shared" si="12"/>
        <v>32.034135941891265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2488.4638506064498</v>
      </c>
      <c r="F47" s="2">
        <v>1580.0270776159239</v>
      </c>
      <c r="G47" s="5">
        <f t="shared" si="4"/>
        <v>4068.4909282223734</v>
      </c>
      <c r="H47" s="2">
        <v>0</v>
      </c>
      <c r="I47" s="2">
        <v>0</v>
      </c>
      <c r="J47" s="5">
        <f t="shared" si="5"/>
        <v>0</v>
      </c>
      <c r="K47" s="2">
        <v>65</v>
      </c>
      <c r="L47" s="2">
        <v>62</v>
      </c>
      <c r="M47" s="5">
        <f t="shared" si="6"/>
        <v>127</v>
      </c>
      <c r="N47" s="27">
        <f t="shared" ref="N47" si="14">+E47/(H47*216+K47*248)</f>
        <v>0.15437120661330334</v>
      </c>
      <c r="O47" s="27">
        <f t="shared" ref="O47" si="15">+F47/(I47*216+L47*248)</f>
        <v>0.1027593052559784</v>
      </c>
      <c r="P47" s="28">
        <f t="shared" ref="P47" si="16">+G47/(J47*216+M47*248)</f>
        <v>0.12917484532075099</v>
      </c>
      <c r="R47" s="32">
        <f t="shared" ref="R47" si="17">+E47/(H47+K47)</f>
        <v>38.284059240099225</v>
      </c>
      <c r="S47" s="32">
        <f t="shared" ref="S47" si="18">+F47/(I47+L47)</f>
        <v>25.484307703482642</v>
      </c>
      <c r="T47" s="32">
        <f t="shared" ref="T47" si="19">+G47/(J47+M47)</f>
        <v>32.035361639546245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2749.497492526757</v>
      </c>
      <c r="F48" s="2">
        <v>863.32332458357246</v>
      </c>
      <c r="G48" s="5">
        <f t="shared" si="4"/>
        <v>3612.8208171103297</v>
      </c>
      <c r="H48" s="2">
        <v>0</v>
      </c>
      <c r="I48" s="2">
        <v>0</v>
      </c>
      <c r="J48" s="5">
        <f t="shared" si="5"/>
        <v>0</v>
      </c>
      <c r="K48" s="2">
        <v>65</v>
      </c>
      <c r="L48" s="2">
        <v>62</v>
      </c>
      <c r="M48" s="5">
        <f t="shared" si="6"/>
        <v>127</v>
      </c>
      <c r="N48" s="27">
        <f t="shared" si="13"/>
        <v>0.17056436057858293</v>
      </c>
      <c r="O48" s="27">
        <f t="shared" si="0"/>
        <v>5.6147458674790089E-2</v>
      </c>
      <c r="P48" s="28">
        <f t="shared" si="1"/>
        <v>0.11470729035783368</v>
      </c>
      <c r="R48" s="32">
        <f t="shared" si="10"/>
        <v>42.299961423488568</v>
      </c>
      <c r="S48" s="32">
        <f t="shared" si="11"/>
        <v>13.924569751347942</v>
      </c>
      <c r="T48" s="32">
        <f t="shared" si="12"/>
        <v>28.447408008742755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2613.4348564104366</v>
      </c>
      <c r="F49" s="2">
        <v>859.96503568752405</v>
      </c>
      <c r="G49" s="5">
        <f t="shared" si="4"/>
        <v>3473.3998920979607</v>
      </c>
      <c r="H49" s="2">
        <v>0</v>
      </c>
      <c r="I49" s="2">
        <v>0</v>
      </c>
      <c r="J49" s="5">
        <f t="shared" si="5"/>
        <v>0</v>
      </c>
      <c r="K49" s="2">
        <v>65</v>
      </c>
      <c r="L49" s="2">
        <v>62</v>
      </c>
      <c r="M49" s="5">
        <f t="shared" si="6"/>
        <v>127</v>
      </c>
      <c r="N49" s="27">
        <f t="shared" si="13"/>
        <v>0.16212375039766977</v>
      </c>
      <c r="O49" s="27">
        <f t="shared" si="0"/>
        <v>5.5929047586337412E-2</v>
      </c>
      <c r="P49" s="28">
        <f t="shared" si="1"/>
        <v>0.11028066713544452</v>
      </c>
      <c r="R49" s="32">
        <f t="shared" si="10"/>
        <v>40.206690098622104</v>
      </c>
      <c r="S49" s="32">
        <f t="shared" si="11"/>
        <v>13.870403801411678</v>
      </c>
      <c r="T49" s="32">
        <f t="shared" si="12"/>
        <v>27.349605449590243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2607.8759357005551</v>
      </c>
      <c r="F50" s="2">
        <v>859.32919239691307</v>
      </c>
      <c r="G50" s="5">
        <f t="shared" si="4"/>
        <v>3467.2051280974683</v>
      </c>
      <c r="H50" s="2">
        <v>0</v>
      </c>
      <c r="I50" s="2">
        <v>0</v>
      </c>
      <c r="J50" s="5">
        <f t="shared" si="5"/>
        <v>0</v>
      </c>
      <c r="K50" s="2">
        <v>65</v>
      </c>
      <c r="L50" s="2">
        <v>62</v>
      </c>
      <c r="M50" s="5">
        <f t="shared" si="6"/>
        <v>127</v>
      </c>
      <c r="N50" s="27">
        <f t="shared" si="13"/>
        <v>0.1617789041997863</v>
      </c>
      <c r="O50" s="27">
        <f t="shared" si="0"/>
        <v>5.5887694614783628E-2</v>
      </c>
      <c r="P50" s="28">
        <f t="shared" si="1"/>
        <v>0.11008398298506059</v>
      </c>
      <c r="R50" s="32">
        <f t="shared" si="10"/>
        <v>40.121168241547004</v>
      </c>
      <c r="S50" s="32">
        <f t="shared" si="11"/>
        <v>13.860148264466339</v>
      </c>
      <c r="T50" s="32">
        <f t="shared" si="12"/>
        <v>27.300827780295027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2530.9964052969335</v>
      </c>
      <c r="F51" s="2">
        <v>841.77445956195072</v>
      </c>
      <c r="G51" s="5">
        <f t="shared" si="4"/>
        <v>3372.7708648588841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62</v>
      </c>
      <c r="M51" s="5">
        <f t="shared" si="6"/>
        <v>127</v>
      </c>
      <c r="N51" s="27">
        <f t="shared" si="13"/>
        <v>0.15700970256184452</v>
      </c>
      <c r="O51" s="27">
        <f t="shared" si="0"/>
        <v>5.4745997630199709E-2</v>
      </c>
      <c r="P51" s="28">
        <f t="shared" si="1"/>
        <v>0.10708568913064784</v>
      </c>
      <c r="R51" s="32">
        <f t="shared" si="10"/>
        <v>38.938406235337439</v>
      </c>
      <c r="S51" s="32">
        <f t="shared" si="11"/>
        <v>13.577007412289527</v>
      </c>
      <c r="T51" s="32">
        <f t="shared" si="12"/>
        <v>26.557250904400661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2507.7265636289371</v>
      </c>
      <c r="F52" s="2">
        <v>836.58677080500502</v>
      </c>
      <c r="G52" s="5">
        <f t="shared" si="4"/>
        <v>3344.3133344339421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68</v>
      </c>
      <c r="M52" s="5">
        <f t="shared" si="6"/>
        <v>132</v>
      </c>
      <c r="N52" s="27">
        <f t="shared" si="13"/>
        <v>0.15799688530928283</v>
      </c>
      <c r="O52" s="27">
        <f t="shared" si="0"/>
        <v>4.9607849312440999E-2</v>
      </c>
      <c r="P52" s="28">
        <f t="shared" si="1"/>
        <v>0.10216010918969765</v>
      </c>
      <c r="R52" s="32">
        <f t="shared" si="10"/>
        <v>39.183227556702143</v>
      </c>
      <c r="S52" s="32">
        <f t="shared" si="11"/>
        <v>12.302746629485368</v>
      </c>
      <c r="T52" s="32">
        <f t="shared" si="12"/>
        <v>25.335707079045015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2433.7863774426201</v>
      </c>
      <c r="F53" s="2">
        <v>819.77715707279947</v>
      </c>
      <c r="G53" s="5">
        <f t="shared" si="4"/>
        <v>3253.5635345154196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65</v>
      </c>
      <c r="M53" s="5">
        <f t="shared" si="6"/>
        <v>129</v>
      </c>
      <c r="N53" s="27">
        <f t="shared" si="13"/>
        <v>0.15333835543363281</v>
      </c>
      <c r="O53" s="27">
        <f t="shared" si="0"/>
        <v>5.0854662349429244E-2</v>
      </c>
      <c r="P53" s="28">
        <f t="shared" si="1"/>
        <v>0.1016992852749256</v>
      </c>
      <c r="R53" s="32">
        <f t="shared" si="10"/>
        <v>38.027912147540938</v>
      </c>
      <c r="S53" s="32">
        <f t="shared" si="11"/>
        <v>12.611956262658452</v>
      </c>
      <c r="T53" s="32">
        <f t="shared" si="12"/>
        <v>25.221422748181549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2338.3344064899788</v>
      </c>
      <c r="F54" s="2">
        <v>718.92398281959117</v>
      </c>
      <c r="G54" s="5">
        <f t="shared" si="4"/>
        <v>3057.2583893095698</v>
      </c>
      <c r="H54" s="2">
        <v>0</v>
      </c>
      <c r="I54" s="2">
        <v>0</v>
      </c>
      <c r="J54" s="5">
        <f t="shared" si="5"/>
        <v>0</v>
      </c>
      <c r="K54" s="2">
        <v>64</v>
      </c>
      <c r="L54" s="2">
        <v>62</v>
      </c>
      <c r="M54" s="5">
        <f t="shared" si="6"/>
        <v>126</v>
      </c>
      <c r="N54" s="27">
        <f t="shared" si="13"/>
        <v>0.14732449637663678</v>
      </c>
      <c r="O54" s="27">
        <f t="shared" si="0"/>
        <v>4.6756242379005671E-2</v>
      </c>
      <c r="P54" s="28">
        <f t="shared" si="1"/>
        <v>9.7838530123834158E-2</v>
      </c>
      <c r="R54" s="32">
        <f t="shared" si="10"/>
        <v>36.536475101405919</v>
      </c>
      <c r="S54" s="32">
        <f t="shared" si="11"/>
        <v>11.595548109993405</v>
      </c>
      <c r="T54" s="32">
        <f t="shared" si="12"/>
        <v>24.263955470710872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1865.7655226884526</v>
      </c>
      <c r="F55" s="2">
        <v>597.63366401755457</v>
      </c>
      <c r="G55" s="5">
        <f t="shared" si="4"/>
        <v>2463.3991867060072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62</v>
      </c>
      <c r="M55" s="5">
        <f t="shared" si="6"/>
        <v>127</v>
      </c>
      <c r="N55" s="27">
        <f t="shared" si="13"/>
        <v>0.11574227808241021</v>
      </c>
      <c r="O55" s="27">
        <f t="shared" si="0"/>
        <v>3.8867954215501731E-2</v>
      </c>
      <c r="P55" s="28">
        <f t="shared" si="1"/>
        <v>7.8213080604076932E-2</v>
      </c>
      <c r="R55" s="32">
        <f t="shared" si="10"/>
        <v>28.704084964437733</v>
      </c>
      <c r="S55" s="32">
        <f t="shared" si="11"/>
        <v>9.6392526454444276</v>
      </c>
      <c r="T55" s="32">
        <f t="shared" si="12"/>
        <v>19.396843989811082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1779.6623132732789</v>
      </c>
      <c r="F56" s="2">
        <v>575.421722604053</v>
      </c>
      <c r="G56" s="5">
        <f t="shared" si="4"/>
        <v>2355.0840358773321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62</v>
      </c>
      <c r="M56" s="5">
        <f t="shared" si="6"/>
        <v>128</v>
      </c>
      <c r="N56" s="27">
        <f t="shared" si="13"/>
        <v>0.10872814719411528</v>
      </c>
      <c r="O56" s="27">
        <f t="shared" si="0"/>
        <v>3.7423369055934769E-2</v>
      </c>
      <c r="P56" s="28">
        <f t="shared" si="1"/>
        <v>7.4189895283434101E-2</v>
      </c>
      <c r="R56" s="32">
        <f t="shared" si="10"/>
        <v>26.964580504140589</v>
      </c>
      <c r="S56" s="32">
        <f t="shared" si="11"/>
        <v>9.2809955258718233</v>
      </c>
      <c r="T56" s="32">
        <f t="shared" si="12"/>
        <v>18.399094030291657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1378.1521326711663</v>
      </c>
      <c r="F57" s="2">
        <v>485.07311720977924</v>
      </c>
      <c r="G57" s="5">
        <f t="shared" si="4"/>
        <v>1863.2252498809455</v>
      </c>
      <c r="H57" s="2">
        <v>0</v>
      </c>
      <c r="I57" s="2">
        <v>0</v>
      </c>
      <c r="J57" s="5">
        <f t="shared" si="5"/>
        <v>0</v>
      </c>
      <c r="K57" s="41">
        <v>62</v>
      </c>
      <c r="L57" s="2">
        <v>62</v>
      </c>
      <c r="M57" s="5">
        <f t="shared" si="6"/>
        <v>124</v>
      </c>
      <c r="N57" s="27">
        <f t="shared" si="13"/>
        <v>8.9630081469248585E-2</v>
      </c>
      <c r="O57" s="27">
        <f t="shared" si="0"/>
        <v>3.154741917337274E-2</v>
      </c>
      <c r="P57" s="28">
        <f t="shared" si="1"/>
        <v>6.0588750321310662E-2</v>
      </c>
      <c r="R57" s="32">
        <f t="shared" si="10"/>
        <v>22.228260204373651</v>
      </c>
      <c r="S57" s="32">
        <f t="shared" si="11"/>
        <v>7.8237599549964392</v>
      </c>
      <c r="T57" s="32">
        <f t="shared" si="12"/>
        <v>15.026010079685044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1259.368314842081</v>
      </c>
      <c r="F58" s="3">
        <v>448.99999999970231</v>
      </c>
      <c r="G58" s="7">
        <f t="shared" si="4"/>
        <v>1708.3683148417833</v>
      </c>
      <c r="H58" s="3">
        <v>0</v>
      </c>
      <c r="I58" s="3">
        <v>0</v>
      </c>
      <c r="J58" s="7">
        <f t="shared" si="5"/>
        <v>0</v>
      </c>
      <c r="K58" s="42">
        <v>65</v>
      </c>
      <c r="L58" s="3">
        <v>62</v>
      </c>
      <c r="M58" s="7">
        <f t="shared" si="6"/>
        <v>127</v>
      </c>
      <c r="N58" s="29">
        <f t="shared" si="13"/>
        <v>7.8124585287970283E-2</v>
      </c>
      <c r="O58" s="29">
        <f t="shared" si="0"/>
        <v>2.9201352757524866E-2</v>
      </c>
      <c r="P58" s="30">
        <f t="shared" si="1"/>
        <v>5.4240802477831578E-2</v>
      </c>
      <c r="R58" s="32">
        <f t="shared" si="10"/>
        <v>19.374897151416629</v>
      </c>
      <c r="S58" s="32">
        <f t="shared" si="11"/>
        <v>7.2419354838661665</v>
      </c>
      <c r="T58" s="32">
        <f t="shared" si="12"/>
        <v>13.451719014502231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3441.0281022543786</v>
      </c>
      <c r="F59" s="2">
        <v>1517.6675542425803</v>
      </c>
      <c r="G59" s="5">
        <f t="shared" si="4"/>
        <v>4958.6956564969587</v>
      </c>
      <c r="H59" s="2">
        <v>6</v>
      </c>
      <c r="I59" s="2">
        <v>2</v>
      </c>
      <c r="J59" s="10">
        <f t="shared" si="5"/>
        <v>8</v>
      </c>
      <c r="K59" s="2">
        <v>61</v>
      </c>
      <c r="L59" s="2">
        <v>64</v>
      </c>
      <c r="M59" s="10">
        <f t="shared" si="6"/>
        <v>125</v>
      </c>
      <c r="N59" s="25">
        <f t="shared" si="13"/>
        <v>0.20951218352742199</v>
      </c>
      <c r="O59" s="25">
        <f t="shared" si="0"/>
        <v>9.308559581958907E-2</v>
      </c>
      <c r="P59" s="26">
        <f t="shared" si="1"/>
        <v>0.15151233367443653</v>
      </c>
      <c r="R59" s="32">
        <f t="shared" si="10"/>
        <v>51.358628391856399</v>
      </c>
      <c r="S59" s="32">
        <f t="shared" si="11"/>
        <v>22.9949629430694</v>
      </c>
      <c r="T59" s="32">
        <f t="shared" si="12"/>
        <v>37.283425988698937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3252.9326733833359</v>
      </c>
      <c r="F60" s="2">
        <v>1483.3866535156587</v>
      </c>
      <c r="G60" s="5">
        <f t="shared" si="4"/>
        <v>4736.3193268989944</v>
      </c>
      <c r="H60" s="2">
        <v>6</v>
      </c>
      <c r="I60" s="2">
        <v>2</v>
      </c>
      <c r="J60" s="5">
        <f t="shared" si="5"/>
        <v>8</v>
      </c>
      <c r="K60" s="2">
        <v>61</v>
      </c>
      <c r="L60" s="2">
        <v>64</v>
      </c>
      <c r="M60" s="5">
        <f t="shared" si="6"/>
        <v>125</v>
      </c>
      <c r="N60" s="27">
        <f t="shared" si="13"/>
        <v>0.19805970977735848</v>
      </c>
      <c r="O60" s="27">
        <f t="shared" si="0"/>
        <v>9.0982989052726865E-2</v>
      </c>
      <c r="P60" s="28">
        <f t="shared" si="1"/>
        <v>0.14471765237408318</v>
      </c>
      <c r="R60" s="32">
        <f t="shared" si="10"/>
        <v>48.551233931094565</v>
      </c>
      <c r="S60" s="32">
        <f t="shared" si="11"/>
        <v>22.47555535629786</v>
      </c>
      <c r="T60" s="32">
        <f t="shared" si="12"/>
        <v>35.611423510518755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3033.281691847727</v>
      </c>
      <c r="F61" s="2">
        <v>1409.4833411202128</v>
      </c>
      <c r="G61" s="5">
        <f t="shared" si="4"/>
        <v>4442.76503296794</v>
      </c>
      <c r="H61" s="2">
        <v>6</v>
      </c>
      <c r="I61" s="2">
        <v>2</v>
      </c>
      <c r="J61" s="5">
        <f t="shared" si="5"/>
        <v>8</v>
      </c>
      <c r="K61" s="2">
        <v>63</v>
      </c>
      <c r="L61" s="2">
        <v>64</v>
      </c>
      <c r="M61" s="5">
        <f t="shared" si="6"/>
        <v>127</v>
      </c>
      <c r="N61" s="27">
        <f t="shared" si="13"/>
        <v>0.17927196760329356</v>
      </c>
      <c r="O61" s="27">
        <f t="shared" si="0"/>
        <v>8.6450155858698044E-2</v>
      </c>
      <c r="P61" s="28">
        <f t="shared" si="1"/>
        <v>0.13372155769828858</v>
      </c>
      <c r="R61" s="32">
        <f t="shared" si="10"/>
        <v>43.960604229677202</v>
      </c>
      <c r="S61" s="32">
        <f t="shared" si="11"/>
        <v>21.355808198791102</v>
      </c>
      <c r="T61" s="32">
        <f t="shared" si="12"/>
        <v>32.909370614577334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2893.2502166033955</v>
      </c>
      <c r="F62" s="2">
        <v>1390.643165075385</v>
      </c>
      <c r="G62" s="5">
        <f t="shared" si="4"/>
        <v>4283.8933816787803</v>
      </c>
      <c r="H62" s="2">
        <v>6</v>
      </c>
      <c r="I62" s="2">
        <v>2</v>
      </c>
      <c r="J62" s="5">
        <f t="shared" si="5"/>
        <v>8</v>
      </c>
      <c r="K62" s="2">
        <v>63</v>
      </c>
      <c r="L62" s="2">
        <v>64</v>
      </c>
      <c r="M62" s="5">
        <f t="shared" si="6"/>
        <v>127</v>
      </c>
      <c r="N62" s="27">
        <f t="shared" si="13"/>
        <v>0.17099587568577987</v>
      </c>
      <c r="O62" s="27">
        <f t="shared" si="0"/>
        <v>8.5294600409432347E-2</v>
      </c>
      <c r="P62" s="28">
        <f t="shared" si="1"/>
        <v>0.12893972374424453</v>
      </c>
      <c r="R62" s="32">
        <f t="shared" si="10"/>
        <v>41.931162559469499</v>
      </c>
      <c r="S62" s="32">
        <f t="shared" si="11"/>
        <v>21.070350985990682</v>
      </c>
      <c r="T62" s="32">
        <f t="shared" si="12"/>
        <v>31.732543567990966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2763.1919478094123</v>
      </c>
      <c r="F63" s="2">
        <v>1336.439706132868</v>
      </c>
      <c r="G63" s="5">
        <f t="shared" si="4"/>
        <v>4099.6316539422805</v>
      </c>
      <c r="H63" s="2">
        <v>12</v>
      </c>
      <c r="I63" s="2">
        <v>10</v>
      </c>
      <c r="J63" s="5">
        <f t="shared" si="5"/>
        <v>22</v>
      </c>
      <c r="K63" s="2">
        <v>55</v>
      </c>
      <c r="L63" s="2">
        <v>58</v>
      </c>
      <c r="M63" s="5">
        <f t="shared" si="6"/>
        <v>113</v>
      </c>
      <c r="N63" s="27">
        <f t="shared" si="13"/>
        <v>0.17023114513365034</v>
      </c>
      <c r="O63" s="27">
        <f t="shared" si="0"/>
        <v>8.0780930012866778E-2</v>
      </c>
      <c r="P63" s="28">
        <f t="shared" si="1"/>
        <v>0.12508029210221749</v>
      </c>
      <c r="R63" s="32">
        <f t="shared" si="10"/>
        <v>41.24167086282705</v>
      </c>
      <c r="S63" s="32">
        <f t="shared" si="11"/>
        <v>19.653525090189234</v>
      </c>
      <c r="T63" s="32">
        <f t="shared" si="12"/>
        <v>30.367641881053931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2530.4930363409935</v>
      </c>
      <c r="F64" s="2">
        <v>1314.038811527307</v>
      </c>
      <c r="G64" s="5">
        <f t="shared" si="4"/>
        <v>3844.5318478683002</v>
      </c>
      <c r="H64" s="2">
        <v>12</v>
      </c>
      <c r="I64" s="2">
        <v>8</v>
      </c>
      <c r="J64" s="5">
        <f t="shared" si="5"/>
        <v>20</v>
      </c>
      <c r="K64" s="2">
        <v>55</v>
      </c>
      <c r="L64" s="2">
        <v>50</v>
      </c>
      <c r="M64" s="5">
        <f t="shared" si="6"/>
        <v>105</v>
      </c>
      <c r="N64" s="27">
        <f t="shared" si="13"/>
        <v>0.15589533245077586</v>
      </c>
      <c r="O64" s="27">
        <f t="shared" si="0"/>
        <v>9.300954215227257E-2</v>
      </c>
      <c r="P64" s="28">
        <f t="shared" si="1"/>
        <v>0.12663148379012848</v>
      </c>
      <c r="R64" s="32">
        <f t="shared" si="10"/>
        <v>37.768552781208861</v>
      </c>
      <c r="S64" s="32">
        <f t="shared" si="11"/>
        <v>22.655841578057018</v>
      </c>
      <c r="T64" s="32">
        <f t="shared" si="12"/>
        <v>30.756254782946403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2181.0067307468648</v>
      </c>
      <c r="F65" s="2">
        <v>1036.8454090765679</v>
      </c>
      <c r="G65" s="5">
        <f t="shared" si="4"/>
        <v>3217.8521398234325</v>
      </c>
      <c r="H65" s="2">
        <v>4</v>
      </c>
      <c r="I65" s="2">
        <v>0</v>
      </c>
      <c r="J65" s="5">
        <f t="shared" si="5"/>
        <v>4</v>
      </c>
      <c r="K65" s="2">
        <v>55</v>
      </c>
      <c r="L65" s="2">
        <v>56</v>
      </c>
      <c r="M65" s="5">
        <f t="shared" si="6"/>
        <v>111</v>
      </c>
      <c r="N65" s="27">
        <f t="shared" si="13"/>
        <v>0.15037277514801881</v>
      </c>
      <c r="O65" s="27">
        <f t="shared" si="0"/>
        <v>7.4657647542955632E-2</v>
      </c>
      <c r="P65" s="28">
        <f t="shared" si="1"/>
        <v>0.11333657860747508</v>
      </c>
      <c r="R65" s="32">
        <f t="shared" si="10"/>
        <v>36.966215775370593</v>
      </c>
      <c r="S65" s="32">
        <f t="shared" si="11"/>
        <v>18.515096590652998</v>
      </c>
      <c r="T65" s="32">
        <f t="shared" si="12"/>
        <v>27.981322954986368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855.8386896634288</v>
      </c>
      <c r="F66" s="2">
        <v>476.39784825034928</v>
      </c>
      <c r="G66" s="5">
        <f t="shared" si="4"/>
        <v>1332.2365379137782</v>
      </c>
      <c r="H66" s="2">
        <v>4</v>
      </c>
      <c r="I66" s="2">
        <v>0</v>
      </c>
      <c r="J66" s="5">
        <f t="shared" si="5"/>
        <v>4</v>
      </c>
      <c r="K66" s="2">
        <v>61</v>
      </c>
      <c r="L66" s="2">
        <v>62</v>
      </c>
      <c r="M66" s="5">
        <f t="shared" si="6"/>
        <v>123</v>
      </c>
      <c r="N66" s="27">
        <f t="shared" si="13"/>
        <v>5.3516676442185392E-2</v>
      </c>
      <c r="O66" s="27">
        <f t="shared" si="0"/>
        <v>3.0983210734283902E-2</v>
      </c>
      <c r="P66" s="28">
        <f t="shared" si="1"/>
        <v>4.2471197969707289E-2</v>
      </c>
      <c r="R66" s="32">
        <f t="shared" si="10"/>
        <v>13.166749071745059</v>
      </c>
      <c r="S66" s="32">
        <f t="shared" si="11"/>
        <v>7.6838362621024077</v>
      </c>
      <c r="T66" s="32">
        <f t="shared" si="12"/>
        <v>10.490051479636049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802.5616302463369</v>
      </c>
      <c r="F67" s="2">
        <v>386.60848970750817</v>
      </c>
      <c r="G67" s="5">
        <f t="shared" si="4"/>
        <v>1189.1701199538452</v>
      </c>
      <c r="H67" s="2">
        <v>4</v>
      </c>
      <c r="I67" s="2">
        <v>0</v>
      </c>
      <c r="J67" s="5">
        <f t="shared" si="5"/>
        <v>4</v>
      </c>
      <c r="K67" s="2">
        <v>61</v>
      </c>
      <c r="L67" s="2">
        <v>62</v>
      </c>
      <c r="M67" s="5">
        <f t="shared" si="6"/>
        <v>123</v>
      </c>
      <c r="N67" s="27">
        <f t="shared" si="13"/>
        <v>5.0185194487639875E-2</v>
      </c>
      <c r="O67" s="27">
        <f t="shared" si="0"/>
        <v>2.5143632265056462E-2</v>
      </c>
      <c r="P67" s="28">
        <f t="shared" si="1"/>
        <v>3.7910294566240919E-2</v>
      </c>
      <c r="R67" s="32">
        <f t="shared" si="10"/>
        <v>12.347102003789798</v>
      </c>
      <c r="S67" s="32">
        <f t="shared" si="11"/>
        <v>6.2356208017340027</v>
      </c>
      <c r="T67" s="32">
        <f t="shared" si="12"/>
        <v>9.3635442516050809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742.34497233256491</v>
      </c>
      <c r="F68" s="2">
        <v>343.14921160770194</v>
      </c>
      <c r="G68" s="5">
        <f t="shared" si="4"/>
        <v>1085.4941839402668</v>
      </c>
      <c r="H68" s="2">
        <v>4</v>
      </c>
      <c r="I68" s="2">
        <v>0</v>
      </c>
      <c r="J68" s="5">
        <f t="shared" si="5"/>
        <v>4</v>
      </c>
      <c r="K68" s="2">
        <v>62</v>
      </c>
      <c r="L68" s="2">
        <v>62</v>
      </c>
      <c r="M68" s="5">
        <f t="shared" si="6"/>
        <v>124</v>
      </c>
      <c r="N68" s="27">
        <f t="shared" si="13"/>
        <v>4.5710897311118527E-2</v>
      </c>
      <c r="O68" s="27">
        <f t="shared" si="0"/>
        <v>2.2317196384475931E-2</v>
      </c>
      <c r="P68" s="28">
        <f t="shared" si="1"/>
        <v>3.4333697619568157E-2</v>
      </c>
      <c r="R68" s="32">
        <f t="shared" si="10"/>
        <v>11.247651095947953</v>
      </c>
      <c r="S68" s="32">
        <f t="shared" si="11"/>
        <v>5.5346647033500309</v>
      </c>
      <c r="T68" s="32">
        <f t="shared" si="12"/>
        <v>8.4804233120333343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373.39960770739225</v>
      </c>
      <c r="F69" s="2">
        <v>239.0000000002978</v>
      </c>
      <c r="G69" s="7">
        <f t="shared" si="4"/>
        <v>612.39960770769005</v>
      </c>
      <c r="H69" s="3">
        <v>2</v>
      </c>
      <c r="I69" s="3">
        <v>0</v>
      </c>
      <c r="J69" s="7">
        <f t="shared" si="5"/>
        <v>2</v>
      </c>
      <c r="K69" s="6">
        <v>63</v>
      </c>
      <c r="L69" s="3">
        <v>62</v>
      </c>
      <c r="M69" s="7">
        <f t="shared" si="6"/>
        <v>125</v>
      </c>
      <c r="N69" s="29">
        <f t="shared" si="13"/>
        <v>2.325607920449628E-2</v>
      </c>
      <c r="O69" s="29">
        <f t="shared" si="0"/>
        <v>1.5543704474525091E-2</v>
      </c>
      <c r="P69" s="30">
        <f t="shared" si="1"/>
        <v>1.9483316610705334E-2</v>
      </c>
      <c r="R69" s="32">
        <f t="shared" si="10"/>
        <v>5.7446093493444961</v>
      </c>
      <c r="S69" s="32">
        <f t="shared" si="11"/>
        <v>3.8548387096822228</v>
      </c>
      <c r="T69" s="32">
        <f t="shared" si="12"/>
        <v>4.8220441551786619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2064.9999999868128</v>
      </c>
      <c r="F70" s="2">
        <v>3285.3144978975929</v>
      </c>
      <c r="G70" s="5">
        <f t="shared" ref="G70:G86" si="20">+E70+F70</f>
        <v>5350.3144978844057</v>
      </c>
      <c r="H70" s="2">
        <v>190</v>
      </c>
      <c r="I70" s="2">
        <v>190</v>
      </c>
      <c r="J70" s="10">
        <f t="shared" ref="J70:J86" si="21">+H70+I70</f>
        <v>380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5.0316764132232281E-2</v>
      </c>
      <c r="O70" s="25">
        <f t="shared" si="0"/>
        <v>8.0051522853255189E-2</v>
      </c>
      <c r="P70" s="26">
        <f t="shared" si="1"/>
        <v>6.5184143492743735E-2</v>
      </c>
      <c r="R70" s="32">
        <f t="shared" si="10"/>
        <v>10.868421052562173</v>
      </c>
      <c r="S70" s="32">
        <f t="shared" si="11"/>
        <v>17.291128936303121</v>
      </c>
      <c r="T70" s="32">
        <f t="shared" si="12"/>
        <v>14.079774994432647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2984.8350608642745</v>
      </c>
      <c r="F71" s="2">
        <v>5052.0568374776885</v>
      </c>
      <c r="G71" s="5">
        <f t="shared" si="20"/>
        <v>8036.8918983419626</v>
      </c>
      <c r="H71" s="2">
        <v>190</v>
      </c>
      <c r="I71" s="2">
        <v>188</v>
      </c>
      <c r="J71" s="5">
        <f t="shared" si="21"/>
        <v>378</v>
      </c>
      <c r="K71" s="2">
        <v>0</v>
      </c>
      <c r="L71" s="2">
        <v>0</v>
      </c>
      <c r="M71" s="5">
        <f t="shared" si="22"/>
        <v>0</v>
      </c>
      <c r="N71" s="27">
        <f t="shared" si="13"/>
        <v>7.2729899143866336E-2</v>
      </c>
      <c r="O71" s="27">
        <f t="shared" si="0"/>
        <v>0.12441038311361526</v>
      </c>
      <c r="P71" s="28">
        <f t="shared" si="1"/>
        <v>9.8433420271677965E-2</v>
      </c>
      <c r="R71" s="32">
        <f t="shared" ref="R71:R86" si="23">+E71/(H71+K71)</f>
        <v>15.709658215075128</v>
      </c>
      <c r="S71" s="32">
        <f t="shared" ref="S71:S86" si="24">+F71/(I71+L71)</f>
        <v>26.872642752540898</v>
      </c>
      <c r="T71" s="32">
        <f t="shared" ref="T71:T86" si="25">+G71/(J71+M71)</f>
        <v>21.26161877868244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5652.652464204386</v>
      </c>
      <c r="F72" s="2">
        <v>7844.12321580556</v>
      </c>
      <c r="G72" s="5">
        <f t="shared" si="20"/>
        <v>13496.775680009945</v>
      </c>
      <c r="H72" s="2">
        <v>190</v>
      </c>
      <c r="I72" s="2">
        <v>188</v>
      </c>
      <c r="J72" s="5">
        <f t="shared" si="21"/>
        <v>378</v>
      </c>
      <c r="K72" s="2">
        <v>0</v>
      </c>
      <c r="L72" s="2">
        <v>0</v>
      </c>
      <c r="M72" s="5">
        <f t="shared" si="22"/>
        <v>0</v>
      </c>
      <c r="N72" s="27">
        <f t="shared" si="13"/>
        <v>0.13773519649620825</v>
      </c>
      <c r="O72" s="27">
        <f t="shared" si="0"/>
        <v>0.19316694286361211</v>
      </c>
      <c r="P72" s="28">
        <f t="shared" si="1"/>
        <v>0.16530442484825036</v>
      </c>
      <c r="R72" s="32">
        <f t="shared" si="23"/>
        <v>29.75080244318098</v>
      </c>
      <c r="S72" s="32">
        <f t="shared" si="24"/>
        <v>41.724059658540213</v>
      </c>
      <c r="T72" s="32">
        <f t="shared" si="25"/>
        <v>35.70575576722208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6110.7237501277414</v>
      </c>
      <c r="F73" s="2">
        <v>9253.9894257213491</v>
      </c>
      <c r="G73" s="5">
        <f t="shared" si="20"/>
        <v>15364.71317584909</v>
      </c>
      <c r="H73" s="2">
        <v>190</v>
      </c>
      <c r="I73" s="2">
        <v>187</v>
      </c>
      <c r="J73" s="5">
        <f t="shared" si="21"/>
        <v>377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0.14889677753722566</v>
      </c>
      <c r="O73" s="27">
        <f t="shared" ref="O73" si="27">+F73/(I73*216+L73*248)</f>
        <v>0.22910451143100982</v>
      </c>
      <c r="P73" s="28">
        <f t="shared" ref="P73" si="28">+G73/(J73*216+M73*248)</f>
        <v>0.188681515569421</v>
      </c>
      <c r="R73" s="32">
        <f t="shared" si="23"/>
        <v>32.161703948040746</v>
      </c>
      <c r="S73" s="32">
        <f t="shared" si="24"/>
        <v>49.486574469098123</v>
      </c>
      <c r="T73" s="32">
        <f t="shared" si="25"/>
        <v>40.755207362994938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6673.0442463213558</v>
      </c>
      <c r="F74" s="2">
        <v>10483.331959095969</v>
      </c>
      <c r="G74" s="5">
        <f t="shared" si="20"/>
        <v>17156.376205417324</v>
      </c>
      <c r="H74" s="2">
        <v>189</v>
      </c>
      <c r="I74" s="2">
        <v>185</v>
      </c>
      <c r="J74" s="5">
        <f t="shared" si="21"/>
        <v>374</v>
      </c>
      <c r="K74" s="2">
        <v>0</v>
      </c>
      <c r="L74" s="2">
        <v>0</v>
      </c>
      <c r="M74" s="5">
        <f t="shared" si="22"/>
        <v>0</v>
      </c>
      <c r="N74" s="27">
        <f t="shared" si="13"/>
        <v>0.1634588537703644</v>
      </c>
      <c r="O74" s="27">
        <f t="shared" si="0"/>
        <v>0.26234564462202126</v>
      </c>
      <c r="P74" s="28">
        <f t="shared" si="1"/>
        <v>0.21237344282800213</v>
      </c>
      <c r="R74" s="32">
        <f t="shared" si="23"/>
        <v>35.307112414398709</v>
      </c>
      <c r="S74" s="32">
        <f t="shared" si="24"/>
        <v>56.666659238356587</v>
      </c>
      <c r="T74" s="32">
        <f t="shared" si="25"/>
        <v>45.872663650848459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7306.4480142754528</v>
      </c>
      <c r="F75" s="2">
        <v>10992.91622305604</v>
      </c>
      <c r="G75" s="5">
        <f t="shared" si="20"/>
        <v>18299.364237331494</v>
      </c>
      <c r="H75" s="2">
        <v>189</v>
      </c>
      <c r="I75" s="2">
        <v>190</v>
      </c>
      <c r="J75" s="5">
        <f t="shared" si="21"/>
        <v>379</v>
      </c>
      <c r="K75" s="2">
        <v>0</v>
      </c>
      <c r="L75" s="2">
        <v>0</v>
      </c>
      <c r="M75" s="5">
        <f t="shared" si="22"/>
        <v>0</v>
      </c>
      <c r="N75" s="27">
        <f t="shared" si="13"/>
        <v>0.17897432917586353</v>
      </c>
      <c r="O75" s="27">
        <f t="shared" si="0"/>
        <v>0.26785858243313937</v>
      </c>
      <c r="P75" s="28">
        <f t="shared" si="1"/>
        <v>0.22353371735233429</v>
      </c>
      <c r="R75" s="32">
        <f t="shared" si="23"/>
        <v>38.658455101986526</v>
      </c>
      <c r="S75" s="32">
        <f t="shared" si="24"/>
        <v>57.857453805558102</v>
      </c>
      <c r="T75" s="32">
        <f t="shared" si="25"/>
        <v>48.283282948104208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10778.193126559156</v>
      </c>
      <c r="F76" s="2">
        <v>11082.014216306436</v>
      </c>
      <c r="G76" s="5">
        <f t="shared" si="20"/>
        <v>21860.207342865593</v>
      </c>
      <c r="H76" s="2">
        <v>190</v>
      </c>
      <c r="I76" s="2">
        <v>190</v>
      </c>
      <c r="J76" s="5">
        <f t="shared" si="21"/>
        <v>380</v>
      </c>
      <c r="K76" s="2">
        <v>0</v>
      </c>
      <c r="L76" s="2">
        <v>0</v>
      </c>
      <c r="M76" s="5">
        <f t="shared" si="22"/>
        <v>0</v>
      </c>
      <c r="N76" s="27">
        <f t="shared" si="13"/>
        <v>0.26262653817151937</v>
      </c>
      <c r="O76" s="27">
        <f t="shared" si="0"/>
        <v>0.27002958616731082</v>
      </c>
      <c r="P76" s="28">
        <f t="shared" si="1"/>
        <v>0.26632806216941513</v>
      </c>
      <c r="R76" s="32">
        <f t="shared" si="23"/>
        <v>56.727332245048188</v>
      </c>
      <c r="S76" s="32">
        <f t="shared" si="24"/>
        <v>58.326390612139136</v>
      </c>
      <c r="T76" s="32">
        <f t="shared" si="25"/>
        <v>57.526861428593669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13991.599662079216</v>
      </c>
      <c r="F77" s="2">
        <v>10911.578552191218</v>
      </c>
      <c r="G77" s="5">
        <f t="shared" si="20"/>
        <v>24903.178214270432</v>
      </c>
      <c r="H77" s="2">
        <v>190</v>
      </c>
      <c r="I77" s="2">
        <v>190</v>
      </c>
      <c r="J77" s="5">
        <f t="shared" si="21"/>
        <v>380</v>
      </c>
      <c r="K77" s="2">
        <v>0</v>
      </c>
      <c r="L77" s="2">
        <v>0</v>
      </c>
      <c r="M77" s="5">
        <f t="shared" si="22"/>
        <v>0</v>
      </c>
      <c r="N77" s="27">
        <f t="shared" si="13"/>
        <v>0.34092591769198871</v>
      </c>
      <c r="O77" s="27">
        <f t="shared" si="0"/>
        <v>0.26587667037502971</v>
      </c>
      <c r="P77" s="28">
        <f t="shared" si="1"/>
        <v>0.30340129403350918</v>
      </c>
      <c r="R77" s="32">
        <f t="shared" si="23"/>
        <v>73.639998221469554</v>
      </c>
      <c r="S77" s="32">
        <f t="shared" si="24"/>
        <v>57.42936080100641</v>
      </c>
      <c r="T77" s="32">
        <f t="shared" si="25"/>
        <v>65.534679511237982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10773.713330851748</v>
      </c>
      <c r="F78" s="2">
        <v>7666.7452729027564</v>
      </c>
      <c r="G78" s="5">
        <f t="shared" si="20"/>
        <v>18440.458603754505</v>
      </c>
      <c r="H78" s="2">
        <v>190</v>
      </c>
      <c r="I78" s="2">
        <v>191</v>
      </c>
      <c r="J78" s="5">
        <f t="shared" si="21"/>
        <v>381</v>
      </c>
      <c r="K78" s="2">
        <v>0</v>
      </c>
      <c r="L78" s="2">
        <v>0</v>
      </c>
      <c r="M78" s="5">
        <f t="shared" si="22"/>
        <v>0</v>
      </c>
      <c r="N78" s="27">
        <f t="shared" si="13"/>
        <v>0.26251738135603675</v>
      </c>
      <c r="O78" s="27">
        <f t="shared" si="0"/>
        <v>0.18583346114268848</v>
      </c>
      <c r="P78" s="28">
        <f t="shared" si="1"/>
        <v>0.22407478618346585</v>
      </c>
      <c r="R78" s="32">
        <f t="shared" si="23"/>
        <v>56.703754372903937</v>
      </c>
      <c r="S78" s="32">
        <f t="shared" si="24"/>
        <v>40.140027606820716</v>
      </c>
      <c r="T78" s="32">
        <f t="shared" si="25"/>
        <v>48.40015381562862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9926.352958909476</v>
      </c>
      <c r="F79" s="2">
        <v>7397.9444965424691</v>
      </c>
      <c r="G79" s="5">
        <f t="shared" si="20"/>
        <v>17324.297455451946</v>
      </c>
      <c r="H79" s="2">
        <v>190</v>
      </c>
      <c r="I79" s="2">
        <v>188</v>
      </c>
      <c r="J79" s="5">
        <f t="shared" si="21"/>
        <v>378</v>
      </c>
      <c r="K79" s="2">
        <v>0</v>
      </c>
      <c r="L79" s="2">
        <v>0</v>
      </c>
      <c r="M79" s="5">
        <f t="shared" si="22"/>
        <v>0</v>
      </c>
      <c r="N79" s="27">
        <f t="shared" si="13"/>
        <v>0.24187019880383714</v>
      </c>
      <c r="O79" s="27">
        <f t="shared" si="0"/>
        <v>0.18217948425291738</v>
      </c>
      <c r="P79" s="28">
        <f t="shared" si="1"/>
        <v>0.21218275347163368</v>
      </c>
      <c r="R79" s="32">
        <f t="shared" si="23"/>
        <v>52.243962941628823</v>
      </c>
      <c r="S79" s="32">
        <f t="shared" si="24"/>
        <v>39.350768598630154</v>
      </c>
      <c r="T79" s="32">
        <f t="shared" si="25"/>
        <v>45.831474749872875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7325.2343800687931</v>
      </c>
      <c r="F80" s="2">
        <v>6147.9293156929898</v>
      </c>
      <c r="G80" s="5">
        <f t="shared" si="20"/>
        <v>13473.163695761783</v>
      </c>
      <c r="H80" s="2">
        <v>188</v>
      </c>
      <c r="I80" s="2">
        <v>189</v>
      </c>
      <c r="J80" s="5">
        <f t="shared" si="21"/>
        <v>377</v>
      </c>
      <c r="K80" s="2">
        <v>0</v>
      </c>
      <c r="L80" s="2">
        <v>0</v>
      </c>
      <c r="M80" s="5">
        <f t="shared" si="22"/>
        <v>0</v>
      </c>
      <c r="N80" s="27">
        <f t="shared" si="13"/>
        <v>0.18038894749972403</v>
      </c>
      <c r="O80" s="27">
        <f t="shared" si="0"/>
        <v>0.15059595619471364</v>
      </c>
      <c r="P80" s="28">
        <f t="shared" si="1"/>
        <v>0.16545293859615118</v>
      </c>
      <c r="R80" s="32">
        <f t="shared" si="23"/>
        <v>38.964012659940387</v>
      </c>
      <c r="S80" s="32">
        <f t="shared" si="24"/>
        <v>32.528726538058145</v>
      </c>
      <c r="T80" s="32">
        <f t="shared" si="25"/>
        <v>35.737834736768654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6207.7277078790548</v>
      </c>
      <c r="F81" s="2">
        <v>5163.7855868673441</v>
      </c>
      <c r="G81" s="5">
        <f t="shared" si="20"/>
        <v>11371.513294746399</v>
      </c>
      <c r="H81" s="2">
        <v>191</v>
      </c>
      <c r="I81" s="2">
        <v>189</v>
      </c>
      <c r="J81" s="5">
        <f t="shared" si="21"/>
        <v>380</v>
      </c>
      <c r="K81" s="2">
        <v>0</v>
      </c>
      <c r="L81" s="2">
        <v>0</v>
      </c>
      <c r="M81" s="5">
        <f t="shared" si="22"/>
        <v>0</v>
      </c>
      <c r="N81" s="27">
        <f t="shared" si="13"/>
        <v>0.15046848235115026</v>
      </c>
      <c r="O81" s="27">
        <f t="shared" ref="O81:O86" si="29">+F81/(I81*216+L81*248)</f>
        <v>0.12648896695246287</v>
      </c>
      <c r="P81" s="28">
        <f t="shared" ref="P81:P86" si="30">+G81/(J81*216+M81*248)</f>
        <v>0.13854182863969786</v>
      </c>
      <c r="R81" s="32">
        <f t="shared" si="23"/>
        <v>32.501192187848453</v>
      </c>
      <c r="S81" s="32">
        <f t="shared" si="24"/>
        <v>27.321616861731979</v>
      </c>
      <c r="T81" s="32">
        <f t="shared" si="25"/>
        <v>29.925034986174733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5172.4499205199063</v>
      </c>
      <c r="F82" s="2">
        <v>4650.6773565463955</v>
      </c>
      <c r="G82" s="5">
        <f t="shared" si="20"/>
        <v>9823.1272770663018</v>
      </c>
      <c r="H82" s="2">
        <v>189</v>
      </c>
      <c r="I82" s="2">
        <v>191</v>
      </c>
      <c r="J82" s="5">
        <f t="shared" si="21"/>
        <v>380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0.12670120322653111</v>
      </c>
      <c r="O82" s="27">
        <f t="shared" si="29"/>
        <v>0.1127272967943183</v>
      </c>
      <c r="P82" s="28">
        <f t="shared" si="30"/>
        <v>0.11967747657244519</v>
      </c>
      <c r="R82" s="32">
        <f t="shared" si="23"/>
        <v>27.367459896930722</v>
      </c>
      <c r="S82" s="32">
        <f t="shared" si="24"/>
        <v>24.349096107572752</v>
      </c>
      <c r="T82" s="32">
        <f t="shared" si="25"/>
        <v>25.850334939648164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3726.5202360763824</v>
      </c>
      <c r="F83" s="2">
        <v>3733.824048390908</v>
      </c>
      <c r="G83" s="5">
        <f t="shared" si="20"/>
        <v>7460.34428446729</v>
      </c>
      <c r="H83" s="2">
        <v>189</v>
      </c>
      <c r="I83" s="2">
        <v>189</v>
      </c>
      <c r="J83" s="5">
        <f t="shared" si="21"/>
        <v>378</v>
      </c>
      <c r="K83" s="2">
        <v>0</v>
      </c>
      <c r="L83" s="2">
        <v>0</v>
      </c>
      <c r="M83" s="5">
        <f t="shared" si="22"/>
        <v>0</v>
      </c>
      <c r="N83" s="27">
        <f t="shared" si="31"/>
        <v>9.1282584657955676E-2</v>
      </c>
      <c r="O83" s="27">
        <f t="shared" si="29"/>
        <v>9.1461494424625422E-2</v>
      </c>
      <c r="P83" s="28">
        <f t="shared" si="30"/>
        <v>9.1372039541290542E-2</v>
      </c>
      <c r="R83" s="32">
        <f t="shared" si="23"/>
        <v>19.717038286118424</v>
      </c>
      <c r="S83" s="32">
        <f t="shared" si="24"/>
        <v>19.755682795719089</v>
      </c>
      <c r="T83" s="32">
        <f t="shared" si="25"/>
        <v>19.736360540918756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2286.3920192828491</v>
      </c>
      <c r="F84" s="3">
        <v>2516.9999999867141</v>
      </c>
      <c r="G84" s="7">
        <f t="shared" si="20"/>
        <v>4803.3920192695632</v>
      </c>
      <c r="H84" s="3">
        <v>189</v>
      </c>
      <c r="I84" s="3">
        <v>189</v>
      </c>
      <c r="J84" s="7">
        <f t="shared" si="21"/>
        <v>378</v>
      </c>
      <c r="K84" s="6">
        <v>0</v>
      </c>
      <c r="L84" s="3">
        <v>0</v>
      </c>
      <c r="M84" s="7">
        <f t="shared" si="22"/>
        <v>0</v>
      </c>
      <c r="N84" s="29">
        <f t="shared" si="31"/>
        <v>5.6006075330267711E-2</v>
      </c>
      <c r="O84" s="29">
        <f t="shared" si="29"/>
        <v>6.1654908876805657E-2</v>
      </c>
      <c r="P84" s="30">
        <f t="shared" si="30"/>
        <v>5.8830492103536684E-2</v>
      </c>
      <c r="R84" s="32">
        <f t="shared" si="23"/>
        <v>12.097312271337826</v>
      </c>
      <c r="S84" s="32">
        <f t="shared" si="24"/>
        <v>13.317460317390022</v>
      </c>
      <c r="T84" s="32">
        <f t="shared" si="25"/>
        <v>12.707386294363923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911.65950773538066</v>
      </c>
      <c r="F85" s="2">
        <v>2002.5236593309778</v>
      </c>
      <c r="G85" s="5">
        <f t="shared" si="20"/>
        <v>2914.1831670663587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6.8074933373310983E-2</v>
      </c>
      <c r="O85" s="27">
        <f t="shared" si="29"/>
        <v>0.14953133656892009</v>
      </c>
      <c r="P85" s="28">
        <f t="shared" si="30"/>
        <v>0.10880313497111554</v>
      </c>
      <c r="R85" s="32">
        <f t="shared" si="23"/>
        <v>14.704185608635171</v>
      </c>
      <c r="S85" s="32">
        <f t="shared" si="24"/>
        <v>32.29876869888674</v>
      </c>
      <c r="T85" s="32">
        <f t="shared" si="25"/>
        <v>23.501477153760955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794.16632709276598</v>
      </c>
      <c r="F86" s="3">
        <v>1840.9999999989752</v>
      </c>
      <c r="G86" s="44">
        <f t="shared" si="20"/>
        <v>2635.1663270917411</v>
      </c>
      <c r="H86" s="43">
        <v>62</v>
      </c>
      <c r="I86" s="43">
        <v>62</v>
      </c>
      <c r="J86" s="44">
        <f t="shared" si="21"/>
        <v>124</v>
      </c>
      <c r="K86" s="42">
        <v>0</v>
      </c>
      <c r="L86" s="43">
        <v>0</v>
      </c>
      <c r="M86" s="44">
        <f t="shared" si="22"/>
        <v>0</v>
      </c>
      <c r="N86" s="29">
        <f t="shared" si="31"/>
        <v>5.9301547721980735E-2</v>
      </c>
      <c r="O86" s="29">
        <f t="shared" si="29"/>
        <v>0.13747013142166781</v>
      </c>
      <c r="P86" s="30">
        <f t="shared" si="30"/>
        <v>9.8385839571824271E-2</v>
      </c>
      <c r="R86" s="32">
        <f t="shared" si="23"/>
        <v>12.809134307947838</v>
      </c>
      <c r="S86" s="32">
        <f t="shared" si="24"/>
        <v>29.693548387080245</v>
      </c>
      <c r="T86" s="32">
        <f t="shared" si="25"/>
        <v>21.251341347514042</v>
      </c>
    </row>
    <row r="87" spans="2:20" x14ac:dyDescent="0.25">
      <c r="B87" s="23" t="s">
        <v>85</v>
      </c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533784.9437575069</v>
      </c>
    </row>
    <row r="90" spans="2:20" x14ac:dyDescent="0.25">
      <c r="C90" s="49" t="s">
        <v>108</v>
      </c>
      <c r="D90" s="50">
        <f>+(SUMPRODUCT($D$5:$D$86,$J$5:$J$86)+SUMPRODUCT($D$5:$D$86,$M$5:$M$86))/1000</f>
        <v>16805.579160000005</v>
      </c>
    </row>
    <row r="91" spans="2:20" x14ac:dyDescent="0.25">
      <c r="C91" s="49" t="s">
        <v>107</v>
      </c>
      <c r="D91" s="50">
        <f>+(SUMPRODUCT($D$5:$D$86,$J$5:$J$86)*216+SUMPRODUCT($D$5:$D$86,$M$5:$M$86)*248)/1000</f>
        <v>3841972.8524800004</v>
      </c>
    </row>
    <row r="92" spans="2:20" x14ac:dyDescent="0.25">
      <c r="C92" s="49" t="s">
        <v>109</v>
      </c>
      <c r="D92" s="34">
        <f>+D89/D91</f>
        <v>0.13893511595558197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82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7.5041937852246887E-2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309.99999999945516</v>
      </c>
      <c r="F5" s="8">
        <v>317.85489716459517</v>
      </c>
      <c r="G5" s="10">
        <f>+E5+F5</f>
        <v>627.85489716405027</v>
      </c>
      <c r="H5" s="9">
        <v>75</v>
      </c>
      <c r="I5" s="9">
        <v>80</v>
      </c>
      <c r="J5" s="10">
        <f>+H5+I5</f>
        <v>155</v>
      </c>
      <c r="K5" s="9">
        <v>0</v>
      </c>
      <c r="L5" s="9">
        <v>0</v>
      </c>
      <c r="M5" s="10">
        <f>+K5+L5</f>
        <v>0</v>
      </c>
      <c r="N5" s="27">
        <f>+E5/(H5*216+K5*248)</f>
        <v>1.9135802469102171E-2</v>
      </c>
      <c r="O5" s="27">
        <f t="shared" ref="O5:O80" si="0">+F5/(I5*216+L5*248)</f>
        <v>1.8394380622951109E-2</v>
      </c>
      <c r="P5" s="28">
        <f t="shared" ref="P5:P80" si="1">+G5/(J5*216+M5*248)</f>
        <v>1.8753133129153235E-2</v>
      </c>
      <c r="R5" s="32">
        <f>+E5/(H5+K5)</f>
        <v>4.1333333333260684</v>
      </c>
      <c r="S5" s="32">
        <f t="shared" ref="S5" si="2">+F5/(I5+L5)</f>
        <v>3.9731862145574395</v>
      </c>
      <c r="T5" s="32">
        <f t="shared" ref="T5" si="3">+G5/(J5+M5)</f>
        <v>4.0506767558970989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425.91358889206424</v>
      </c>
      <c r="F6" s="2">
        <v>634.18533654192981</v>
      </c>
      <c r="G6" s="5">
        <f t="shared" ref="G6:G69" si="4">+E6+F6</f>
        <v>1060.0989254339941</v>
      </c>
      <c r="H6" s="2">
        <v>75</v>
      </c>
      <c r="I6" s="2">
        <v>75</v>
      </c>
      <c r="J6" s="5">
        <f t="shared" ref="J6:J69" si="5">+H6+I6</f>
        <v>150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2.6290962277287916E-2</v>
      </c>
      <c r="O6" s="27">
        <f t="shared" si="0"/>
        <v>3.9147242996415421E-2</v>
      </c>
      <c r="P6" s="28">
        <f t="shared" si="1"/>
        <v>3.2719102636851669E-2</v>
      </c>
      <c r="R6" s="32">
        <f t="shared" ref="R6:R70" si="8">+E6/(H6+K6)</f>
        <v>5.6788478518941901</v>
      </c>
      <c r="S6" s="32">
        <f t="shared" ref="S6:S70" si="9">+F6/(I6+L6)</f>
        <v>8.4558044872257305</v>
      </c>
      <c r="T6" s="32">
        <f t="shared" ref="T6:T70" si="10">+G6/(J6+M6)</f>
        <v>7.0673261695599603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491.77235720453791</v>
      </c>
      <c r="F7" s="2">
        <v>850.60749993059176</v>
      </c>
      <c r="G7" s="5">
        <f t="shared" si="4"/>
        <v>1342.3798571351297</v>
      </c>
      <c r="H7" s="2">
        <v>75</v>
      </c>
      <c r="I7" s="2">
        <v>75</v>
      </c>
      <c r="J7" s="5">
        <f t="shared" si="5"/>
        <v>150</v>
      </c>
      <c r="K7" s="2">
        <v>0</v>
      </c>
      <c r="L7" s="2">
        <v>0</v>
      </c>
      <c r="M7" s="5">
        <f t="shared" si="6"/>
        <v>0</v>
      </c>
      <c r="N7" s="27">
        <f t="shared" si="7"/>
        <v>3.035631834595913E-2</v>
      </c>
      <c r="O7" s="27">
        <f t="shared" si="0"/>
        <v>5.2506635798184674E-2</v>
      </c>
      <c r="P7" s="28">
        <f t="shared" si="1"/>
        <v>4.1431477072071905E-2</v>
      </c>
      <c r="R7" s="32">
        <f t="shared" si="8"/>
        <v>6.5569647627271719</v>
      </c>
      <c r="S7" s="32">
        <f t="shared" si="9"/>
        <v>11.34143333240789</v>
      </c>
      <c r="T7" s="32">
        <f t="shared" si="10"/>
        <v>8.9491990475675305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536.5728128122538</v>
      </c>
      <c r="F8" s="2">
        <v>962.08339202349009</v>
      </c>
      <c r="G8" s="5">
        <f t="shared" si="4"/>
        <v>1498.6562048357439</v>
      </c>
      <c r="H8" s="2">
        <v>75</v>
      </c>
      <c r="I8" s="2">
        <v>75</v>
      </c>
      <c r="J8" s="5">
        <f t="shared" si="5"/>
        <v>150</v>
      </c>
      <c r="K8" s="2">
        <v>0</v>
      </c>
      <c r="L8" s="2">
        <v>0</v>
      </c>
      <c r="M8" s="5">
        <f t="shared" si="6"/>
        <v>0</v>
      </c>
      <c r="N8" s="27">
        <f t="shared" si="7"/>
        <v>3.3121778568657639E-2</v>
      </c>
      <c r="O8" s="27">
        <f t="shared" si="0"/>
        <v>5.9387863705153712E-2</v>
      </c>
      <c r="P8" s="28">
        <f t="shared" si="1"/>
        <v>4.6254821136905676E-2</v>
      </c>
      <c r="R8" s="32">
        <f t="shared" si="8"/>
        <v>7.1543041708300503</v>
      </c>
      <c r="S8" s="32">
        <f t="shared" si="9"/>
        <v>12.827778560313201</v>
      </c>
      <c r="T8" s="32">
        <f t="shared" si="10"/>
        <v>9.9910413655716255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623.75990276276684</v>
      </c>
      <c r="F9" s="2">
        <v>1183.4968989855881</v>
      </c>
      <c r="G9" s="5">
        <f t="shared" si="4"/>
        <v>1807.256801748355</v>
      </c>
      <c r="H9" s="2">
        <v>76</v>
      </c>
      <c r="I9" s="2">
        <v>76</v>
      </c>
      <c r="J9" s="5">
        <f t="shared" si="5"/>
        <v>152</v>
      </c>
      <c r="K9" s="2">
        <v>0</v>
      </c>
      <c r="L9" s="2">
        <v>0</v>
      </c>
      <c r="M9" s="5">
        <f t="shared" si="6"/>
        <v>0</v>
      </c>
      <c r="N9" s="27">
        <f t="shared" si="7"/>
        <v>3.7997070100071077E-2</v>
      </c>
      <c r="O9" s="27">
        <f t="shared" si="0"/>
        <v>7.209410934366399E-2</v>
      </c>
      <c r="P9" s="28">
        <f t="shared" si="1"/>
        <v>5.5045589721867537E-2</v>
      </c>
      <c r="R9" s="32">
        <f t="shared" si="8"/>
        <v>8.2073671416153537</v>
      </c>
      <c r="S9" s="32">
        <f t="shared" si="9"/>
        <v>15.572327618231423</v>
      </c>
      <c r="T9" s="32">
        <f t="shared" si="10"/>
        <v>11.889847379923388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659.22795252285937</v>
      </c>
      <c r="F10" s="2">
        <v>1439.9510201359242</v>
      </c>
      <c r="G10" s="5">
        <f t="shared" si="4"/>
        <v>2099.1789726587836</v>
      </c>
      <c r="H10" s="2">
        <v>76</v>
      </c>
      <c r="I10" s="2">
        <v>76</v>
      </c>
      <c r="J10" s="5">
        <f t="shared" si="5"/>
        <v>152</v>
      </c>
      <c r="K10" s="2">
        <v>0</v>
      </c>
      <c r="L10" s="2">
        <v>0</v>
      </c>
      <c r="M10" s="5">
        <f t="shared" si="6"/>
        <v>0</v>
      </c>
      <c r="N10" s="27">
        <f t="shared" si="7"/>
        <v>4.0157648179998742E-2</v>
      </c>
      <c r="O10" s="27">
        <f t="shared" si="0"/>
        <v>8.7716314579430077E-2</v>
      </c>
      <c r="P10" s="28">
        <f t="shared" si="1"/>
        <v>6.3936981379714417E-2</v>
      </c>
      <c r="R10" s="32">
        <f t="shared" si="8"/>
        <v>8.6740520068797284</v>
      </c>
      <c r="S10" s="32">
        <f t="shared" si="9"/>
        <v>18.946723949156898</v>
      </c>
      <c r="T10" s="32">
        <f t="shared" si="10"/>
        <v>13.810387978018312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1481.0046524085872</v>
      </c>
      <c r="F11" s="2">
        <v>1788.7821057379135</v>
      </c>
      <c r="G11" s="5">
        <f t="shared" si="4"/>
        <v>3269.7867581465007</v>
      </c>
      <c r="H11" s="2">
        <v>76</v>
      </c>
      <c r="I11" s="2">
        <v>76</v>
      </c>
      <c r="J11" s="5">
        <f t="shared" si="5"/>
        <v>152</v>
      </c>
      <c r="K11" s="2">
        <v>0</v>
      </c>
      <c r="L11" s="2">
        <v>0</v>
      </c>
      <c r="M11" s="5">
        <f t="shared" si="6"/>
        <v>0</v>
      </c>
      <c r="N11" s="27">
        <f t="shared" si="7"/>
        <v>9.021714500539639E-2</v>
      </c>
      <c r="O11" s="27">
        <f t="shared" si="0"/>
        <v>0.10896577154836218</v>
      </c>
      <c r="P11" s="28">
        <f t="shared" si="1"/>
        <v>9.9591458276879291E-2</v>
      </c>
      <c r="R11" s="32">
        <f t="shared" si="8"/>
        <v>19.48690332116562</v>
      </c>
      <c r="S11" s="32">
        <f t="shared" si="9"/>
        <v>23.536606654446231</v>
      </c>
      <c r="T11" s="32">
        <f t="shared" si="10"/>
        <v>21.511754987805926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1505.687952350851</v>
      </c>
      <c r="F12" s="2">
        <v>1818.2814505845281</v>
      </c>
      <c r="G12" s="5">
        <f t="shared" si="4"/>
        <v>3323.9694029353791</v>
      </c>
      <c r="H12" s="2">
        <v>77</v>
      </c>
      <c r="I12" s="2">
        <v>76</v>
      </c>
      <c r="J12" s="5">
        <f t="shared" si="5"/>
        <v>153</v>
      </c>
      <c r="K12" s="2">
        <v>0</v>
      </c>
      <c r="L12" s="2">
        <v>0</v>
      </c>
      <c r="M12" s="5">
        <f t="shared" si="6"/>
        <v>0</v>
      </c>
      <c r="N12" s="27">
        <f t="shared" si="7"/>
        <v>9.052957866467358E-2</v>
      </c>
      <c r="O12" s="27">
        <f t="shared" si="0"/>
        <v>0.1107627589293694</v>
      </c>
      <c r="P12" s="28">
        <f t="shared" si="1"/>
        <v>0.1005800472928885</v>
      </c>
      <c r="R12" s="32">
        <f t="shared" si="8"/>
        <v>19.554388991569493</v>
      </c>
      <c r="S12" s="32">
        <f t="shared" si="9"/>
        <v>23.924755928743792</v>
      </c>
      <c r="T12" s="32">
        <f t="shared" si="10"/>
        <v>21.725290215263914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1492.8098356246292</v>
      </c>
      <c r="F13" s="2">
        <v>1853.0553238793941</v>
      </c>
      <c r="G13" s="5">
        <f t="shared" si="4"/>
        <v>3345.8651595040233</v>
      </c>
      <c r="H13" s="2">
        <v>77</v>
      </c>
      <c r="I13" s="2">
        <v>76</v>
      </c>
      <c r="J13" s="5">
        <f t="shared" si="5"/>
        <v>153</v>
      </c>
      <c r="K13" s="2">
        <v>0</v>
      </c>
      <c r="L13" s="2">
        <v>0</v>
      </c>
      <c r="M13" s="5">
        <f t="shared" si="6"/>
        <v>0</v>
      </c>
      <c r="N13" s="27">
        <f t="shared" si="7"/>
        <v>8.9755281122211955E-2</v>
      </c>
      <c r="O13" s="27">
        <f t="shared" si="0"/>
        <v>0.11288105043124964</v>
      </c>
      <c r="P13" s="28">
        <f t="shared" si="1"/>
        <v>0.10124259136722413</v>
      </c>
      <c r="R13" s="32">
        <f t="shared" si="8"/>
        <v>19.387140722397781</v>
      </c>
      <c r="S13" s="32">
        <f t="shared" si="9"/>
        <v>24.382306893149924</v>
      </c>
      <c r="T13" s="32">
        <f t="shared" si="10"/>
        <v>21.868399735320413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1520.2639025641463</v>
      </c>
      <c r="F14" s="2">
        <v>2164.3061698403935</v>
      </c>
      <c r="G14" s="5">
        <f t="shared" si="4"/>
        <v>3684.57007240454</v>
      </c>
      <c r="H14" s="2">
        <v>77</v>
      </c>
      <c r="I14" s="2">
        <v>78</v>
      </c>
      <c r="J14" s="5">
        <f t="shared" si="5"/>
        <v>155</v>
      </c>
      <c r="K14" s="2">
        <v>0</v>
      </c>
      <c r="L14" s="2">
        <v>0</v>
      </c>
      <c r="M14" s="5">
        <f t="shared" si="6"/>
        <v>0</v>
      </c>
      <c r="N14" s="27">
        <f t="shared" si="7"/>
        <v>9.1405958547627841E-2</v>
      </c>
      <c r="O14" s="27">
        <f t="shared" si="0"/>
        <v>0.12846071758311928</v>
      </c>
      <c r="P14" s="28">
        <f t="shared" si="1"/>
        <v>0.11005286954613322</v>
      </c>
      <c r="R14" s="32">
        <f t="shared" si="8"/>
        <v>19.743687046287615</v>
      </c>
      <c r="S14" s="32">
        <f t="shared" si="9"/>
        <v>27.747514997953765</v>
      </c>
      <c r="T14" s="32">
        <f t="shared" si="10"/>
        <v>23.771419821964773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2898.6325015825701</v>
      </c>
      <c r="F15" s="2">
        <v>3355.7710129443813</v>
      </c>
      <c r="G15" s="5">
        <f t="shared" si="4"/>
        <v>6254.4035145269518</v>
      </c>
      <c r="H15" s="2">
        <v>160</v>
      </c>
      <c r="I15" s="2">
        <v>251</v>
      </c>
      <c r="J15" s="5">
        <f t="shared" si="5"/>
        <v>411</v>
      </c>
      <c r="K15" s="2">
        <v>79</v>
      </c>
      <c r="L15" s="2">
        <v>97</v>
      </c>
      <c r="M15" s="5">
        <f t="shared" si="6"/>
        <v>176</v>
      </c>
      <c r="N15" s="27">
        <f t="shared" si="7"/>
        <v>5.3527709070441902E-2</v>
      </c>
      <c r="O15" s="27">
        <f t="shared" si="0"/>
        <v>4.2873198754910836E-2</v>
      </c>
      <c r="P15" s="28">
        <f t="shared" si="1"/>
        <v>4.723013588569256E-2</v>
      </c>
      <c r="R15" s="32">
        <f t="shared" si="8"/>
        <v>12.128169462688577</v>
      </c>
      <c r="S15" s="32">
        <f t="shared" si="9"/>
        <v>9.6430201521390266</v>
      </c>
      <c r="T15" s="32">
        <f t="shared" si="10"/>
        <v>10.654861183180497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4916.8902919124339</v>
      </c>
      <c r="F16" s="2">
        <v>5532.8919229457706</v>
      </c>
      <c r="G16" s="5">
        <f t="shared" si="4"/>
        <v>10449.782214858205</v>
      </c>
      <c r="H16" s="2">
        <v>162</v>
      </c>
      <c r="I16" s="2">
        <v>253</v>
      </c>
      <c r="J16" s="5">
        <f t="shared" si="5"/>
        <v>415</v>
      </c>
      <c r="K16" s="2">
        <v>172</v>
      </c>
      <c r="L16" s="2">
        <v>170</v>
      </c>
      <c r="M16" s="5">
        <f t="shared" si="6"/>
        <v>342</v>
      </c>
      <c r="N16" s="27">
        <f t="shared" si="7"/>
        <v>6.3322819543483844E-2</v>
      </c>
      <c r="O16" s="27">
        <f t="shared" si="0"/>
        <v>5.7153251001423135E-2</v>
      </c>
      <c r="P16" s="28">
        <f t="shared" si="1"/>
        <v>5.9899242300971052E-2</v>
      </c>
      <c r="R16" s="32">
        <f t="shared" si="8"/>
        <v>14.721228418899504</v>
      </c>
      <c r="S16" s="32">
        <f t="shared" si="9"/>
        <v>13.080122749280781</v>
      </c>
      <c r="T16" s="32">
        <f t="shared" si="10"/>
        <v>13.804203718438846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5140.8531854520443</v>
      </c>
      <c r="F17" s="2">
        <v>6011.9954213882411</v>
      </c>
      <c r="G17" s="5">
        <f t="shared" si="4"/>
        <v>11152.848606840285</v>
      </c>
      <c r="H17" s="2">
        <v>170</v>
      </c>
      <c r="I17" s="2">
        <v>253</v>
      </c>
      <c r="J17" s="5">
        <f t="shared" si="5"/>
        <v>423</v>
      </c>
      <c r="K17" s="2">
        <v>163</v>
      </c>
      <c r="L17" s="2">
        <v>165</v>
      </c>
      <c r="M17" s="5">
        <f t="shared" si="6"/>
        <v>328</v>
      </c>
      <c r="N17" s="27">
        <f t="shared" si="7"/>
        <v>6.6639702186197816E-2</v>
      </c>
      <c r="O17" s="27">
        <f t="shared" si="0"/>
        <v>6.2908038479284292E-2</v>
      </c>
      <c r="P17" s="28">
        <f t="shared" si="1"/>
        <v>6.4574833288018704E-2</v>
      </c>
      <c r="R17" s="32">
        <f t="shared" si="8"/>
        <v>15.437997553910042</v>
      </c>
      <c r="S17" s="32">
        <f t="shared" si="9"/>
        <v>14.382764166000577</v>
      </c>
      <c r="T17" s="32">
        <f t="shared" si="10"/>
        <v>14.850663923888529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6249.6608368663019</v>
      </c>
      <c r="F18" s="2">
        <v>7734.7811547787478</v>
      </c>
      <c r="G18" s="5">
        <f t="shared" si="4"/>
        <v>13984.44199164505</v>
      </c>
      <c r="H18" s="2">
        <v>189</v>
      </c>
      <c r="I18" s="2">
        <v>253</v>
      </c>
      <c r="J18" s="5">
        <f t="shared" si="5"/>
        <v>442</v>
      </c>
      <c r="K18" s="2">
        <v>161</v>
      </c>
      <c r="L18" s="2">
        <v>165</v>
      </c>
      <c r="M18" s="5">
        <f t="shared" si="6"/>
        <v>326</v>
      </c>
      <c r="N18" s="27">
        <f t="shared" si="7"/>
        <v>7.7393263781284694E-2</v>
      </c>
      <c r="O18" s="27">
        <f t="shared" si="0"/>
        <v>8.0934843826163019E-2</v>
      </c>
      <c r="P18" s="28">
        <f t="shared" si="1"/>
        <v>7.9312851586008676E-2</v>
      </c>
      <c r="R18" s="32">
        <f t="shared" si="8"/>
        <v>17.856173819618004</v>
      </c>
      <c r="S18" s="32">
        <f t="shared" si="9"/>
        <v>18.504261135834327</v>
      </c>
      <c r="T18" s="32">
        <f t="shared" si="10"/>
        <v>18.208908843287826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7727.816709610549</v>
      </c>
      <c r="F19" s="2">
        <v>8949.0281896745655</v>
      </c>
      <c r="G19" s="5">
        <f t="shared" si="4"/>
        <v>16676.844899285115</v>
      </c>
      <c r="H19" s="2">
        <v>191</v>
      </c>
      <c r="I19" s="2">
        <v>253</v>
      </c>
      <c r="J19" s="5">
        <f t="shared" si="5"/>
        <v>444</v>
      </c>
      <c r="K19" s="2">
        <v>122</v>
      </c>
      <c r="L19" s="2">
        <v>165</v>
      </c>
      <c r="M19" s="5">
        <f t="shared" si="6"/>
        <v>287</v>
      </c>
      <c r="N19" s="27">
        <f t="shared" si="7"/>
        <v>0.10806321609814505</v>
      </c>
      <c r="O19" s="27">
        <f t="shared" si="0"/>
        <v>9.3640425557451931E-2</v>
      </c>
      <c r="P19" s="28">
        <f t="shared" si="1"/>
        <v>9.9813531836755537E-2</v>
      </c>
      <c r="R19" s="32">
        <f t="shared" si="8"/>
        <v>24.689510254346803</v>
      </c>
      <c r="S19" s="32">
        <f t="shared" si="9"/>
        <v>21.409158348503745</v>
      </c>
      <c r="T19" s="32">
        <f t="shared" si="10"/>
        <v>22.81374131229154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13357.71144239456</v>
      </c>
      <c r="F20" s="2">
        <v>11806.847406348974</v>
      </c>
      <c r="G20" s="5">
        <f t="shared" si="4"/>
        <v>25164.558848743534</v>
      </c>
      <c r="H20" s="2">
        <v>253</v>
      </c>
      <c r="I20" s="2">
        <v>350</v>
      </c>
      <c r="J20" s="5">
        <f t="shared" si="5"/>
        <v>603</v>
      </c>
      <c r="K20" s="2">
        <v>126</v>
      </c>
      <c r="L20" s="2">
        <v>165</v>
      </c>
      <c r="M20" s="5">
        <f t="shared" si="6"/>
        <v>291</v>
      </c>
      <c r="N20" s="27">
        <f t="shared" si="7"/>
        <v>0.15551028502368633</v>
      </c>
      <c r="O20" s="27">
        <f t="shared" si="0"/>
        <v>0.10132893414305676</v>
      </c>
      <c r="P20" s="28">
        <f t="shared" si="1"/>
        <v>0.1243209966047325</v>
      </c>
      <c r="R20" s="32">
        <f t="shared" si="8"/>
        <v>35.244621220038418</v>
      </c>
      <c r="S20" s="32">
        <f t="shared" si="9"/>
        <v>22.925917293881504</v>
      </c>
      <c r="T20" s="32">
        <f t="shared" si="10"/>
        <v>28.148276117162791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12342.886747809553</v>
      </c>
      <c r="F21" s="2">
        <v>12070.687915478289</v>
      </c>
      <c r="G21" s="5">
        <f t="shared" si="4"/>
        <v>24413.574663287844</v>
      </c>
      <c r="H21" s="2">
        <v>257</v>
      </c>
      <c r="I21" s="2">
        <v>344</v>
      </c>
      <c r="J21" s="5">
        <f t="shared" si="5"/>
        <v>601</v>
      </c>
      <c r="K21" s="2">
        <v>146</v>
      </c>
      <c r="L21" s="2">
        <v>165</v>
      </c>
      <c r="M21" s="5">
        <f t="shared" si="6"/>
        <v>311</v>
      </c>
      <c r="N21" s="27">
        <f t="shared" si="7"/>
        <v>0.13457137753826376</v>
      </c>
      <c r="O21" s="27">
        <f t="shared" si="0"/>
        <v>0.10475845236650602</v>
      </c>
      <c r="P21" s="28">
        <f t="shared" si="1"/>
        <v>0.11797188931927402</v>
      </c>
      <c r="R21" s="32">
        <f t="shared" si="8"/>
        <v>30.627510540470354</v>
      </c>
      <c r="S21" s="32">
        <f t="shared" si="9"/>
        <v>23.714514568719625</v>
      </c>
      <c r="T21" s="32">
        <f t="shared" si="10"/>
        <v>26.769270464131406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11706.377734547303</v>
      </c>
      <c r="F22" s="2">
        <v>12040.74056948979</v>
      </c>
      <c r="G22" s="5">
        <f t="shared" si="4"/>
        <v>23747.118304037092</v>
      </c>
      <c r="H22" s="2">
        <v>259</v>
      </c>
      <c r="I22" s="2">
        <v>324</v>
      </c>
      <c r="J22" s="5">
        <f t="shared" si="5"/>
        <v>583</v>
      </c>
      <c r="K22" s="2">
        <v>142</v>
      </c>
      <c r="L22" s="2">
        <v>165</v>
      </c>
      <c r="M22" s="5">
        <f t="shared" si="6"/>
        <v>307</v>
      </c>
      <c r="N22" s="27">
        <f t="shared" si="7"/>
        <v>0.12841572767164658</v>
      </c>
      <c r="O22" s="27">
        <f t="shared" si="0"/>
        <v>0.10856903781188947</v>
      </c>
      <c r="P22" s="28">
        <f t="shared" si="1"/>
        <v>0.11752275667133726</v>
      </c>
      <c r="R22" s="32">
        <f t="shared" si="8"/>
        <v>29.192961931539408</v>
      </c>
      <c r="S22" s="32">
        <f t="shared" si="9"/>
        <v>24.623191348649875</v>
      </c>
      <c r="T22" s="32">
        <f t="shared" si="10"/>
        <v>26.682155397794485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10520.665137865479</v>
      </c>
      <c r="F23" s="2">
        <v>10307.192457066238</v>
      </c>
      <c r="G23" s="5">
        <f t="shared" si="4"/>
        <v>20827.857594931716</v>
      </c>
      <c r="H23" s="2">
        <v>257</v>
      </c>
      <c r="I23" s="2">
        <v>319</v>
      </c>
      <c r="J23" s="5">
        <f t="shared" si="5"/>
        <v>576</v>
      </c>
      <c r="K23" s="2">
        <v>142</v>
      </c>
      <c r="L23" s="2">
        <v>165</v>
      </c>
      <c r="M23" s="5">
        <f t="shared" si="6"/>
        <v>307</v>
      </c>
      <c r="N23" s="27">
        <f t="shared" si="7"/>
        <v>0.11595830546099857</v>
      </c>
      <c r="O23" s="27">
        <f t="shared" si="0"/>
        <v>9.385191266996501E-2</v>
      </c>
      <c r="P23" s="28">
        <f t="shared" si="1"/>
        <v>0.10385265464783057</v>
      </c>
      <c r="R23" s="32">
        <f t="shared" si="8"/>
        <v>26.367581799161602</v>
      </c>
      <c r="S23" s="32">
        <f t="shared" si="9"/>
        <v>21.295852184021154</v>
      </c>
      <c r="T23" s="32">
        <f t="shared" si="10"/>
        <v>23.587607695279406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9925.9324722073598</v>
      </c>
      <c r="F24" s="2">
        <v>9817.022694072748</v>
      </c>
      <c r="G24" s="5">
        <f t="shared" si="4"/>
        <v>19742.95516628011</v>
      </c>
      <c r="H24" s="2">
        <v>257</v>
      </c>
      <c r="I24" s="2">
        <v>298</v>
      </c>
      <c r="J24" s="5">
        <f t="shared" si="5"/>
        <v>555</v>
      </c>
      <c r="K24" s="2">
        <v>142</v>
      </c>
      <c r="L24" s="2">
        <v>165</v>
      </c>
      <c r="M24" s="5">
        <f t="shared" si="6"/>
        <v>307</v>
      </c>
      <c r="N24" s="27">
        <f t="shared" si="7"/>
        <v>0.10940318834546513</v>
      </c>
      <c r="O24" s="27">
        <f t="shared" si="0"/>
        <v>9.3239711021889937E-2</v>
      </c>
      <c r="P24" s="28">
        <f t="shared" si="1"/>
        <v>0.10072114095931001</v>
      </c>
      <c r="R24" s="32">
        <f t="shared" si="8"/>
        <v>24.877023739868068</v>
      </c>
      <c r="S24" s="32">
        <f t="shared" si="9"/>
        <v>21.203072773375265</v>
      </c>
      <c r="T24" s="32">
        <f t="shared" si="10"/>
        <v>22.903660285707783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9203.5755743914033</v>
      </c>
      <c r="F25" s="2">
        <v>9855.5391816136598</v>
      </c>
      <c r="G25" s="5">
        <f t="shared" si="4"/>
        <v>19059.114756005063</v>
      </c>
      <c r="H25" s="2">
        <v>257</v>
      </c>
      <c r="I25" s="2">
        <v>291</v>
      </c>
      <c r="J25" s="5">
        <f t="shared" si="5"/>
        <v>548</v>
      </c>
      <c r="K25" s="2">
        <v>142</v>
      </c>
      <c r="L25" s="2">
        <v>165</v>
      </c>
      <c r="M25" s="5">
        <f t="shared" si="6"/>
        <v>307</v>
      </c>
      <c r="N25" s="27">
        <f t="shared" si="7"/>
        <v>0.10144140259226923</v>
      </c>
      <c r="O25" s="27">
        <f t="shared" si="0"/>
        <v>9.4969349190695926E-2</v>
      </c>
      <c r="P25" s="28">
        <f t="shared" si="1"/>
        <v>9.7988292045433842E-2</v>
      </c>
      <c r="R25" s="32">
        <f t="shared" si="8"/>
        <v>23.066605449602516</v>
      </c>
      <c r="S25" s="32">
        <f t="shared" si="9"/>
        <v>21.613024521082586</v>
      </c>
      <c r="T25" s="32">
        <f t="shared" si="10"/>
        <v>22.291362287725221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8435.0326559101759</v>
      </c>
      <c r="F26" s="2">
        <v>9768.0109403924307</v>
      </c>
      <c r="G26" s="5">
        <f t="shared" si="4"/>
        <v>18203.043596302607</v>
      </c>
      <c r="H26" s="2">
        <v>259</v>
      </c>
      <c r="I26" s="2">
        <v>290</v>
      </c>
      <c r="J26" s="5">
        <f t="shared" si="5"/>
        <v>549</v>
      </c>
      <c r="K26" s="2">
        <v>140</v>
      </c>
      <c r="L26" s="2">
        <v>165</v>
      </c>
      <c r="M26" s="5">
        <f t="shared" si="6"/>
        <v>305</v>
      </c>
      <c r="N26" s="27">
        <f t="shared" si="7"/>
        <v>9.3036184769149557E-2</v>
      </c>
      <c r="O26" s="27">
        <f t="shared" si="0"/>
        <v>9.4322237740367229E-2</v>
      </c>
      <c r="P26" s="28">
        <f t="shared" si="1"/>
        <v>9.3721906645433145E-2</v>
      </c>
      <c r="R26" s="32">
        <f t="shared" si="8"/>
        <v>21.140432721579387</v>
      </c>
      <c r="S26" s="32">
        <f t="shared" si="9"/>
        <v>21.468155912950397</v>
      </c>
      <c r="T26" s="32">
        <f t="shared" si="10"/>
        <v>21.315039339932795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8692.0357513967028</v>
      </c>
      <c r="F27" s="2">
        <v>4835.7624709389193</v>
      </c>
      <c r="G27" s="5">
        <f t="shared" si="4"/>
        <v>13527.798222335623</v>
      </c>
      <c r="H27" s="2">
        <v>275</v>
      </c>
      <c r="I27" s="2">
        <v>288</v>
      </c>
      <c r="J27" s="5">
        <f t="shared" si="5"/>
        <v>563</v>
      </c>
      <c r="K27" s="2">
        <v>140</v>
      </c>
      <c r="L27" s="2">
        <v>146</v>
      </c>
      <c r="M27" s="5">
        <f t="shared" si="6"/>
        <v>286</v>
      </c>
      <c r="N27" s="27">
        <f t="shared" si="7"/>
        <v>9.2350571094312606E-2</v>
      </c>
      <c r="O27" s="27">
        <f t="shared" si="0"/>
        <v>4.9135937966783033E-2</v>
      </c>
      <c r="P27" s="28">
        <f t="shared" si="1"/>
        <v>7.0261136734613899E-2</v>
      </c>
      <c r="R27" s="32">
        <f t="shared" si="8"/>
        <v>20.944664461196876</v>
      </c>
      <c r="S27" s="32">
        <f t="shared" si="9"/>
        <v>11.142309840873086</v>
      </c>
      <c r="T27" s="32">
        <f t="shared" si="10"/>
        <v>15.933802382020758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2258.5694989236972</v>
      </c>
      <c r="F28" s="2">
        <v>1768.1384671113797</v>
      </c>
      <c r="G28" s="5">
        <f t="shared" si="4"/>
        <v>4026.7079660350769</v>
      </c>
      <c r="H28" s="2">
        <v>210</v>
      </c>
      <c r="I28" s="2">
        <v>210</v>
      </c>
      <c r="J28" s="5">
        <f t="shared" si="5"/>
        <v>420</v>
      </c>
      <c r="K28" s="2">
        <v>0</v>
      </c>
      <c r="L28" s="2">
        <v>0</v>
      </c>
      <c r="M28" s="5">
        <f t="shared" si="6"/>
        <v>0</v>
      </c>
      <c r="N28" s="27">
        <f t="shared" si="7"/>
        <v>4.9792096537118545E-2</v>
      </c>
      <c r="O28" s="27">
        <f t="shared" si="0"/>
        <v>3.8980124936317896E-2</v>
      </c>
      <c r="P28" s="28">
        <f t="shared" si="1"/>
        <v>4.4386110736718221E-2</v>
      </c>
      <c r="R28" s="32">
        <f t="shared" si="8"/>
        <v>10.755092852017606</v>
      </c>
      <c r="S28" s="32">
        <f t="shared" si="9"/>
        <v>8.4197069862446643</v>
      </c>
      <c r="T28" s="32">
        <f t="shared" si="10"/>
        <v>9.5873999191311352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1949.2387925355551</v>
      </c>
      <c r="F29" s="2">
        <v>1769.4276682074342</v>
      </c>
      <c r="G29" s="5">
        <f t="shared" si="4"/>
        <v>3718.6664607429893</v>
      </c>
      <c r="H29" s="2">
        <v>210</v>
      </c>
      <c r="I29" s="2">
        <v>195</v>
      </c>
      <c r="J29" s="5">
        <f t="shared" si="5"/>
        <v>405</v>
      </c>
      <c r="K29" s="2">
        <v>0</v>
      </c>
      <c r="L29" s="2">
        <v>0</v>
      </c>
      <c r="M29" s="5">
        <f t="shared" si="6"/>
        <v>0</v>
      </c>
      <c r="N29" s="27">
        <f t="shared" si="7"/>
        <v>4.2972636519743278E-2</v>
      </c>
      <c r="O29" s="27">
        <f t="shared" si="0"/>
        <v>4.2009203898562067E-2</v>
      </c>
      <c r="P29" s="28">
        <f t="shared" si="1"/>
        <v>4.250876155398936E-2</v>
      </c>
      <c r="R29" s="32">
        <f t="shared" si="8"/>
        <v>9.2820894882645479</v>
      </c>
      <c r="S29" s="32">
        <f t="shared" si="9"/>
        <v>9.0739880420894057</v>
      </c>
      <c r="T29" s="32">
        <f t="shared" si="10"/>
        <v>9.1818924956617014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1860.0691574068339</v>
      </c>
      <c r="F30" s="2">
        <v>1737.3034249025329</v>
      </c>
      <c r="G30" s="5">
        <f t="shared" si="4"/>
        <v>3597.3725823093669</v>
      </c>
      <c r="H30" s="2">
        <v>210</v>
      </c>
      <c r="I30" s="2">
        <v>183</v>
      </c>
      <c r="J30" s="5">
        <f t="shared" si="5"/>
        <v>393</v>
      </c>
      <c r="K30" s="2">
        <v>0</v>
      </c>
      <c r="L30" s="2">
        <v>0</v>
      </c>
      <c r="M30" s="5">
        <f t="shared" si="6"/>
        <v>0</v>
      </c>
      <c r="N30" s="27">
        <f t="shared" si="7"/>
        <v>4.1006815639480464E-2</v>
      </c>
      <c r="O30" s="27">
        <f t="shared" si="0"/>
        <v>4.3951209899375961E-2</v>
      </c>
      <c r="P30" s="28">
        <f t="shared" si="1"/>
        <v>4.2377869455156994E-2</v>
      </c>
      <c r="R30" s="32">
        <f t="shared" si="8"/>
        <v>8.8574721781277805</v>
      </c>
      <c r="S30" s="32">
        <f t="shared" si="9"/>
        <v>9.4934613382652078</v>
      </c>
      <c r="T30" s="32">
        <f t="shared" si="10"/>
        <v>9.1536198023139104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1645.9636630869602</v>
      </c>
      <c r="F31" s="2">
        <v>1746.7566242769781</v>
      </c>
      <c r="G31" s="5">
        <f t="shared" si="4"/>
        <v>3392.720287363938</v>
      </c>
      <c r="H31" s="2">
        <v>210</v>
      </c>
      <c r="I31" s="2">
        <v>181</v>
      </c>
      <c r="J31" s="5">
        <f t="shared" si="5"/>
        <v>391</v>
      </c>
      <c r="K31" s="2">
        <v>0</v>
      </c>
      <c r="L31" s="2">
        <v>0</v>
      </c>
      <c r="M31" s="5">
        <f t="shared" si="6"/>
        <v>0</v>
      </c>
      <c r="N31" s="27">
        <f t="shared" si="7"/>
        <v>3.628667687581482E-2</v>
      </c>
      <c r="O31" s="27">
        <f t="shared" si="0"/>
        <v>4.4678653168533304E-2</v>
      </c>
      <c r="P31" s="28">
        <f t="shared" si="1"/>
        <v>4.0171453625129513E-2</v>
      </c>
      <c r="R31" s="32">
        <f t="shared" si="8"/>
        <v>7.8379222051760014</v>
      </c>
      <c r="S31" s="32">
        <f t="shared" si="9"/>
        <v>9.6505890844031939</v>
      </c>
      <c r="T31" s="32">
        <f t="shared" si="10"/>
        <v>8.6770339830279752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1461.5766297106941</v>
      </c>
      <c r="F32" s="2">
        <v>1691.6797945732565</v>
      </c>
      <c r="G32" s="5">
        <f t="shared" si="4"/>
        <v>3153.2564242839508</v>
      </c>
      <c r="H32" s="2">
        <v>209</v>
      </c>
      <c r="I32" s="2">
        <v>181</v>
      </c>
      <c r="J32" s="5">
        <f t="shared" si="5"/>
        <v>390</v>
      </c>
      <c r="K32" s="2">
        <v>0</v>
      </c>
      <c r="L32" s="2">
        <v>0</v>
      </c>
      <c r="M32" s="5">
        <f t="shared" si="6"/>
        <v>0</v>
      </c>
      <c r="N32" s="27">
        <f t="shared" si="7"/>
        <v>3.2375877851114079E-2</v>
      </c>
      <c r="O32" s="27">
        <f t="shared" si="0"/>
        <v>4.3269894479569686E-2</v>
      </c>
      <c r="P32" s="28">
        <f t="shared" si="1"/>
        <v>3.74318189017563E-2</v>
      </c>
      <c r="R32" s="32">
        <f t="shared" si="8"/>
        <v>6.9931896158406417</v>
      </c>
      <c r="S32" s="32">
        <f t="shared" si="9"/>
        <v>9.3462972075870514</v>
      </c>
      <c r="T32" s="32">
        <f t="shared" si="10"/>
        <v>8.0852728827793605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1076.7737748184311</v>
      </c>
      <c r="F33" s="2">
        <v>1403.2744770375612</v>
      </c>
      <c r="G33" s="5">
        <f t="shared" si="4"/>
        <v>2480.048251855992</v>
      </c>
      <c r="H33" s="2">
        <v>210</v>
      </c>
      <c r="I33" s="2">
        <v>170</v>
      </c>
      <c r="J33" s="5">
        <f t="shared" si="5"/>
        <v>380</v>
      </c>
      <c r="K33" s="2">
        <v>0</v>
      </c>
      <c r="L33" s="2">
        <v>0</v>
      </c>
      <c r="M33" s="5">
        <f t="shared" si="6"/>
        <v>0</v>
      </c>
      <c r="N33" s="27">
        <f t="shared" si="7"/>
        <v>2.3738398915750244E-2</v>
      </c>
      <c r="O33" s="27">
        <f t="shared" si="0"/>
        <v>3.821553586703598E-2</v>
      </c>
      <c r="P33" s="28">
        <f t="shared" si="1"/>
        <v>3.0215012815009649E-2</v>
      </c>
      <c r="R33" s="32">
        <f t="shared" si="8"/>
        <v>5.1274941658020525</v>
      </c>
      <c r="S33" s="32">
        <f t="shared" si="9"/>
        <v>8.2545557472797721</v>
      </c>
      <c r="T33" s="32">
        <f t="shared" si="10"/>
        <v>6.5264427680420845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582.52857029930738</v>
      </c>
      <c r="F34" s="2">
        <v>715.99256327438934</v>
      </c>
      <c r="G34" s="5">
        <f t="shared" si="4"/>
        <v>1298.5211335736967</v>
      </c>
      <c r="H34" s="2">
        <v>227</v>
      </c>
      <c r="I34" s="2">
        <v>170</v>
      </c>
      <c r="J34" s="5">
        <f t="shared" si="5"/>
        <v>397</v>
      </c>
      <c r="K34" s="2">
        <v>0</v>
      </c>
      <c r="L34" s="2">
        <v>0</v>
      </c>
      <c r="M34" s="5">
        <f t="shared" si="6"/>
        <v>0</v>
      </c>
      <c r="N34" s="27">
        <f t="shared" si="7"/>
        <v>1.1880579423627578E-2</v>
      </c>
      <c r="O34" s="27">
        <f t="shared" si="0"/>
        <v>1.9498708150174002E-2</v>
      </c>
      <c r="P34" s="28">
        <f t="shared" si="1"/>
        <v>1.514275041484393E-2</v>
      </c>
      <c r="R34" s="32">
        <f t="shared" si="8"/>
        <v>2.5662051555035568</v>
      </c>
      <c r="S34" s="32">
        <f t="shared" si="9"/>
        <v>4.2117209604375843</v>
      </c>
      <c r="T34" s="32">
        <f t="shared" si="10"/>
        <v>3.2708340896062889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305.44842420527334</v>
      </c>
      <c r="F35" s="2">
        <v>422.11199536455871</v>
      </c>
      <c r="G35" s="5">
        <f t="shared" si="4"/>
        <v>727.56041956983199</v>
      </c>
      <c r="H35" s="2">
        <v>235</v>
      </c>
      <c r="I35" s="2">
        <v>172</v>
      </c>
      <c r="J35" s="5">
        <f t="shared" si="5"/>
        <v>407</v>
      </c>
      <c r="K35" s="2">
        <v>0</v>
      </c>
      <c r="L35" s="2">
        <v>0</v>
      </c>
      <c r="M35" s="5">
        <f t="shared" si="6"/>
        <v>0</v>
      </c>
      <c r="N35" s="27">
        <f t="shared" si="7"/>
        <v>6.0175024469123987E-3</v>
      </c>
      <c r="O35" s="27">
        <f t="shared" si="0"/>
        <v>1.1361756981173523E-2</v>
      </c>
      <c r="P35" s="28">
        <f t="shared" si="1"/>
        <v>8.2760080486148878E-3</v>
      </c>
      <c r="R35" s="32">
        <f t="shared" si="8"/>
        <v>1.2997805285330781</v>
      </c>
      <c r="S35" s="32">
        <f t="shared" si="9"/>
        <v>2.4541395079334807</v>
      </c>
      <c r="T35" s="32">
        <f t="shared" si="10"/>
        <v>1.7876177385008156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59.428934494274252</v>
      </c>
      <c r="F36" s="2">
        <v>92.00000000074796</v>
      </c>
      <c r="G36" s="7">
        <f t="shared" si="4"/>
        <v>151.42893449502222</v>
      </c>
      <c r="H36" s="3">
        <v>232</v>
      </c>
      <c r="I36" s="3">
        <v>206</v>
      </c>
      <c r="J36" s="7">
        <f t="shared" si="5"/>
        <v>438</v>
      </c>
      <c r="K36" s="3">
        <v>0</v>
      </c>
      <c r="L36" s="3">
        <v>0</v>
      </c>
      <c r="M36" s="7">
        <f t="shared" si="6"/>
        <v>0</v>
      </c>
      <c r="N36" s="27">
        <f t="shared" si="7"/>
        <v>1.1859222241034932E-3</v>
      </c>
      <c r="O36" s="27">
        <f t="shared" si="0"/>
        <v>2.0676015821814984E-3</v>
      </c>
      <c r="P36" s="28">
        <f t="shared" si="1"/>
        <v>1.6005933377200895E-3</v>
      </c>
      <c r="R36" s="32">
        <f t="shared" si="8"/>
        <v>0.25615920040635454</v>
      </c>
      <c r="S36" s="32">
        <f t="shared" si="9"/>
        <v>0.44660194175120371</v>
      </c>
      <c r="T36" s="32">
        <f t="shared" si="10"/>
        <v>0.34572816094753933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3319.5796836582481</v>
      </c>
      <c r="F37" s="9">
        <v>2293.7580152547739</v>
      </c>
      <c r="G37" s="10">
        <f t="shared" si="4"/>
        <v>5613.337698913022</v>
      </c>
      <c r="H37" s="9">
        <v>65</v>
      </c>
      <c r="I37" s="9">
        <v>62</v>
      </c>
      <c r="J37" s="10">
        <f t="shared" si="5"/>
        <v>127</v>
      </c>
      <c r="K37" s="9">
        <v>68</v>
      </c>
      <c r="L37" s="9">
        <v>70</v>
      </c>
      <c r="M37" s="10">
        <f t="shared" si="6"/>
        <v>138</v>
      </c>
      <c r="N37" s="25">
        <f t="shared" si="7"/>
        <v>0.1074158582597155</v>
      </c>
      <c r="O37" s="25">
        <f t="shared" si="0"/>
        <v>7.4588905282738482E-2</v>
      </c>
      <c r="P37" s="26">
        <f t="shared" si="1"/>
        <v>9.1042845771912254E-2</v>
      </c>
      <c r="R37" s="32">
        <f t="shared" si="8"/>
        <v>24.959245741791339</v>
      </c>
      <c r="S37" s="32">
        <f t="shared" si="9"/>
        <v>17.376954661021013</v>
      </c>
      <c r="T37" s="32">
        <f t="shared" si="10"/>
        <v>21.182406410992535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3121.8527716475505</v>
      </c>
      <c r="F38" s="2">
        <v>2313.3867448693209</v>
      </c>
      <c r="G38" s="5">
        <f t="shared" si="4"/>
        <v>5435.2395165168709</v>
      </c>
      <c r="H38" s="2">
        <v>92</v>
      </c>
      <c r="I38" s="2">
        <v>62</v>
      </c>
      <c r="J38" s="5">
        <f t="shared" si="5"/>
        <v>154</v>
      </c>
      <c r="K38" s="2">
        <v>68</v>
      </c>
      <c r="L38" s="2">
        <v>70</v>
      </c>
      <c r="M38" s="5">
        <f t="shared" si="6"/>
        <v>138</v>
      </c>
      <c r="N38" s="27">
        <f t="shared" si="7"/>
        <v>8.4980748357130625E-2</v>
      </c>
      <c r="O38" s="27">
        <f t="shared" si="0"/>
        <v>7.5227196438258356E-2</v>
      </c>
      <c r="P38" s="28">
        <f t="shared" si="1"/>
        <v>8.0536384490826091E-2</v>
      </c>
      <c r="R38" s="32">
        <f t="shared" si="8"/>
        <v>19.511579822797191</v>
      </c>
      <c r="S38" s="32">
        <f t="shared" si="9"/>
        <v>17.525657158100916</v>
      </c>
      <c r="T38" s="32">
        <f t="shared" si="10"/>
        <v>18.613833960674217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2973.9785230931611</v>
      </c>
      <c r="F39" s="2">
        <v>2286.6437234685577</v>
      </c>
      <c r="G39" s="5">
        <f t="shared" si="4"/>
        <v>5260.6222465617193</v>
      </c>
      <c r="H39" s="2">
        <v>93</v>
      </c>
      <c r="I39" s="2">
        <v>62</v>
      </c>
      <c r="J39" s="5">
        <f t="shared" si="5"/>
        <v>155</v>
      </c>
      <c r="K39" s="2">
        <v>68</v>
      </c>
      <c r="L39" s="2">
        <v>68</v>
      </c>
      <c r="M39" s="5">
        <f t="shared" si="6"/>
        <v>136</v>
      </c>
      <c r="N39" s="27">
        <f t="shared" si="7"/>
        <v>8.0482207271410505E-2</v>
      </c>
      <c r="O39" s="27">
        <f t="shared" si="0"/>
        <v>7.5576537660912144E-2</v>
      </c>
      <c r="P39" s="28">
        <f t="shared" si="1"/>
        <v>7.8273750841592063E-2</v>
      </c>
      <c r="R39" s="32">
        <f t="shared" si="8"/>
        <v>18.471916292504105</v>
      </c>
      <c r="S39" s="32">
        <f t="shared" si="9"/>
        <v>17.589567103604288</v>
      </c>
      <c r="T39" s="32">
        <f t="shared" si="10"/>
        <v>18.077739678906251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2924.85193288546</v>
      </c>
      <c r="F40" s="2">
        <v>2262.965174267481</v>
      </c>
      <c r="G40" s="5">
        <f t="shared" si="4"/>
        <v>5187.8171071529414</v>
      </c>
      <c r="H40" s="2">
        <v>93</v>
      </c>
      <c r="I40" s="2">
        <v>62</v>
      </c>
      <c r="J40" s="5">
        <f t="shared" si="5"/>
        <v>155</v>
      </c>
      <c r="K40" s="2">
        <v>70</v>
      </c>
      <c r="L40" s="2">
        <v>68</v>
      </c>
      <c r="M40" s="5">
        <f t="shared" si="6"/>
        <v>138</v>
      </c>
      <c r="N40" s="27">
        <f t="shared" si="7"/>
        <v>7.8104356250946916E-2</v>
      </c>
      <c r="O40" s="27">
        <f t="shared" si="0"/>
        <v>7.4793930931632766E-2</v>
      </c>
      <c r="P40" s="28">
        <f t="shared" si="1"/>
        <v>7.6624972042315692E-2</v>
      </c>
      <c r="R40" s="32">
        <f t="shared" si="8"/>
        <v>17.943876888867852</v>
      </c>
      <c r="S40" s="32">
        <f t="shared" si="9"/>
        <v>17.407424417442162</v>
      </c>
      <c r="T40" s="32">
        <f t="shared" si="10"/>
        <v>17.705860433969082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2866.5457083434858</v>
      </c>
      <c r="F41" s="2">
        <v>2237.3192015338936</v>
      </c>
      <c r="G41" s="5">
        <f t="shared" si="4"/>
        <v>5103.8649098773794</v>
      </c>
      <c r="H41" s="2">
        <v>93</v>
      </c>
      <c r="I41" s="2">
        <v>62</v>
      </c>
      <c r="J41" s="5">
        <f t="shared" si="5"/>
        <v>155</v>
      </c>
      <c r="K41" s="2">
        <v>98</v>
      </c>
      <c r="L41" s="2">
        <v>68</v>
      </c>
      <c r="M41" s="5">
        <f t="shared" si="6"/>
        <v>166</v>
      </c>
      <c r="N41" s="27">
        <f t="shared" si="7"/>
        <v>6.4573475138391734E-2</v>
      </c>
      <c r="O41" s="27">
        <f t="shared" si="0"/>
        <v>7.394629830558877E-2</v>
      </c>
      <c r="P41" s="28">
        <f t="shared" si="1"/>
        <v>6.8372426721109464E-2</v>
      </c>
      <c r="R41" s="32">
        <f t="shared" si="8"/>
        <v>15.00809271384024</v>
      </c>
      <c r="S41" s="32">
        <f t="shared" si="9"/>
        <v>17.210147704106873</v>
      </c>
      <c r="T41" s="32">
        <f t="shared" si="10"/>
        <v>15.89989068497626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2288.637567755603</v>
      </c>
      <c r="F42" s="2">
        <v>1477.9632884477039</v>
      </c>
      <c r="G42" s="5">
        <f t="shared" si="4"/>
        <v>3766.6008562033066</v>
      </c>
      <c r="H42" s="2">
        <v>0</v>
      </c>
      <c r="I42" s="2">
        <v>0</v>
      </c>
      <c r="J42" s="5">
        <f t="shared" si="5"/>
        <v>0</v>
      </c>
      <c r="K42" s="2">
        <v>99</v>
      </c>
      <c r="L42" s="2">
        <v>68</v>
      </c>
      <c r="M42" s="5">
        <f t="shared" si="6"/>
        <v>167</v>
      </c>
      <c r="N42" s="27">
        <f t="shared" si="7"/>
        <v>9.3215932215526348E-2</v>
      </c>
      <c r="O42" s="27">
        <f t="shared" si="0"/>
        <v>8.7640138072088702E-2</v>
      </c>
      <c r="P42" s="28">
        <f t="shared" si="1"/>
        <v>9.094554897149186E-2</v>
      </c>
      <c r="R42" s="32">
        <f t="shared" si="8"/>
        <v>23.117551189450534</v>
      </c>
      <c r="S42" s="32">
        <f t="shared" si="9"/>
        <v>21.734754241877997</v>
      </c>
      <c r="T42" s="32">
        <f t="shared" si="10"/>
        <v>22.554496144929981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2083.1679037799449</v>
      </c>
      <c r="F43" s="2">
        <v>1460.08445092796</v>
      </c>
      <c r="G43" s="5">
        <f t="shared" si="4"/>
        <v>3543.2523547079049</v>
      </c>
      <c r="H43" s="2">
        <v>0</v>
      </c>
      <c r="I43" s="2">
        <v>0</v>
      </c>
      <c r="J43" s="5">
        <f t="shared" si="5"/>
        <v>0</v>
      </c>
      <c r="K43" s="2">
        <v>99</v>
      </c>
      <c r="L43" s="2">
        <v>70</v>
      </c>
      <c r="M43" s="5">
        <f t="shared" si="6"/>
        <v>169</v>
      </c>
      <c r="N43" s="27">
        <f t="shared" si="7"/>
        <v>8.4847177573311547E-2</v>
      </c>
      <c r="O43" s="27">
        <f t="shared" si="0"/>
        <v>8.4106247173269588E-2</v>
      </c>
      <c r="P43" s="28">
        <f t="shared" si="1"/>
        <v>8.4540283324773452E-2</v>
      </c>
      <c r="R43" s="32">
        <f t="shared" si="8"/>
        <v>21.04210003818126</v>
      </c>
      <c r="S43" s="32">
        <f t="shared" si="9"/>
        <v>20.858349298970857</v>
      </c>
      <c r="T43" s="32">
        <f t="shared" si="10"/>
        <v>20.965990264543816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1993.7994121866695</v>
      </c>
      <c r="F44" s="2">
        <v>1421.9418536815879</v>
      </c>
      <c r="G44" s="5">
        <f t="shared" si="4"/>
        <v>3415.7412658682574</v>
      </c>
      <c r="H44" s="2">
        <v>0</v>
      </c>
      <c r="I44" s="2">
        <v>0</v>
      </c>
      <c r="J44" s="5">
        <f t="shared" si="5"/>
        <v>0</v>
      </c>
      <c r="K44" s="2">
        <v>99</v>
      </c>
      <c r="L44" s="2">
        <v>70</v>
      </c>
      <c r="M44" s="5">
        <f t="shared" si="6"/>
        <v>169</v>
      </c>
      <c r="N44" s="27">
        <f t="shared" si="7"/>
        <v>8.1207209685022388E-2</v>
      </c>
      <c r="O44" s="27">
        <f t="shared" si="0"/>
        <v>8.1909092954008514E-2</v>
      </c>
      <c r="P44" s="28">
        <f t="shared" si="1"/>
        <v>8.1497930565667523E-2</v>
      </c>
      <c r="R44" s="32">
        <f t="shared" si="8"/>
        <v>20.13938800188555</v>
      </c>
      <c r="S44" s="32">
        <f t="shared" si="9"/>
        <v>20.313455052594112</v>
      </c>
      <c r="T44" s="32">
        <f t="shared" si="10"/>
        <v>20.211486780285547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1915.6133722491579</v>
      </c>
      <c r="F45" s="2">
        <v>1421.621905585363</v>
      </c>
      <c r="G45" s="5">
        <f t="shared" si="4"/>
        <v>3337.2352778345212</v>
      </c>
      <c r="H45" s="2">
        <v>0</v>
      </c>
      <c r="I45" s="2">
        <v>0</v>
      </c>
      <c r="J45" s="5">
        <f t="shared" si="5"/>
        <v>0</v>
      </c>
      <c r="K45" s="2">
        <v>99</v>
      </c>
      <c r="L45" s="2">
        <v>70</v>
      </c>
      <c r="M45" s="5">
        <f t="shared" si="6"/>
        <v>169</v>
      </c>
      <c r="N45" s="27">
        <f t="shared" si="7"/>
        <v>7.8022701704511158E-2</v>
      </c>
      <c r="O45" s="27">
        <f t="shared" si="0"/>
        <v>8.1890662764133815E-2</v>
      </c>
      <c r="P45" s="28">
        <f t="shared" si="1"/>
        <v>7.9624815752875583E-2</v>
      </c>
      <c r="R45" s="32">
        <f t="shared" si="8"/>
        <v>19.349630022718767</v>
      </c>
      <c r="S45" s="32">
        <f t="shared" si="9"/>
        <v>20.308884365505186</v>
      </c>
      <c r="T45" s="32">
        <f t="shared" si="10"/>
        <v>19.746954306713143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1904.7621788850845</v>
      </c>
      <c r="F46" s="2">
        <v>1430.6939718214844</v>
      </c>
      <c r="G46" s="5">
        <f t="shared" si="4"/>
        <v>3335.4561507065691</v>
      </c>
      <c r="H46" s="2">
        <v>0</v>
      </c>
      <c r="I46" s="2">
        <v>0</v>
      </c>
      <c r="J46" s="5">
        <f t="shared" si="5"/>
        <v>0</v>
      </c>
      <c r="K46" s="2">
        <v>99</v>
      </c>
      <c r="L46" s="2">
        <v>70</v>
      </c>
      <c r="M46" s="5">
        <f t="shared" si="6"/>
        <v>169</v>
      </c>
      <c r="N46" s="27">
        <f t="shared" si="7"/>
        <v>7.7580733907017127E-2</v>
      </c>
      <c r="O46" s="27">
        <f t="shared" si="0"/>
        <v>8.2413247224739888E-2</v>
      </c>
      <c r="P46" s="28">
        <f t="shared" si="1"/>
        <v>7.958236664216857E-2</v>
      </c>
      <c r="R46" s="32">
        <f t="shared" si="8"/>
        <v>19.240022008940247</v>
      </c>
      <c r="S46" s="32">
        <f t="shared" si="9"/>
        <v>20.438485311735491</v>
      </c>
      <c r="T46" s="32">
        <f t="shared" si="10"/>
        <v>19.736426927257806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1838.6678766905627</v>
      </c>
      <c r="F47" s="2">
        <v>1426.5444653390923</v>
      </c>
      <c r="G47" s="5">
        <f t="shared" si="4"/>
        <v>3265.2123420296548</v>
      </c>
      <c r="H47" s="2">
        <v>0</v>
      </c>
      <c r="I47" s="2">
        <v>0</v>
      </c>
      <c r="J47" s="5">
        <f t="shared" si="5"/>
        <v>0</v>
      </c>
      <c r="K47" s="2">
        <v>99</v>
      </c>
      <c r="L47" s="2">
        <v>70</v>
      </c>
      <c r="M47" s="5">
        <f t="shared" si="6"/>
        <v>169</v>
      </c>
      <c r="N47" s="27">
        <f t="shared" si="7"/>
        <v>7.4888720946992615E-2</v>
      </c>
      <c r="O47" s="27">
        <f t="shared" si="0"/>
        <v>8.217422035363435E-2</v>
      </c>
      <c r="P47" s="28">
        <f t="shared" si="1"/>
        <v>7.7906383423116399E-2</v>
      </c>
      <c r="R47" s="32">
        <f t="shared" ref="R47" si="11">+E47/(H47+K47)</f>
        <v>18.57240279485417</v>
      </c>
      <c r="S47" s="32">
        <f t="shared" ref="S47" si="12">+F47/(I47+L47)</f>
        <v>20.37920664770132</v>
      </c>
      <c r="T47" s="32">
        <f t="shared" ref="T47" si="13">+G47/(J47+M47)</f>
        <v>19.320783088932867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1874.2542206519074</v>
      </c>
      <c r="F48" s="2">
        <v>1295.1464119787204</v>
      </c>
      <c r="G48" s="5">
        <f t="shared" si="4"/>
        <v>3169.400632630628</v>
      </c>
      <c r="H48" s="2">
        <v>0</v>
      </c>
      <c r="I48" s="2">
        <v>0</v>
      </c>
      <c r="J48" s="5">
        <f t="shared" si="5"/>
        <v>0</v>
      </c>
      <c r="K48" s="2">
        <v>99</v>
      </c>
      <c r="L48" s="2">
        <v>70</v>
      </c>
      <c r="M48" s="5">
        <f t="shared" si="6"/>
        <v>169</v>
      </c>
      <c r="N48" s="27">
        <f t="shared" si="7"/>
        <v>7.6338148446232781E-2</v>
      </c>
      <c r="O48" s="27">
        <f t="shared" si="0"/>
        <v>7.4605208063290351E-2</v>
      </c>
      <c r="P48" s="28">
        <f t="shared" si="1"/>
        <v>7.562036248880101E-2</v>
      </c>
      <c r="R48" s="32">
        <f t="shared" si="8"/>
        <v>18.931860814665733</v>
      </c>
      <c r="S48" s="32">
        <f t="shared" si="9"/>
        <v>18.502091599696005</v>
      </c>
      <c r="T48" s="32">
        <f t="shared" si="10"/>
        <v>18.753849897222651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1746.8323677712785</v>
      </c>
      <c r="F49" s="2">
        <v>1276.1447283366376</v>
      </c>
      <c r="G49" s="5">
        <f t="shared" si="4"/>
        <v>3022.9770961079162</v>
      </c>
      <c r="H49" s="2">
        <v>0</v>
      </c>
      <c r="I49" s="2">
        <v>0</v>
      </c>
      <c r="J49" s="5">
        <f t="shared" si="5"/>
        <v>0</v>
      </c>
      <c r="K49" s="2">
        <v>99</v>
      </c>
      <c r="L49" s="2">
        <v>70</v>
      </c>
      <c r="M49" s="5">
        <f t="shared" si="6"/>
        <v>169</v>
      </c>
      <c r="N49" s="27">
        <f t="shared" si="7"/>
        <v>7.114827174043982E-2</v>
      </c>
      <c r="O49" s="27">
        <f t="shared" si="0"/>
        <v>7.3510641033216459E-2</v>
      </c>
      <c r="P49" s="28">
        <f t="shared" si="1"/>
        <v>7.2126767897211203E-2</v>
      </c>
      <c r="R49" s="32">
        <f t="shared" si="8"/>
        <v>17.644771391629074</v>
      </c>
      <c r="S49" s="32">
        <f t="shared" si="9"/>
        <v>18.230638976237682</v>
      </c>
      <c r="T49" s="32">
        <f t="shared" si="10"/>
        <v>17.887438438508379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1722.8506145334445</v>
      </c>
      <c r="F50" s="2">
        <v>1241.5919956964001</v>
      </c>
      <c r="G50" s="5">
        <f t="shared" si="4"/>
        <v>2964.4426102298448</v>
      </c>
      <c r="H50" s="2">
        <v>0</v>
      </c>
      <c r="I50" s="2">
        <v>0</v>
      </c>
      <c r="J50" s="5">
        <f t="shared" si="5"/>
        <v>0</v>
      </c>
      <c r="K50" s="2">
        <v>99</v>
      </c>
      <c r="L50" s="2">
        <v>70</v>
      </c>
      <c r="M50" s="5">
        <f t="shared" si="6"/>
        <v>169</v>
      </c>
      <c r="N50" s="27">
        <f t="shared" si="7"/>
        <v>7.0171497822313647E-2</v>
      </c>
      <c r="O50" s="27">
        <f t="shared" si="0"/>
        <v>7.1520276249792639E-2</v>
      </c>
      <c r="P50" s="28">
        <f t="shared" si="1"/>
        <v>7.0730163443162936E-2</v>
      </c>
      <c r="R50" s="32">
        <f t="shared" si="8"/>
        <v>17.402531459933783</v>
      </c>
      <c r="S50" s="32">
        <f t="shared" si="9"/>
        <v>17.737028509948573</v>
      </c>
      <c r="T50" s="32">
        <f t="shared" si="10"/>
        <v>17.541080533904406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1566.980527041866</v>
      </c>
      <c r="F51" s="2">
        <v>1229.9765813428141</v>
      </c>
      <c r="G51" s="5">
        <f t="shared" si="4"/>
        <v>2796.9571083846804</v>
      </c>
      <c r="H51" s="2">
        <v>0</v>
      </c>
      <c r="I51" s="2">
        <v>0</v>
      </c>
      <c r="J51" s="5">
        <f t="shared" si="5"/>
        <v>0</v>
      </c>
      <c r="K51" s="2">
        <v>97</v>
      </c>
      <c r="L51" s="2">
        <v>79</v>
      </c>
      <c r="M51" s="5">
        <f t="shared" si="6"/>
        <v>176</v>
      </c>
      <c r="N51" s="27">
        <f t="shared" si="7"/>
        <v>6.5138864609322666E-2</v>
      </c>
      <c r="O51" s="27">
        <f t="shared" si="0"/>
        <v>6.2779531509943559E-2</v>
      </c>
      <c r="P51" s="28">
        <f t="shared" si="1"/>
        <v>6.4079845774942273E-2</v>
      </c>
      <c r="R51" s="32">
        <f t="shared" si="8"/>
        <v>16.154438423112023</v>
      </c>
      <c r="S51" s="32">
        <f t="shared" si="9"/>
        <v>15.569323814466001</v>
      </c>
      <c r="T51" s="32">
        <f t="shared" si="10"/>
        <v>15.891801752185684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1557.1759681668939</v>
      </c>
      <c r="F52" s="2">
        <v>1225.7108811010307</v>
      </c>
      <c r="G52" s="5">
        <f t="shared" si="4"/>
        <v>2782.8868492679248</v>
      </c>
      <c r="H52" s="2">
        <v>0</v>
      </c>
      <c r="I52" s="2">
        <v>0</v>
      </c>
      <c r="J52" s="5">
        <f t="shared" si="5"/>
        <v>0</v>
      </c>
      <c r="K52" s="2">
        <v>98</v>
      </c>
      <c r="L52" s="2">
        <v>94</v>
      </c>
      <c r="M52" s="5">
        <f t="shared" si="6"/>
        <v>192</v>
      </c>
      <c r="N52" s="27">
        <f t="shared" si="7"/>
        <v>6.4070768933792543E-2</v>
      </c>
      <c r="O52" s="27">
        <f t="shared" si="0"/>
        <v>5.2578538139200014E-2</v>
      </c>
      <c r="P52" s="28">
        <f t="shared" si="1"/>
        <v>5.8444364273939953E-2</v>
      </c>
      <c r="R52" s="32">
        <f t="shared" si="8"/>
        <v>15.889550695580549</v>
      </c>
      <c r="S52" s="32">
        <f t="shared" si="9"/>
        <v>13.039477458521604</v>
      </c>
      <c r="T52" s="32">
        <f t="shared" si="10"/>
        <v>14.494202339937109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1465.2599896166735</v>
      </c>
      <c r="F53" s="2">
        <v>1258.8255196091777</v>
      </c>
      <c r="G53" s="5">
        <f t="shared" si="4"/>
        <v>2724.0855092258512</v>
      </c>
      <c r="H53" s="2">
        <v>0</v>
      </c>
      <c r="I53" s="2">
        <v>0</v>
      </c>
      <c r="J53" s="5">
        <f t="shared" si="5"/>
        <v>0</v>
      </c>
      <c r="K53" s="2">
        <v>98</v>
      </c>
      <c r="L53" s="2">
        <v>69</v>
      </c>
      <c r="M53" s="5">
        <f t="shared" si="6"/>
        <v>167</v>
      </c>
      <c r="N53" s="27">
        <f t="shared" si="7"/>
        <v>6.0288840915761747E-2</v>
      </c>
      <c r="O53" s="27">
        <f t="shared" si="0"/>
        <v>7.356390367047555E-2</v>
      </c>
      <c r="P53" s="28">
        <f t="shared" si="1"/>
        <v>6.5773747083877038E-2</v>
      </c>
      <c r="R53" s="32">
        <f t="shared" si="8"/>
        <v>14.951632547108913</v>
      </c>
      <c r="S53" s="32">
        <f t="shared" si="9"/>
        <v>18.243848110277938</v>
      </c>
      <c r="T53" s="32">
        <f t="shared" si="10"/>
        <v>16.311889276801505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1457.8400083085289</v>
      </c>
      <c r="F54" s="2">
        <v>1072.7069798780178</v>
      </c>
      <c r="G54" s="5">
        <f t="shared" si="4"/>
        <v>2530.5469881865465</v>
      </c>
      <c r="H54" s="2">
        <v>0</v>
      </c>
      <c r="I54" s="2">
        <v>0</v>
      </c>
      <c r="J54" s="5">
        <f t="shared" si="5"/>
        <v>0</v>
      </c>
      <c r="K54" s="2">
        <v>100</v>
      </c>
      <c r="L54" s="2">
        <v>69</v>
      </c>
      <c r="M54" s="5">
        <f t="shared" si="6"/>
        <v>169</v>
      </c>
      <c r="N54" s="27">
        <f t="shared" si="7"/>
        <v>5.878387130276326E-2</v>
      </c>
      <c r="O54" s="27">
        <f t="shared" si="0"/>
        <v>6.2687411166317084E-2</v>
      </c>
      <c r="P54" s="28">
        <f t="shared" si="1"/>
        <v>6.0377624264805939E-2</v>
      </c>
      <c r="R54" s="32">
        <f t="shared" si="8"/>
        <v>14.57840008308529</v>
      </c>
      <c r="S54" s="32">
        <f t="shared" si="9"/>
        <v>15.546477969246634</v>
      </c>
      <c r="T54" s="32">
        <f t="shared" si="10"/>
        <v>14.973650817671873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1162.0810188787841</v>
      </c>
      <c r="F55" s="2">
        <v>845.42456252726333</v>
      </c>
      <c r="G55" s="5">
        <f t="shared" si="4"/>
        <v>2007.5055814060474</v>
      </c>
      <c r="H55" s="2">
        <v>0</v>
      </c>
      <c r="I55" s="2">
        <v>0</v>
      </c>
      <c r="J55" s="5">
        <f t="shared" si="5"/>
        <v>0</v>
      </c>
      <c r="K55" s="2">
        <v>100</v>
      </c>
      <c r="L55" s="2">
        <v>69</v>
      </c>
      <c r="M55" s="5">
        <f t="shared" si="6"/>
        <v>169</v>
      </c>
      <c r="N55" s="27">
        <f t="shared" si="7"/>
        <v>4.6858105599950975E-2</v>
      </c>
      <c r="O55" s="27">
        <f t="shared" si="0"/>
        <v>4.9405362466530114E-2</v>
      </c>
      <c r="P55" s="28">
        <f t="shared" si="1"/>
        <v>4.7898109882755474E-2</v>
      </c>
      <c r="R55" s="32">
        <f t="shared" si="8"/>
        <v>11.620810188787841</v>
      </c>
      <c r="S55" s="32">
        <f t="shared" si="9"/>
        <v>12.252529891699469</v>
      </c>
      <c r="T55" s="32">
        <f t="shared" si="10"/>
        <v>11.878731250923357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1109.273216881116</v>
      </c>
      <c r="F56" s="2">
        <v>814.43891088685587</v>
      </c>
      <c r="G56" s="5">
        <f t="shared" si="4"/>
        <v>1923.7121277679719</v>
      </c>
      <c r="H56" s="2">
        <v>0</v>
      </c>
      <c r="I56" s="2">
        <v>0</v>
      </c>
      <c r="J56" s="5">
        <f t="shared" si="5"/>
        <v>0</v>
      </c>
      <c r="K56" s="2">
        <v>105</v>
      </c>
      <c r="L56" s="2">
        <v>69</v>
      </c>
      <c r="M56" s="5">
        <f t="shared" si="6"/>
        <v>174</v>
      </c>
      <c r="N56" s="27">
        <f t="shared" si="7"/>
        <v>4.2598817852577422E-2</v>
      </c>
      <c r="O56" s="27">
        <f t="shared" si="0"/>
        <v>4.7594606760568953E-2</v>
      </c>
      <c r="P56" s="28">
        <f t="shared" si="1"/>
        <v>4.4579906557470614E-2</v>
      </c>
      <c r="R56" s="32">
        <f t="shared" si="8"/>
        <v>10.5645068274392</v>
      </c>
      <c r="S56" s="32">
        <f t="shared" si="9"/>
        <v>11.8034624766211</v>
      </c>
      <c r="T56" s="32">
        <f t="shared" si="10"/>
        <v>11.055816826252713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832.65260628918702</v>
      </c>
      <c r="F57" s="2">
        <v>571.98038330948407</v>
      </c>
      <c r="G57" s="5">
        <f t="shared" si="4"/>
        <v>1404.632989598671</v>
      </c>
      <c r="H57" s="2">
        <v>0</v>
      </c>
      <c r="I57" s="2">
        <v>0</v>
      </c>
      <c r="J57" s="5">
        <f t="shared" si="5"/>
        <v>0</v>
      </c>
      <c r="K57" s="41">
        <v>124</v>
      </c>
      <c r="L57" s="2">
        <v>69</v>
      </c>
      <c r="M57" s="5">
        <f t="shared" si="6"/>
        <v>193</v>
      </c>
      <c r="N57" s="27">
        <f t="shared" si="7"/>
        <v>2.7076372472983449E-2</v>
      </c>
      <c r="O57" s="27">
        <f t="shared" si="0"/>
        <v>3.3425688599198464E-2</v>
      </c>
      <c r="P57" s="28">
        <f t="shared" si="1"/>
        <v>2.9346335233132854E-2</v>
      </c>
      <c r="R57" s="32">
        <f t="shared" si="8"/>
        <v>6.7149403732998953</v>
      </c>
      <c r="S57" s="32">
        <f t="shared" si="9"/>
        <v>8.289570772601218</v>
      </c>
      <c r="T57" s="32">
        <f t="shared" si="10"/>
        <v>7.2778911378169484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762.32186111516648</v>
      </c>
      <c r="F58" s="3">
        <v>494.00000000080809</v>
      </c>
      <c r="G58" s="7">
        <f t="shared" si="4"/>
        <v>1256.3218611159746</v>
      </c>
      <c r="H58" s="6">
        <v>0</v>
      </c>
      <c r="I58" s="3">
        <v>0</v>
      </c>
      <c r="J58" s="7">
        <f t="shared" si="5"/>
        <v>0</v>
      </c>
      <c r="K58" s="42">
        <v>129</v>
      </c>
      <c r="L58" s="3">
        <v>69</v>
      </c>
      <c r="M58" s="7">
        <f t="shared" ref="M58" si="14">+K58+L58</f>
        <v>198</v>
      </c>
      <c r="N58" s="27">
        <f t="shared" si="7"/>
        <v>2.382851528867112E-2</v>
      </c>
      <c r="O58" s="27">
        <f t="shared" si="0"/>
        <v>2.8868630201075742E-2</v>
      </c>
      <c r="P58" s="28">
        <f t="shared" si="1"/>
        <v>2.5584918970266671E-2</v>
      </c>
      <c r="R58" s="32">
        <f t="shared" si="8"/>
        <v>5.9094717915904376</v>
      </c>
      <c r="S58" s="32">
        <f t="shared" si="9"/>
        <v>7.1594202898667838</v>
      </c>
      <c r="T58" s="32">
        <f t="shared" si="10"/>
        <v>6.345059904626134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2390.2165306865827</v>
      </c>
      <c r="F59" s="2">
        <v>972.3156041006232</v>
      </c>
      <c r="G59" s="5">
        <f t="shared" si="4"/>
        <v>3362.5321347872059</v>
      </c>
      <c r="H59" s="2">
        <v>2</v>
      </c>
      <c r="I59" s="2">
        <v>4</v>
      </c>
      <c r="J59" s="10">
        <f t="shared" si="5"/>
        <v>6</v>
      </c>
      <c r="K59" s="2">
        <v>70</v>
      </c>
      <c r="L59" s="2">
        <v>66</v>
      </c>
      <c r="M59" s="10">
        <f t="shared" si="6"/>
        <v>136</v>
      </c>
      <c r="N59" s="25">
        <f t="shared" si="7"/>
        <v>0.13434220608625128</v>
      </c>
      <c r="O59" s="25">
        <f t="shared" si="0"/>
        <v>5.6425000237965602E-2</v>
      </c>
      <c r="P59" s="26">
        <f t="shared" si="1"/>
        <v>9.6006513670260557E-2</v>
      </c>
      <c r="R59" s="32">
        <f t="shared" si="8"/>
        <v>33.197451815091426</v>
      </c>
      <c r="S59" s="32">
        <f t="shared" si="9"/>
        <v>13.890222915723189</v>
      </c>
      <c r="T59" s="32">
        <f t="shared" si="10"/>
        <v>23.679803766107085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2263.3433720774005</v>
      </c>
      <c r="F60" s="2">
        <v>956.54329264785031</v>
      </c>
      <c r="G60" s="5">
        <f t="shared" si="4"/>
        <v>3219.8866647252507</v>
      </c>
      <c r="H60" s="2">
        <v>2</v>
      </c>
      <c r="I60" s="2">
        <v>4</v>
      </c>
      <c r="J60" s="5">
        <f t="shared" si="5"/>
        <v>6</v>
      </c>
      <c r="K60" s="2">
        <v>70</v>
      </c>
      <c r="L60" s="2">
        <v>66</v>
      </c>
      <c r="M60" s="5">
        <f t="shared" si="6"/>
        <v>136</v>
      </c>
      <c r="N60" s="27">
        <f t="shared" si="7"/>
        <v>0.12721129564283951</v>
      </c>
      <c r="O60" s="27">
        <f t="shared" si="0"/>
        <v>5.5509708254865966E-2</v>
      </c>
      <c r="P60" s="28">
        <f t="shared" si="1"/>
        <v>9.1933721583064495E-2</v>
      </c>
      <c r="R60" s="32">
        <f t="shared" si="8"/>
        <v>31.435324612186118</v>
      </c>
      <c r="S60" s="32">
        <f t="shared" si="9"/>
        <v>13.664904180683576</v>
      </c>
      <c r="T60" s="32">
        <f t="shared" si="10"/>
        <v>22.675258202290497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2142.7068224018612</v>
      </c>
      <c r="F61" s="2">
        <v>949.01705006815655</v>
      </c>
      <c r="G61" s="5">
        <f t="shared" si="4"/>
        <v>3091.7238724700178</v>
      </c>
      <c r="H61" s="2">
        <v>2</v>
      </c>
      <c r="I61" s="2">
        <v>4</v>
      </c>
      <c r="J61" s="5">
        <f t="shared" si="5"/>
        <v>6</v>
      </c>
      <c r="K61" s="2">
        <v>70</v>
      </c>
      <c r="L61" s="2">
        <v>66</v>
      </c>
      <c r="M61" s="5">
        <f t="shared" si="6"/>
        <v>136</v>
      </c>
      <c r="N61" s="27">
        <f t="shared" si="7"/>
        <v>0.12043091402888159</v>
      </c>
      <c r="O61" s="27">
        <f t="shared" si="0"/>
        <v>5.5072948587984942E-2</v>
      </c>
      <c r="P61" s="28">
        <f t="shared" si="1"/>
        <v>8.8274436742519918E-2</v>
      </c>
      <c r="R61" s="32">
        <f t="shared" si="8"/>
        <v>29.759816977803627</v>
      </c>
      <c r="S61" s="32">
        <f t="shared" si="9"/>
        <v>13.557386429545094</v>
      </c>
      <c r="T61" s="32">
        <f t="shared" si="10"/>
        <v>21.772703327253648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2089.0910848027779</v>
      </c>
      <c r="F62" s="2">
        <v>912.17787583210952</v>
      </c>
      <c r="G62" s="5">
        <f t="shared" si="4"/>
        <v>3001.2689606348877</v>
      </c>
      <c r="H62" s="2">
        <v>2</v>
      </c>
      <c r="I62" s="2">
        <v>4</v>
      </c>
      <c r="J62" s="5">
        <f t="shared" si="5"/>
        <v>6</v>
      </c>
      <c r="K62" s="2">
        <v>70</v>
      </c>
      <c r="L62" s="2">
        <v>66</v>
      </c>
      <c r="M62" s="5">
        <f t="shared" si="6"/>
        <v>136</v>
      </c>
      <c r="N62" s="27">
        <f t="shared" si="7"/>
        <v>0.11741743956850145</v>
      </c>
      <c r="O62" s="27">
        <f t="shared" si="0"/>
        <v>5.2935113500006355E-2</v>
      </c>
      <c r="P62" s="28">
        <f t="shared" si="1"/>
        <v>8.5691781653577201E-2</v>
      </c>
      <c r="R62" s="32">
        <f t="shared" si="8"/>
        <v>29.015153955594137</v>
      </c>
      <c r="S62" s="32">
        <f t="shared" si="9"/>
        <v>13.031112511887279</v>
      </c>
      <c r="T62" s="32">
        <f t="shared" si="10"/>
        <v>21.135696905879492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2000.7938286956808</v>
      </c>
      <c r="F63" s="2">
        <v>916.15782057777415</v>
      </c>
      <c r="G63" s="5">
        <f t="shared" si="4"/>
        <v>2916.9516492734547</v>
      </c>
      <c r="H63" s="2">
        <v>22</v>
      </c>
      <c r="I63" s="2">
        <v>26</v>
      </c>
      <c r="J63" s="5">
        <f t="shared" si="5"/>
        <v>48</v>
      </c>
      <c r="K63" s="2">
        <v>60</v>
      </c>
      <c r="L63" s="2">
        <v>54</v>
      </c>
      <c r="M63" s="5">
        <f t="shared" si="6"/>
        <v>114</v>
      </c>
      <c r="N63" s="27">
        <f t="shared" si="7"/>
        <v>0.10191492607455586</v>
      </c>
      <c r="O63" s="27">
        <f t="shared" si="0"/>
        <v>4.8198538540497375E-2</v>
      </c>
      <c r="P63" s="28">
        <f t="shared" si="1"/>
        <v>7.5490467113702248E-2</v>
      </c>
      <c r="R63" s="32">
        <f t="shared" si="8"/>
        <v>24.399924740191228</v>
      </c>
      <c r="S63" s="32">
        <f t="shared" si="9"/>
        <v>11.451972757222176</v>
      </c>
      <c r="T63" s="32">
        <f t="shared" si="10"/>
        <v>18.005874378231201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1811.3929286989749</v>
      </c>
      <c r="F64" s="2">
        <v>922.46686285647183</v>
      </c>
      <c r="G64" s="5">
        <f t="shared" si="4"/>
        <v>2733.8597915554465</v>
      </c>
      <c r="H64" s="2">
        <v>22</v>
      </c>
      <c r="I64" s="2">
        <v>26</v>
      </c>
      <c r="J64" s="5">
        <f t="shared" si="5"/>
        <v>48</v>
      </c>
      <c r="K64" s="2">
        <v>58</v>
      </c>
      <c r="L64" s="2">
        <v>54</v>
      </c>
      <c r="M64" s="5">
        <f t="shared" si="6"/>
        <v>112</v>
      </c>
      <c r="N64" s="27">
        <f t="shared" si="7"/>
        <v>9.4658911407764154E-2</v>
      </c>
      <c r="O64" s="27">
        <f t="shared" si="0"/>
        <v>4.8530453643543345E-2</v>
      </c>
      <c r="P64" s="28">
        <f t="shared" si="1"/>
        <v>7.1672079266868874E-2</v>
      </c>
      <c r="R64" s="32">
        <f t="shared" si="8"/>
        <v>22.642411608737184</v>
      </c>
      <c r="S64" s="32">
        <f t="shared" si="9"/>
        <v>11.530835785705898</v>
      </c>
      <c r="T64" s="32">
        <f t="shared" si="10"/>
        <v>17.08662369722154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1656.7527451773099</v>
      </c>
      <c r="F65" s="2">
        <v>884.55442109726278</v>
      </c>
      <c r="G65" s="5">
        <f t="shared" si="4"/>
        <v>2541.3071662745724</v>
      </c>
      <c r="H65" s="2">
        <v>0</v>
      </c>
      <c r="I65" s="2">
        <v>4</v>
      </c>
      <c r="J65" s="5">
        <f t="shared" si="5"/>
        <v>4</v>
      </c>
      <c r="K65" s="2">
        <v>58</v>
      </c>
      <c r="L65" s="2">
        <v>27</v>
      </c>
      <c r="M65" s="5">
        <f t="shared" si="6"/>
        <v>85</v>
      </c>
      <c r="N65" s="27">
        <f t="shared" si="7"/>
        <v>0.11518025202845592</v>
      </c>
      <c r="O65" s="27">
        <f t="shared" si="0"/>
        <v>0.11700455305519349</v>
      </c>
      <c r="P65" s="28">
        <f t="shared" si="1"/>
        <v>0.11580874800740851</v>
      </c>
      <c r="R65" s="32">
        <f t="shared" si="8"/>
        <v>28.564702503057067</v>
      </c>
      <c r="S65" s="32">
        <f t="shared" si="9"/>
        <v>28.53401358378267</v>
      </c>
      <c r="T65" s="32">
        <f t="shared" si="10"/>
        <v>28.554013104208678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650.37382744555111</v>
      </c>
      <c r="F66" s="2">
        <v>655.19936602919051</v>
      </c>
      <c r="G66" s="5">
        <f t="shared" si="4"/>
        <v>1305.5731934747416</v>
      </c>
      <c r="H66" s="2">
        <v>0</v>
      </c>
      <c r="I66" s="2">
        <v>4</v>
      </c>
      <c r="J66" s="5">
        <f t="shared" si="5"/>
        <v>4</v>
      </c>
      <c r="K66" s="2">
        <v>70</v>
      </c>
      <c r="L66" s="2">
        <v>35</v>
      </c>
      <c r="M66" s="5">
        <f t="shared" si="6"/>
        <v>105</v>
      </c>
      <c r="N66" s="27">
        <f t="shared" si="7"/>
        <v>3.74639301523935E-2</v>
      </c>
      <c r="O66" s="27">
        <f t="shared" si="0"/>
        <v>6.8650394596520378E-2</v>
      </c>
      <c r="P66" s="28">
        <f t="shared" si="1"/>
        <v>4.8527103533851534E-2</v>
      </c>
      <c r="R66" s="32">
        <f t="shared" si="8"/>
        <v>9.2910546777935874</v>
      </c>
      <c r="S66" s="32">
        <f t="shared" si="9"/>
        <v>16.799983744338217</v>
      </c>
      <c r="T66" s="32">
        <f t="shared" si="10"/>
        <v>11.977735719951758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568.66322004244387</v>
      </c>
      <c r="F67" s="2">
        <v>459.337236979095</v>
      </c>
      <c r="G67" s="5">
        <f t="shared" si="4"/>
        <v>1028.0004570215388</v>
      </c>
      <c r="H67" s="2">
        <v>0</v>
      </c>
      <c r="I67" s="2">
        <v>4</v>
      </c>
      <c r="J67" s="5">
        <f t="shared" si="5"/>
        <v>4</v>
      </c>
      <c r="K67" s="2">
        <v>70</v>
      </c>
      <c r="L67" s="2">
        <v>35</v>
      </c>
      <c r="M67" s="5">
        <f t="shared" si="6"/>
        <v>105</v>
      </c>
      <c r="N67" s="27">
        <f t="shared" si="7"/>
        <v>3.2757097928712203E-2</v>
      </c>
      <c r="O67" s="27">
        <f t="shared" si="0"/>
        <v>4.8128377722034259E-2</v>
      </c>
      <c r="P67" s="28">
        <f t="shared" si="1"/>
        <v>3.8209948595805038E-2</v>
      </c>
      <c r="R67" s="32">
        <f t="shared" si="8"/>
        <v>8.1237602863206266</v>
      </c>
      <c r="S67" s="32">
        <f t="shared" si="9"/>
        <v>11.777877871258847</v>
      </c>
      <c r="T67" s="32">
        <f t="shared" si="10"/>
        <v>9.431196853408613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543.0731365163258</v>
      </c>
      <c r="F68" s="2">
        <v>392.92242378513322</v>
      </c>
      <c r="G68" s="5">
        <f t="shared" si="4"/>
        <v>935.99556030145902</v>
      </c>
      <c r="H68" s="2">
        <v>0</v>
      </c>
      <c r="I68" s="2">
        <v>4</v>
      </c>
      <c r="J68" s="5">
        <f t="shared" si="5"/>
        <v>4</v>
      </c>
      <c r="K68" s="2">
        <v>70</v>
      </c>
      <c r="L68" s="2">
        <v>35</v>
      </c>
      <c r="M68" s="5">
        <f t="shared" si="6"/>
        <v>105</v>
      </c>
      <c r="N68" s="27">
        <f t="shared" si="7"/>
        <v>3.1283014776286047E-2</v>
      </c>
      <c r="O68" s="27">
        <f t="shared" si="0"/>
        <v>4.1169574998442288E-2</v>
      </c>
      <c r="P68" s="28">
        <f t="shared" si="1"/>
        <v>3.4790200724853518E-2</v>
      </c>
      <c r="R68" s="32">
        <f t="shared" si="8"/>
        <v>7.7581876645189398</v>
      </c>
      <c r="S68" s="32">
        <f t="shared" si="9"/>
        <v>10.074933943208544</v>
      </c>
      <c r="T68" s="32">
        <f t="shared" si="10"/>
        <v>8.5871152321234767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248.53027786404377</v>
      </c>
      <c r="F69" s="2">
        <v>177.0000000001383</v>
      </c>
      <c r="G69" s="7">
        <f t="shared" si="4"/>
        <v>425.53027786418204</v>
      </c>
      <c r="H69" s="6">
        <v>3</v>
      </c>
      <c r="I69" s="3">
        <v>4</v>
      </c>
      <c r="J69" s="7">
        <f t="shared" si="5"/>
        <v>7</v>
      </c>
      <c r="K69" s="6">
        <v>86</v>
      </c>
      <c r="L69" s="3">
        <v>43</v>
      </c>
      <c r="M69" s="7">
        <f t="shared" ref="M69" si="15">+K69+L69</f>
        <v>129</v>
      </c>
      <c r="N69" s="27">
        <f t="shared" si="7"/>
        <v>1.1309168086277929E-2</v>
      </c>
      <c r="O69" s="27">
        <f t="shared" si="0"/>
        <v>1.535392088828403E-2</v>
      </c>
      <c r="P69" s="28">
        <f t="shared" si="1"/>
        <v>1.270087983118977E-2</v>
      </c>
      <c r="R69" s="32">
        <f t="shared" si="8"/>
        <v>2.7924750321802669</v>
      </c>
      <c r="S69" s="32">
        <f t="shared" si="9"/>
        <v>3.7659574468114534</v>
      </c>
      <c r="T69" s="32">
        <f t="shared" si="10"/>
        <v>3.128899101942515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1330.9999999911443</v>
      </c>
      <c r="F70" s="2">
        <v>2427.4720674414607</v>
      </c>
      <c r="G70" s="10">
        <f t="shared" ref="G70:G86" si="16">+E70+F70</f>
        <v>3758.4720674326049</v>
      </c>
      <c r="H70" s="2">
        <v>249</v>
      </c>
      <c r="I70" s="2">
        <v>307</v>
      </c>
      <c r="J70" s="10">
        <f t="shared" ref="J70:J85" si="17">+H70+I70</f>
        <v>556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2.4747136694763205E-2</v>
      </c>
      <c r="O70" s="25">
        <f t="shared" si="0"/>
        <v>3.6606829343730558E-2</v>
      </c>
      <c r="P70" s="26">
        <f t="shared" si="1"/>
        <v>3.1295564110649855E-2</v>
      </c>
      <c r="R70" s="32">
        <f t="shared" si="8"/>
        <v>5.3453815260688522</v>
      </c>
      <c r="S70" s="32">
        <f t="shared" si="9"/>
        <v>7.9070751382458004</v>
      </c>
      <c r="T70" s="32">
        <f t="shared" si="10"/>
        <v>6.7598418479003684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1902.7830251952737</v>
      </c>
      <c r="F71" s="2">
        <v>3923.9329120862535</v>
      </c>
      <c r="G71" s="5">
        <f t="shared" si="16"/>
        <v>5826.7159372815277</v>
      </c>
      <c r="H71" s="2">
        <v>247</v>
      </c>
      <c r="I71" s="2">
        <v>307</v>
      </c>
      <c r="J71" s="5">
        <f t="shared" si="17"/>
        <v>554</v>
      </c>
      <c r="K71" s="2">
        <v>0</v>
      </c>
      <c r="L71" s="2">
        <v>0</v>
      </c>
      <c r="M71" s="5">
        <f t="shared" si="18"/>
        <v>0</v>
      </c>
      <c r="N71" s="27">
        <f t="shared" si="19"/>
        <v>3.5664699077734174E-2</v>
      </c>
      <c r="O71" s="27">
        <f t="shared" si="0"/>
        <v>5.917379828818696E-2</v>
      </c>
      <c r="P71" s="28">
        <f t="shared" si="1"/>
        <v>4.8692304596884006E-2</v>
      </c>
      <c r="R71" s="32">
        <f t="shared" ref="R71:R85" si="20">+E71/(H71+K71)</f>
        <v>7.7035750007905817</v>
      </c>
      <c r="S71" s="32">
        <f t="shared" ref="S71:S85" si="21">+F71/(I71+L71)</f>
        <v>12.781540430248382</v>
      </c>
      <c r="T71" s="32">
        <f t="shared" ref="T71:T85" si="22">+G71/(J71+M71)</f>
        <v>10.517537792926944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3742.535823290289</v>
      </c>
      <c r="F72" s="2">
        <v>6123.6820775726565</v>
      </c>
      <c r="G72" s="5">
        <f t="shared" si="16"/>
        <v>9866.2179008629464</v>
      </c>
      <c r="H72" s="2">
        <v>249</v>
      </c>
      <c r="I72" s="2">
        <v>309</v>
      </c>
      <c r="J72" s="5">
        <f t="shared" si="17"/>
        <v>558</v>
      </c>
      <c r="K72" s="2">
        <v>0</v>
      </c>
      <c r="L72" s="2">
        <v>0</v>
      </c>
      <c r="M72" s="5">
        <f t="shared" si="18"/>
        <v>0</v>
      </c>
      <c r="N72" s="27">
        <f t="shared" si="19"/>
        <v>6.9584557178534304E-2</v>
      </c>
      <c r="O72" s="27">
        <f t="shared" si="0"/>
        <v>9.1748802552628794E-2</v>
      </c>
      <c r="P72" s="28">
        <f t="shared" si="1"/>
        <v>8.1858305960962982E-2</v>
      </c>
      <c r="R72" s="32">
        <f t="shared" si="20"/>
        <v>15.03026435056341</v>
      </c>
      <c r="S72" s="32">
        <f t="shared" si="21"/>
        <v>19.817741351367822</v>
      </c>
      <c r="T72" s="32">
        <f t="shared" si="22"/>
        <v>17.681394087568005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3966.0143366144275</v>
      </c>
      <c r="F73" s="2">
        <v>7340.5149569481118</v>
      </c>
      <c r="G73" s="5">
        <f t="shared" si="16"/>
        <v>11306.52929356254</v>
      </c>
      <c r="H73" s="2">
        <v>251</v>
      </c>
      <c r="I73" s="2">
        <v>311</v>
      </c>
      <c r="J73" s="5">
        <f t="shared" si="17"/>
        <v>562</v>
      </c>
      <c r="K73" s="2">
        <v>0</v>
      </c>
      <c r="L73" s="2">
        <v>0</v>
      </c>
      <c r="M73" s="5">
        <f t="shared" si="18"/>
        <v>0</v>
      </c>
      <c r="N73" s="27">
        <f t="shared" si="19"/>
        <v>7.31521015311795E-2</v>
      </c>
      <c r="O73" s="27">
        <f t="shared" si="0"/>
        <v>0.10927287955442587</v>
      </c>
      <c r="P73" s="28">
        <f t="shared" si="1"/>
        <v>9.3140645953296269E-2</v>
      </c>
      <c r="R73" s="32">
        <f t="shared" si="20"/>
        <v>15.800853930734771</v>
      </c>
      <c r="S73" s="32">
        <f t="shared" si="21"/>
        <v>23.602941983755986</v>
      </c>
      <c r="T73" s="32">
        <f t="shared" si="22"/>
        <v>20.118379525911994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4165.99499085759</v>
      </c>
      <c r="F74" s="2">
        <v>8427.6356810630805</v>
      </c>
      <c r="G74" s="5">
        <f t="shared" si="16"/>
        <v>12593.63067192067</v>
      </c>
      <c r="H74" s="2">
        <v>252</v>
      </c>
      <c r="I74" s="2">
        <v>286</v>
      </c>
      <c r="J74" s="5">
        <f t="shared" si="17"/>
        <v>538</v>
      </c>
      <c r="K74" s="2">
        <v>0</v>
      </c>
      <c r="L74" s="2">
        <v>0</v>
      </c>
      <c r="M74" s="5">
        <f t="shared" si="18"/>
        <v>0</v>
      </c>
      <c r="N74" s="27">
        <f t="shared" si="19"/>
        <v>7.6535769232392525E-2</v>
      </c>
      <c r="O74" s="27">
        <f t="shared" si="0"/>
        <v>0.13642248900969761</v>
      </c>
      <c r="P74" s="28">
        <f t="shared" si="1"/>
        <v>0.10837146041512348</v>
      </c>
      <c r="R74" s="32">
        <f t="shared" si="20"/>
        <v>16.531726154196786</v>
      </c>
      <c r="S74" s="32">
        <f t="shared" si="21"/>
        <v>29.467257626094685</v>
      </c>
      <c r="T74" s="32">
        <f t="shared" si="22"/>
        <v>23.408235449666673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4527.2664331364404</v>
      </c>
      <c r="F75" s="2">
        <v>8838.1344477439325</v>
      </c>
      <c r="G75" s="5">
        <f t="shared" si="16"/>
        <v>13365.400880880374</v>
      </c>
      <c r="H75" s="2">
        <v>254</v>
      </c>
      <c r="I75" s="2">
        <v>280</v>
      </c>
      <c r="J75" s="5">
        <f t="shared" si="17"/>
        <v>534</v>
      </c>
      <c r="K75" s="2">
        <v>0</v>
      </c>
      <c r="L75" s="2">
        <v>0</v>
      </c>
      <c r="M75" s="5">
        <f t="shared" si="18"/>
        <v>0</v>
      </c>
      <c r="N75" s="27">
        <f t="shared" si="19"/>
        <v>8.2517979606598874E-2</v>
      </c>
      <c r="O75" s="27">
        <f t="shared" si="0"/>
        <v>0.14613317539259146</v>
      </c>
      <c r="P75" s="28">
        <f t="shared" si="1"/>
        <v>0.11587426204120174</v>
      </c>
      <c r="R75" s="32">
        <f t="shared" si="20"/>
        <v>17.823883595025357</v>
      </c>
      <c r="S75" s="32">
        <f t="shared" si="21"/>
        <v>31.564765884799758</v>
      </c>
      <c r="T75" s="32">
        <f t="shared" si="22"/>
        <v>25.028840600899578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7058.6245756169874</v>
      </c>
      <c r="F76" s="2">
        <v>8052.9710500294987</v>
      </c>
      <c r="G76" s="5">
        <f t="shared" si="16"/>
        <v>15111.595625646485</v>
      </c>
      <c r="H76" s="2">
        <v>280</v>
      </c>
      <c r="I76" s="2">
        <v>280</v>
      </c>
      <c r="J76" s="5">
        <f t="shared" si="17"/>
        <v>560</v>
      </c>
      <c r="K76" s="2">
        <v>0</v>
      </c>
      <c r="L76" s="2">
        <v>0</v>
      </c>
      <c r="M76" s="5">
        <f t="shared" si="18"/>
        <v>0</v>
      </c>
      <c r="N76" s="27">
        <f t="shared" si="19"/>
        <v>0.11671006242752956</v>
      </c>
      <c r="O76" s="27">
        <f t="shared" si="0"/>
        <v>0.13315097635630785</v>
      </c>
      <c r="P76" s="28">
        <f t="shared" si="1"/>
        <v>0.1249305193919187</v>
      </c>
      <c r="R76" s="32">
        <f t="shared" si="20"/>
        <v>25.209373484346383</v>
      </c>
      <c r="S76" s="32">
        <f t="shared" si="21"/>
        <v>28.760610892962497</v>
      </c>
      <c r="T76" s="32">
        <f t="shared" si="22"/>
        <v>26.984992188654438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10301.334792306652</v>
      </c>
      <c r="F77" s="2">
        <v>7257.5273377427566</v>
      </c>
      <c r="G77" s="5">
        <f t="shared" si="16"/>
        <v>17558.862130049409</v>
      </c>
      <c r="H77" s="2">
        <v>280</v>
      </c>
      <c r="I77" s="2">
        <v>280</v>
      </c>
      <c r="J77" s="5">
        <f t="shared" si="17"/>
        <v>560</v>
      </c>
      <c r="K77" s="2">
        <v>0</v>
      </c>
      <c r="L77" s="2">
        <v>0</v>
      </c>
      <c r="M77" s="5">
        <f t="shared" si="18"/>
        <v>0</v>
      </c>
      <c r="N77" s="27">
        <f t="shared" si="19"/>
        <v>0.17032630278284808</v>
      </c>
      <c r="O77" s="27">
        <f t="shared" si="0"/>
        <v>0.11999879857378896</v>
      </c>
      <c r="P77" s="28">
        <f t="shared" si="1"/>
        <v>0.14516255067831851</v>
      </c>
      <c r="R77" s="32">
        <f t="shared" si="20"/>
        <v>36.790481401095185</v>
      </c>
      <c r="S77" s="32">
        <f t="shared" si="21"/>
        <v>25.919740491938416</v>
      </c>
      <c r="T77" s="32">
        <f t="shared" si="22"/>
        <v>31.355110946516803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8912.6197509875728</v>
      </c>
      <c r="F78" s="2">
        <v>3597.1438059899756</v>
      </c>
      <c r="G78" s="5">
        <f t="shared" si="16"/>
        <v>12509.763556977548</v>
      </c>
      <c r="H78" s="2">
        <v>281</v>
      </c>
      <c r="I78" s="2">
        <v>279</v>
      </c>
      <c r="J78" s="5">
        <f t="shared" si="17"/>
        <v>560</v>
      </c>
      <c r="K78" s="2">
        <v>0</v>
      </c>
      <c r="L78" s="2">
        <v>0</v>
      </c>
      <c r="M78" s="5">
        <f t="shared" si="18"/>
        <v>0</v>
      </c>
      <c r="N78" s="27">
        <f t="shared" si="19"/>
        <v>0.14684031486403673</v>
      </c>
      <c r="O78" s="27">
        <f t="shared" si="0"/>
        <v>5.9689761814515727E-2</v>
      </c>
      <c r="P78" s="28">
        <f t="shared" si="1"/>
        <v>0.10342066432686466</v>
      </c>
      <c r="R78" s="32">
        <f t="shared" si="20"/>
        <v>31.717508010631931</v>
      </c>
      <c r="S78" s="32">
        <f t="shared" si="21"/>
        <v>12.892988551935396</v>
      </c>
      <c r="T78" s="32">
        <f t="shared" si="22"/>
        <v>22.338863494602766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8310.9665464152895</v>
      </c>
      <c r="F79" s="2">
        <v>3477.9164801651291</v>
      </c>
      <c r="G79" s="5">
        <f t="shared" si="16"/>
        <v>11788.883026580419</v>
      </c>
      <c r="H79" s="2">
        <v>279</v>
      </c>
      <c r="I79" s="2">
        <v>252</v>
      </c>
      <c r="J79" s="5">
        <f t="shared" si="17"/>
        <v>531</v>
      </c>
      <c r="K79" s="2">
        <v>0</v>
      </c>
      <c r="L79" s="2">
        <v>0</v>
      </c>
      <c r="M79" s="5">
        <f t="shared" si="18"/>
        <v>0</v>
      </c>
      <c r="N79" s="27">
        <f t="shared" si="19"/>
        <v>0.13790930815105684</v>
      </c>
      <c r="O79" s="27">
        <f t="shared" si="0"/>
        <v>6.3894703118847901E-2</v>
      </c>
      <c r="P79" s="28">
        <f t="shared" si="1"/>
        <v>0.10278373288153396</v>
      </c>
      <c r="R79" s="32">
        <f t="shared" si="20"/>
        <v>29.788410560628279</v>
      </c>
      <c r="S79" s="32">
        <f t="shared" si="21"/>
        <v>13.801255873671147</v>
      </c>
      <c r="T79" s="32">
        <f t="shared" si="22"/>
        <v>22.201286302411336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6122.8109157892331</v>
      </c>
      <c r="F80" s="2">
        <v>2877.2585079511809</v>
      </c>
      <c r="G80" s="5">
        <f t="shared" si="16"/>
        <v>9000.0694237404132</v>
      </c>
      <c r="H80" s="2">
        <v>280</v>
      </c>
      <c r="I80" s="2">
        <v>251</v>
      </c>
      <c r="J80" s="5">
        <f t="shared" si="17"/>
        <v>531</v>
      </c>
      <c r="K80" s="2">
        <v>0</v>
      </c>
      <c r="L80" s="2">
        <v>0</v>
      </c>
      <c r="M80" s="5">
        <f t="shared" si="18"/>
        <v>0</v>
      </c>
      <c r="N80" s="27">
        <f t="shared" si="19"/>
        <v>0.10123695297270557</v>
      </c>
      <c r="O80" s="27">
        <f t="shared" si="0"/>
        <v>5.3070283826751899E-2</v>
      </c>
      <c r="P80" s="28">
        <f t="shared" si="1"/>
        <v>7.8468904092038202E-2</v>
      </c>
      <c r="R80" s="32">
        <f t="shared" si="20"/>
        <v>21.867181842104404</v>
      </c>
      <c r="S80" s="32">
        <f t="shared" si="21"/>
        <v>11.463181306578409</v>
      </c>
      <c r="T80" s="32">
        <f t="shared" si="22"/>
        <v>16.949283283880252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5035.1240256820602</v>
      </c>
      <c r="F81" s="2">
        <v>2672.2594804542559</v>
      </c>
      <c r="G81" s="5">
        <f t="shared" si="16"/>
        <v>7707.3835061363161</v>
      </c>
      <c r="H81" s="2">
        <v>286</v>
      </c>
      <c r="I81" s="2">
        <v>249</v>
      </c>
      <c r="J81" s="5">
        <f t="shared" si="17"/>
        <v>535</v>
      </c>
      <c r="K81" s="2">
        <v>0</v>
      </c>
      <c r="L81" s="2">
        <v>0</v>
      </c>
      <c r="M81" s="5">
        <f t="shared" si="18"/>
        <v>0</v>
      </c>
      <c r="N81" s="27">
        <f t="shared" si="19"/>
        <v>8.1506151671880023E-2</v>
      </c>
      <c r="O81" s="27">
        <f t="shared" si="19"/>
        <v>4.9685026782207646E-2</v>
      </c>
      <c r="P81" s="28">
        <f t="shared" si="19"/>
        <v>6.6695945882107269E-2</v>
      </c>
      <c r="R81" s="32">
        <f t="shared" si="20"/>
        <v>17.605328761126085</v>
      </c>
      <c r="S81" s="32">
        <f t="shared" si="21"/>
        <v>10.73196578495685</v>
      </c>
      <c r="T81" s="32">
        <f t="shared" si="22"/>
        <v>14.406324310535171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4139.1203846685694</v>
      </c>
      <c r="F82" s="2">
        <v>2362.2802764174353</v>
      </c>
      <c r="G82" s="5">
        <f t="shared" si="16"/>
        <v>6501.4006610860051</v>
      </c>
      <c r="H82" s="2">
        <v>305</v>
      </c>
      <c r="I82" s="2">
        <v>247</v>
      </c>
      <c r="J82" s="5">
        <f t="shared" si="17"/>
        <v>552</v>
      </c>
      <c r="K82" s="2">
        <v>0</v>
      </c>
      <c r="L82" s="2">
        <v>0</v>
      </c>
      <c r="M82" s="5">
        <f t="shared" si="18"/>
        <v>0</v>
      </c>
      <c r="N82" s="27">
        <f t="shared" si="19"/>
        <v>6.2828178273657706E-2</v>
      </c>
      <c r="O82" s="27">
        <f t="shared" si="19"/>
        <v>4.4277258142477044E-2</v>
      </c>
      <c r="P82" s="28">
        <f t="shared" si="19"/>
        <v>5.4527313649741727E-2</v>
      </c>
      <c r="R82" s="32">
        <f t="shared" si="20"/>
        <v>13.570886507110064</v>
      </c>
      <c r="S82" s="32">
        <f t="shared" si="21"/>
        <v>9.5638877587750422</v>
      </c>
      <c r="T82" s="32">
        <f t="shared" si="22"/>
        <v>11.777899748344213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3040.4135319812253</v>
      </c>
      <c r="F83" s="2">
        <v>1872.3865244416502</v>
      </c>
      <c r="G83" s="5">
        <f t="shared" si="16"/>
        <v>4912.8000564228751</v>
      </c>
      <c r="H83" s="2">
        <v>309</v>
      </c>
      <c r="I83" s="2">
        <v>247</v>
      </c>
      <c r="J83" s="5">
        <f t="shared" si="17"/>
        <v>556</v>
      </c>
      <c r="K83" s="2">
        <v>0</v>
      </c>
      <c r="L83" s="2">
        <v>0</v>
      </c>
      <c r="M83" s="5">
        <f t="shared" si="18"/>
        <v>0</v>
      </c>
      <c r="N83" s="27">
        <f t="shared" si="19"/>
        <v>4.5553361080864579E-2</v>
      </c>
      <c r="O83" s="27">
        <f t="shared" si="19"/>
        <v>3.5094964095847392E-2</v>
      </c>
      <c r="P83" s="28">
        <f t="shared" si="19"/>
        <v>4.0907274650470248E-2</v>
      </c>
      <c r="R83" s="32">
        <f t="shared" si="20"/>
        <v>9.8395259934667489</v>
      </c>
      <c r="S83" s="32">
        <f t="shared" si="21"/>
        <v>7.5805122447030371</v>
      </c>
      <c r="T83" s="32">
        <f t="shared" si="22"/>
        <v>8.835971324501573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1905.1695350184573</v>
      </c>
      <c r="F84" s="3">
        <v>1534.9999999881998</v>
      </c>
      <c r="G84" s="7">
        <f t="shared" si="16"/>
        <v>3440.169535006657</v>
      </c>
      <c r="H84" s="6">
        <v>307</v>
      </c>
      <c r="I84" s="3">
        <v>249</v>
      </c>
      <c r="J84" s="7">
        <f t="shared" ref="J84" si="23">+H84+I84</f>
        <v>556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2.8730388693124279E-2</v>
      </c>
      <c r="O84" s="27">
        <f t="shared" si="19"/>
        <v>2.8540086270790566E-2</v>
      </c>
      <c r="P84" s="28">
        <f t="shared" si="19"/>
        <v>2.8645163327726628E-2</v>
      </c>
      <c r="R84" s="32">
        <f t="shared" si="20"/>
        <v>6.2057639577148445</v>
      </c>
      <c r="S84" s="32">
        <f t="shared" si="21"/>
        <v>6.1646586344907623</v>
      </c>
      <c r="T84" s="32">
        <f t="shared" si="22"/>
        <v>6.1873552787889512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620.44678219101547</v>
      </c>
      <c r="F85" s="2">
        <v>839.72995034072369</v>
      </c>
      <c r="G85" s="5">
        <f t="shared" si="16"/>
        <v>1460.1767325317392</v>
      </c>
      <c r="H85" s="2">
        <v>93</v>
      </c>
      <c r="I85" s="2">
        <v>81</v>
      </c>
      <c r="J85" s="5">
        <f t="shared" si="17"/>
        <v>174</v>
      </c>
      <c r="K85" s="2">
        <v>0</v>
      </c>
      <c r="L85" s="2">
        <v>0</v>
      </c>
      <c r="M85" s="5">
        <f t="shared" si="18"/>
        <v>0</v>
      </c>
      <c r="N85" s="25">
        <f t="shared" si="19"/>
        <v>3.0886438778923511E-2</v>
      </c>
      <c r="O85" s="25">
        <f t="shared" si="19"/>
        <v>4.7995538999812737E-2</v>
      </c>
      <c r="P85" s="26">
        <f t="shared" si="19"/>
        <v>3.8851019916234013E-2</v>
      </c>
      <c r="R85" s="32">
        <f t="shared" si="20"/>
        <v>6.6714707762474781</v>
      </c>
      <c r="S85" s="32">
        <f t="shared" si="21"/>
        <v>10.367036423959552</v>
      </c>
      <c r="T85" s="32">
        <f t="shared" si="22"/>
        <v>8.3918203019065469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535.05104309376964</v>
      </c>
      <c r="F86" s="3">
        <v>695.99999999962847</v>
      </c>
      <c r="G86" s="7">
        <f t="shared" si="16"/>
        <v>1231.0510430933982</v>
      </c>
      <c r="H86" s="6">
        <v>93</v>
      </c>
      <c r="I86" s="3">
        <v>92</v>
      </c>
      <c r="J86" s="7">
        <f t="shared" ref="J86" si="25">+H86+I86</f>
        <v>185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2.6635356585711353E-2</v>
      </c>
      <c r="O86" s="27">
        <f t="shared" si="19"/>
        <v>3.5024154589353283E-2</v>
      </c>
      <c r="P86" s="28">
        <f t="shared" si="19"/>
        <v>3.0807083160495449E-2</v>
      </c>
      <c r="R86" s="32">
        <f t="shared" ref="R86" si="27">+E86/(H86+K86)</f>
        <v>5.7532370225136518</v>
      </c>
      <c r="S86" s="32">
        <f t="shared" ref="S86" si="28">+F86/(I86+L86)</f>
        <v>7.5652173913003091</v>
      </c>
      <c r="T86" s="32">
        <f t="shared" ref="T86" si="29">+G86/(J86+M86)</f>
        <v>6.6543299626670178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382071.59669303731</v>
      </c>
    </row>
    <row r="90" spans="2:20" x14ac:dyDescent="0.25">
      <c r="C90" s="49" t="s">
        <v>108</v>
      </c>
      <c r="D90" s="50">
        <f>+(SUMPRODUCT($D$5:$D$86,$J$5:$J$86)+SUMPRODUCT($D$5:$D$86,$M$5:$M$86))/1000</f>
        <v>22375.883450000001</v>
      </c>
    </row>
    <row r="91" spans="2:20" x14ac:dyDescent="0.25">
      <c r="C91" s="49" t="s">
        <v>107</v>
      </c>
      <c r="D91" s="50">
        <f>+(SUMPRODUCT($D$5:$D$86,$J$5:$J$86)*216+SUMPRODUCT($D$5:$D$86,$M$5:$M$86)*248)/1000</f>
        <v>5091440.9679200007</v>
      </c>
    </row>
    <row r="92" spans="2:20" x14ac:dyDescent="0.25">
      <c r="C92" s="49" t="s">
        <v>109</v>
      </c>
      <c r="D92" s="34">
        <f>+D89/D91</f>
        <v>7.5041937852247068E-2</v>
      </c>
    </row>
    <row r="93" spans="2:20" x14ac:dyDescent="0.25">
      <c r="D93" s="51">
        <f>+D92-P2</f>
        <v>1.8041124150158794E-16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84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0.16858306101017298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454.99999999952286</v>
      </c>
      <c r="F5" s="2">
        <v>231.44421210110875</v>
      </c>
      <c r="G5" s="10">
        <f>+E5+F5</f>
        <v>686.4442121006316</v>
      </c>
      <c r="H5" s="9">
        <v>58</v>
      </c>
      <c r="I5" s="9">
        <v>0</v>
      </c>
      <c r="J5" s="10">
        <f>+H5+I5</f>
        <v>58</v>
      </c>
      <c r="K5" s="9">
        <v>0</v>
      </c>
      <c r="L5" s="9">
        <v>0</v>
      </c>
      <c r="M5" s="10">
        <f>+K5+L5</f>
        <v>0</v>
      </c>
      <c r="N5" s="27">
        <f>+E5/(H5*216+K5*248)</f>
        <v>3.6318646232401247E-2</v>
      </c>
      <c r="O5" s="27" t="e">
        <f t="shared" ref="O5:O80" si="0">+F5/(I5*216+L5*248)</f>
        <v>#DIV/0!</v>
      </c>
      <c r="P5" s="28">
        <f t="shared" ref="P5:P80" si="1">+G5/(J5*216+M5*248)</f>
        <v>5.4792801093600865E-2</v>
      </c>
      <c r="R5" s="32">
        <f>+E5/(H5+K5)</f>
        <v>7.8448275861986696</v>
      </c>
      <c r="S5" s="32" t="e">
        <f t="shared" ref="S5" si="2">+F5/(I5+L5)</f>
        <v>#DIV/0!</v>
      </c>
      <c r="T5" s="32">
        <f t="shared" ref="T5" si="3">+G5/(J5+M5)</f>
        <v>11.835245036217787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817.50486066070118</v>
      </c>
      <c r="F6" s="2">
        <v>407.02762445674239</v>
      </c>
      <c r="G6" s="5">
        <f t="shared" ref="G6:G69" si="4">+E6+F6</f>
        <v>1224.5324851174437</v>
      </c>
      <c r="H6" s="2">
        <v>58</v>
      </c>
      <c r="I6" s="2">
        <v>11</v>
      </c>
      <c r="J6" s="5">
        <f t="shared" ref="J6:J69" si="5">+H6+I6</f>
        <v>69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6.525421940139696E-2</v>
      </c>
      <c r="O6" s="27">
        <f t="shared" si="0"/>
        <v>0.1713079227511542</v>
      </c>
      <c r="P6" s="28">
        <f t="shared" si="1"/>
        <v>8.2161331529619144E-2</v>
      </c>
      <c r="R6" s="32">
        <f t="shared" ref="R6:R70" si="8">+E6/(H6+K6)</f>
        <v>14.094911390701744</v>
      </c>
      <c r="S6" s="32">
        <f t="shared" ref="S6:S70" si="9">+F6/(I6+L6)</f>
        <v>37.002511314249311</v>
      </c>
      <c r="T6" s="32">
        <f t="shared" ref="T6:T70" si="10">+G6/(J6+M6)</f>
        <v>17.746847610397733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1088.5742388569668</v>
      </c>
      <c r="F7" s="2">
        <v>457.21548654013702</v>
      </c>
      <c r="G7" s="5">
        <f t="shared" si="4"/>
        <v>1545.7897253971037</v>
      </c>
      <c r="H7" s="2">
        <v>58</v>
      </c>
      <c r="I7" s="2">
        <v>35</v>
      </c>
      <c r="J7" s="5">
        <f t="shared" si="5"/>
        <v>93</v>
      </c>
      <c r="K7" s="2">
        <v>0</v>
      </c>
      <c r="L7" s="2">
        <v>0</v>
      </c>
      <c r="M7" s="5">
        <f t="shared" si="6"/>
        <v>0</v>
      </c>
      <c r="N7" s="27">
        <f t="shared" si="7"/>
        <v>8.6891302590754046E-2</v>
      </c>
      <c r="O7" s="27">
        <f t="shared" si="0"/>
        <v>6.0478238960335585E-2</v>
      </c>
      <c r="P7" s="28">
        <f t="shared" si="1"/>
        <v>7.6950902299736348E-2</v>
      </c>
      <c r="R7" s="32">
        <f t="shared" si="8"/>
        <v>18.768521359602875</v>
      </c>
      <c r="S7" s="32">
        <f t="shared" si="9"/>
        <v>13.063299615432486</v>
      </c>
      <c r="T7" s="32">
        <f t="shared" si="10"/>
        <v>16.621394896743052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1352.6612511003868</v>
      </c>
      <c r="F8" s="2">
        <v>501.70030853417467</v>
      </c>
      <c r="G8" s="5">
        <f t="shared" si="4"/>
        <v>1854.3615596345614</v>
      </c>
      <c r="H8" s="2">
        <v>58</v>
      </c>
      <c r="I8" s="2">
        <v>37</v>
      </c>
      <c r="J8" s="5">
        <f t="shared" si="5"/>
        <v>95</v>
      </c>
      <c r="K8" s="2">
        <v>0</v>
      </c>
      <c r="L8" s="2">
        <v>0</v>
      </c>
      <c r="M8" s="5">
        <f t="shared" si="6"/>
        <v>0</v>
      </c>
      <c r="N8" s="27">
        <f t="shared" si="7"/>
        <v>0.10797104494734888</v>
      </c>
      <c r="O8" s="27">
        <f t="shared" si="0"/>
        <v>6.2775313880652481E-2</v>
      </c>
      <c r="P8" s="28">
        <f t="shared" si="1"/>
        <v>9.0368497058214495E-2</v>
      </c>
      <c r="R8" s="32">
        <f t="shared" si="8"/>
        <v>23.321745708627358</v>
      </c>
      <c r="S8" s="32">
        <f t="shared" si="9"/>
        <v>13.559467798220936</v>
      </c>
      <c r="T8" s="32">
        <f t="shared" si="10"/>
        <v>19.519595364574332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1838.5855226663216</v>
      </c>
      <c r="F9" s="2">
        <v>616.72801303291135</v>
      </c>
      <c r="G9" s="5">
        <f t="shared" si="4"/>
        <v>2455.3135356992329</v>
      </c>
      <c r="H9" s="2">
        <v>58</v>
      </c>
      <c r="I9" s="2">
        <v>37</v>
      </c>
      <c r="J9" s="5">
        <f t="shared" si="5"/>
        <v>95</v>
      </c>
      <c r="K9" s="2">
        <v>0</v>
      </c>
      <c r="L9" s="2">
        <v>0</v>
      </c>
      <c r="M9" s="5">
        <f t="shared" si="6"/>
        <v>0</v>
      </c>
      <c r="N9" s="27">
        <f t="shared" si="7"/>
        <v>0.14675810366110487</v>
      </c>
      <c r="O9" s="27">
        <f t="shared" si="0"/>
        <v>7.7168169798912833E-2</v>
      </c>
      <c r="P9" s="28">
        <f t="shared" si="1"/>
        <v>0.11965465573583006</v>
      </c>
      <c r="R9" s="32">
        <f t="shared" si="8"/>
        <v>31.699750390798648</v>
      </c>
      <c r="S9" s="32">
        <f t="shared" si="9"/>
        <v>16.66832467656517</v>
      </c>
      <c r="T9" s="32">
        <f t="shared" si="10"/>
        <v>25.845405638939294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2184.7579673969644</v>
      </c>
      <c r="F10" s="2">
        <v>724.1057854061745</v>
      </c>
      <c r="G10" s="5">
        <f t="shared" si="4"/>
        <v>2908.8637528031391</v>
      </c>
      <c r="H10" s="2">
        <v>58</v>
      </c>
      <c r="I10" s="2">
        <v>37</v>
      </c>
      <c r="J10" s="5">
        <f t="shared" si="5"/>
        <v>95</v>
      </c>
      <c r="K10" s="2">
        <v>0</v>
      </c>
      <c r="L10" s="2">
        <v>0</v>
      </c>
      <c r="M10" s="5">
        <f t="shared" si="6"/>
        <v>0</v>
      </c>
      <c r="N10" s="27">
        <f t="shared" si="7"/>
        <v>0.17439000378328259</v>
      </c>
      <c r="O10" s="27">
        <f t="shared" si="0"/>
        <v>9.0603827002774584E-2</v>
      </c>
      <c r="P10" s="28">
        <f t="shared" si="1"/>
        <v>0.14175749282666369</v>
      </c>
      <c r="R10" s="32">
        <f t="shared" si="8"/>
        <v>37.668240817189044</v>
      </c>
      <c r="S10" s="32">
        <f t="shared" si="9"/>
        <v>19.570426632599311</v>
      </c>
      <c r="T10" s="32">
        <f t="shared" si="10"/>
        <v>30.619618450559358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2710.0892088965143</v>
      </c>
      <c r="F11" s="2">
        <v>951.88703660238104</v>
      </c>
      <c r="G11" s="5">
        <f t="shared" si="4"/>
        <v>3661.9762454988954</v>
      </c>
      <c r="H11" s="2">
        <v>58</v>
      </c>
      <c r="I11" s="2">
        <v>39</v>
      </c>
      <c r="J11" s="5">
        <f t="shared" si="5"/>
        <v>97</v>
      </c>
      <c r="K11" s="2">
        <v>0</v>
      </c>
      <c r="L11" s="2">
        <v>0</v>
      </c>
      <c r="M11" s="5">
        <f t="shared" si="6"/>
        <v>0</v>
      </c>
      <c r="N11" s="27">
        <f t="shared" si="7"/>
        <v>0.21632257414563491</v>
      </c>
      <c r="O11" s="27">
        <f t="shared" si="0"/>
        <v>0.11299703663371095</v>
      </c>
      <c r="P11" s="28">
        <f t="shared" si="1"/>
        <v>0.17477931679547992</v>
      </c>
      <c r="R11" s="32">
        <f t="shared" si="8"/>
        <v>46.72567601545714</v>
      </c>
      <c r="S11" s="32">
        <f t="shared" si="9"/>
        <v>24.407359912881564</v>
      </c>
      <c r="T11" s="32">
        <f t="shared" si="10"/>
        <v>37.752332427823667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2909.0437117417418</v>
      </c>
      <c r="F12" s="2">
        <v>990.2546642008266</v>
      </c>
      <c r="G12" s="5">
        <f t="shared" si="4"/>
        <v>3899.2983759425683</v>
      </c>
      <c r="H12" s="2">
        <v>58</v>
      </c>
      <c r="I12" s="2">
        <v>39</v>
      </c>
      <c r="J12" s="5">
        <f t="shared" si="5"/>
        <v>97</v>
      </c>
      <c r="K12" s="2">
        <v>0</v>
      </c>
      <c r="L12" s="2">
        <v>0</v>
      </c>
      <c r="M12" s="5">
        <f t="shared" si="6"/>
        <v>0</v>
      </c>
      <c r="N12" s="27">
        <f t="shared" si="7"/>
        <v>0.23220336140978143</v>
      </c>
      <c r="O12" s="27">
        <f t="shared" si="0"/>
        <v>0.11755159831443811</v>
      </c>
      <c r="P12" s="28">
        <f t="shared" si="1"/>
        <v>0.18610626078381864</v>
      </c>
      <c r="R12" s="32">
        <f t="shared" si="8"/>
        <v>50.155926064512791</v>
      </c>
      <c r="S12" s="32">
        <f t="shared" si="9"/>
        <v>25.391145235918632</v>
      </c>
      <c r="T12" s="32">
        <f t="shared" si="10"/>
        <v>40.198952329304831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2941.9317369220512</v>
      </c>
      <c r="F13" s="2">
        <v>997.4478886665388</v>
      </c>
      <c r="G13" s="5">
        <f t="shared" si="4"/>
        <v>3939.37962558859</v>
      </c>
      <c r="H13" s="2">
        <v>58</v>
      </c>
      <c r="I13" s="2">
        <v>39</v>
      </c>
      <c r="J13" s="5">
        <f t="shared" si="5"/>
        <v>97</v>
      </c>
      <c r="K13" s="2">
        <v>0</v>
      </c>
      <c r="L13" s="2">
        <v>0</v>
      </c>
      <c r="M13" s="5">
        <f t="shared" si="6"/>
        <v>0</v>
      </c>
      <c r="N13" s="27">
        <f t="shared" si="7"/>
        <v>0.23482852306210497</v>
      </c>
      <c r="O13" s="27">
        <f t="shared" si="0"/>
        <v>0.11840549485595189</v>
      </c>
      <c r="P13" s="28">
        <f t="shared" si="1"/>
        <v>0.18801926429880633</v>
      </c>
      <c r="R13" s="32">
        <f t="shared" si="8"/>
        <v>50.722960981414673</v>
      </c>
      <c r="S13" s="32">
        <f t="shared" si="9"/>
        <v>25.57558688888561</v>
      </c>
      <c r="T13" s="32">
        <f t="shared" si="10"/>
        <v>40.612161088542166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3493.0456405840778</v>
      </c>
      <c r="F14" s="2">
        <v>1230.2939659950778</v>
      </c>
      <c r="G14" s="5">
        <f t="shared" si="4"/>
        <v>4723.3396065791558</v>
      </c>
      <c r="H14" s="2">
        <v>58</v>
      </c>
      <c r="I14" s="2">
        <v>39</v>
      </c>
      <c r="J14" s="5">
        <f t="shared" si="5"/>
        <v>97</v>
      </c>
      <c r="K14" s="2">
        <v>0</v>
      </c>
      <c r="L14" s="2">
        <v>0</v>
      </c>
      <c r="M14" s="5">
        <f t="shared" si="6"/>
        <v>0</v>
      </c>
      <c r="N14" s="27">
        <f t="shared" si="7"/>
        <v>0.27881909647063202</v>
      </c>
      <c r="O14" s="27">
        <f t="shared" si="0"/>
        <v>0.14604629225962462</v>
      </c>
      <c r="P14" s="28">
        <f t="shared" si="1"/>
        <v>0.2254362164270311</v>
      </c>
      <c r="R14" s="32">
        <f t="shared" si="8"/>
        <v>60.224924837656516</v>
      </c>
      <c r="S14" s="32">
        <f t="shared" si="9"/>
        <v>31.545999128078918</v>
      </c>
      <c r="T14" s="32">
        <f t="shared" si="10"/>
        <v>48.694222748238722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5881.9697681886482</v>
      </c>
      <c r="F15" s="2">
        <v>2715.5807101918872</v>
      </c>
      <c r="G15" s="5">
        <f t="shared" si="4"/>
        <v>8597.5504783805354</v>
      </c>
      <c r="H15" s="2">
        <v>148</v>
      </c>
      <c r="I15" s="2">
        <v>72</v>
      </c>
      <c r="J15" s="5">
        <f t="shared" si="5"/>
        <v>220</v>
      </c>
      <c r="K15" s="2">
        <v>72</v>
      </c>
      <c r="L15" s="2">
        <v>79</v>
      </c>
      <c r="M15" s="5">
        <f t="shared" si="6"/>
        <v>151</v>
      </c>
      <c r="N15" s="27">
        <f t="shared" si="7"/>
        <v>0.11805494878349085</v>
      </c>
      <c r="O15" s="27">
        <f t="shared" si="0"/>
        <v>7.7270108985655797E-2</v>
      </c>
      <c r="P15" s="28">
        <f t="shared" si="1"/>
        <v>0.10118574614420177</v>
      </c>
      <c r="R15" s="32">
        <f t="shared" si="8"/>
        <v>26.73622621903931</v>
      </c>
      <c r="S15" s="32">
        <f t="shared" si="9"/>
        <v>17.983978213191307</v>
      </c>
      <c r="T15" s="32">
        <f t="shared" si="10"/>
        <v>23.173990507764245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11387.646315341826</v>
      </c>
      <c r="F16" s="2">
        <v>5574.3998917241597</v>
      </c>
      <c r="G16" s="5">
        <f t="shared" si="4"/>
        <v>16962.046207065985</v>
      </c>
      <c r="H16" s="2">
        <v>188</v>
      </c>
      <c r="I16" s="2">
        <v>82</v>
      </c>
      <c r="J16" s="5">
        <f t="shared" si="5"/>
        <v>270</v>
      </c>
      <c r="K16" s="2">
        <v>89</v>
      </c>
      <c r="L16" s="2">
        <v>108</v>
      </c>
      <c r="M16" s="5">
        <f t="shared" si="6"/>
        <v>197</v>
      </c>
      <c r="N16" s="27">
        <f t="shared" si="7"/>
        <v>0.18167910522242864</v>
      </c>
      <c r="O16" s="27">
        <f t="shared" si="0"/>
        <v>0.12527867430160372</v>
      </c>
      <c r="P16" s="28">
        <f t="shared" si="1"/>
        <v>0.15826347509765232</v>
      </c>
      <c r="R16" s="32">
        <f t="shared" si="8"/>
        <v>41.11063651747952</v>
      </c>
      <c r="S16" s="32">
        <f t="shared" si="9"/>
        <v>29.338946798548211</v>
      </c>
      <c r="T16" s="32">
        <f t="shared" si="10"/>
        <v>36.32129808793573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11997.75093939221</v>
      </c>
      <c r="F17" s="2">
        <v>6120.1633604086346</v>
      </c>
      <c r="G17" s="5">
        <f t="shared" si="4"/>
        <v>18117.914299800846</v>
      </c>
      <c r="H17" s="2">
        <v>188</v>
      </c>
      <c r="I17" s="2">
        <v>82</v>
      </c>
      <c r="J17" s="5">
        <f t="shared" si="5"/>
        <v>270</v>
      </c>
      <c r="K17" s="2">
        <v>87</v>
      </c>
      <c r="L17" s="2">
        <v>123</v>
      </c>
      <c r="M17" s="5">
        <f t="shared" si="6"/>
        <v>210</v>
      </c>
      <c r="N17" s="27">
        <f t="shared" si="7"/>
        <v>0.19293951722938715</v>
      </c>
      <c r="O17" s="27">
        <f t="shared" si="0"/>
        <v>0.12693220840402844</v>
      </c>
      <c r="P17" s="28">
        <f t="shared" si="1"/>
        <v>0.16411154257065985</v>
      </c>
      <c r="R17" s="32">
        <f t="shared" si="8"/>
        <v>43.628185234153491</v>
      </c>
      <c r="S17" s="32">
        <f t="shared" si="9"/>
        <v>29.854455416627484</v>
      </c>
      <c r="T17" s="32">
        <f t="shared" si="10"/>
        <v>37.745654791251766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15591.495389977285</v>
      </c>
      <c r="F18" s="2">
        <v>7424.3087489122518</v>
      </c>
      <c r="G18" s="5">
        <f t="shared" si="4"/>
        <v>23015.804138889536</v>
      </c>
      <c r="H18" s="2">
        <v>188</v>
      </c>
      <c r="I18" s="2">
        <v>82</v>
      </c>
      <c r="J18" s="5">
        <f t="shared" si="5"/>
        <v>270</v>
      </c>
      <c r="K18" s="2">
        <v>89</v>
      </c>
      <c r="L18" s="2">
        <v>133</v>
      </c>
      <c r="M18" s="5">
        <f t="shared" si="6"/>
        <v>222</v>
      </c>
      <c r="N18" s="27">
        <f t="shared" si="7"/>
        <v>0.24874753334360697</v>
      </c>
      <c r="O18" s="27">
        <f t="shared" si="0"/>
        <v>0.14644762405144887</v>
      </c>
      <c r="P18" s="28">
        <f t="shared" si="1"/>
        <v>0.20300419964445329</v>
      </c>
      <c r="R18" s="32">
        <f t="shared" si="8"/>
        <v>56.286986967427019</v>
      </c>
      <c r="S18" s="32">
        <f t="shared" si="9"/>
        <v>34.531668599591868</v>
      </c>
      <c r="T18" s="32">
        <f t="shared" si="10"/>
        <v>46.780089713190115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15870.135593325507</v>
      </c>
      <c r="F19" s="2">
        <v>9496.3834228838514</v>
      </c>
      <c r="G19" s="5">
        <f t="shared" si="4"/>
        <v>25366.519016209357</v>
      </c>
      <c r="H19" s="2">
        <v>187</v>
      </c>
      <c r="I19" s="2">
        <v>82</v>
      </c>
      <c r="J19" s="5">
        <f t="shared" si="5"/>
        <v>269</v>
      </c>
      <c r="K19" s="2">
        <v>128</v>
      </c>
      <c r="L19" s="2">
        <v>137</v>
      </c>
      <c r="M19" s="5">
        <f t="shared" si="6"/>
        <v>265</v>
      </c>
      <c r="N19" s="27">
        <f t="shared" si="7"/>
        <v>0.22000298870640883</v>
      </c>
      <c r="O19" s="27">
        <f t="shared" si="0"/>
        <v>0.18372510878509232</v>
      </c>
      <c r="P19" s="28">
        <f t="shared" si="1"/>
        <v>0.20485947002365743</v>
      </c>
      <c r="R19" s="32">
        <f t="shared" si="8"/>
        <v>50.381382835953993</v>
      </c>
      <c r="S19" s="32">
        <f t="shared" si="9"/>
        <v>43.362481383031287</v>
      </c>
      <c r="T19" s="32">
        <f t="shared" si="10"/>
        <v>47.502844599642991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17348.626005938619</v>
      </c>
      <c r="F20" s="2">
        <v>16105.05235687502</v>
      </c>
      <c r="G20" s="5">
        <f t="shared" si="4"/>
        <v>33453.67836281364</v>
      </c>
      <c r="H20" s="2">
        <v>240</v>
      </c>
      <c r="I20" s="2">
        <v>116</v>
      </c>
      <c r="J20" s="5">
        <f t="shared" si="5"/>
        <v>356</v>
      </c>
      <c r="K20" s="2">
        <v>128</v>
      </c>
      <c r="L20" s="2">
        <v>137</v>
      </c>
      <c r="M20" s="5">
        <f t="shared" si="6"/>
        <v>265</v>
      </c>
      <c r="N20" s="27">
        <f t="shared" si="7"/>
        <v>0.20755917407564389</v>
      </c>
      <c r="O20" s="27">
        <f t="shared" si="0"/>
        <v>0.27281901946190235</v>
      </c>
      <c r="P20" s="28">
        <f t="shared" si="1"/>
        <v>0.23457170557871235</v>
      </c>
      <c r="R20" s="32">
        <f t="shared" si="8"/>
        <v>47.143005450920157</v>
      </c>
      <c r="S20" s="32">
        <f t="shared" si="9"/>
        <v>63.656333426383476</v>
      </c>
      <c r="T20" s="32">
        <f t="shared" si="10"/>
        <v>53.870657589071882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16035.2838326855</v>
      </c>
      <c r="F21" s="2">
        <v>16194.49673276573</v>
      </c>
      <c r="G21" s="5">
        <f t="shared" si="4"/>
        <v>32229.78056545123</v>
      </c>
      <c r="H21" s="2">
        <v>235</v>
      </c>
      <c r="I21" s="2">
        <v>134</v>
      </c>
      <c r="J21" s="5">
        <f t="shared" si="5"/>
        <v>369</v>
      </c>
      <c r="K21" s="2">
        <v>133</v>
      </c>
      <c r="L21" s="2">
        <v>137</v>
      </c>
      <c r="M21" s="5">
        <f t="shared" si="6"/>
        <v>270</v>
      </c>
      <c r="N21" s="27">
        <f t="shared" si="7"/>
        <v>0.19147979356951542</v>
      </c>
      <c r="O21" s="27">
        <f t="shared" si="0"/>
        <v>0.25738233841013558</v>
      </c>
      <c r="P21" s="28">
        <f t="shared" si="1"/>
        <v>0.21975249935533758</v>
      </c>
      <c r="R21" s="32">
        <f t="shared" si="8"/>
        <v>43.57414084968886</v>
      </c>
      <c r="S21" s="32">
        <f t="shared" si="9"/>
        <v>59.758290526810811</v>
      </c>
      <c r="T21" s="32">
        <f t="shared" si="10"/>
        <v>50.437841260487062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15457.005514372193</v>
      </c>
      <c r="F22" s="2">
        <v>16216.518263476428</v>
      </c>
      <c r="G22" s="5">
        <f t="shared" si="4"/>
        <v>31673.523777848619</v>
      </c>
      <c r="H22" s="2">
        <v>223</v>
      </c>
      <c r="I22" s="2">
        <v>140</v>
      </c>
      <c r="J22" s="5">
        <f t="shared" si="5"/>
        <v>363</v>
      </c>
      <c r="K22" s="2">
        <v>137</v>
      </c>
      <c r="L22" s="2">
        <v>138</v>
      </c>
      <c r="M22" s="5">
        <f t="shared" si="6"/>
        <v>275</v>
      </c>
      <c r="N22" s="27">
        <f t="shared" si="7"/>
        <v>0.18816962303238452</v>
      </c>
      <c r="O22" s="27">
        <f t="shared" si="0"/>
        <v>0.2515592929926227</v>
      </c>
      <c r="P22" s="28">
        <f t="shared" si="1"/>
        <v>0.21604226084421463</v>
      </c>
      <c r="R22" s="32">
        <f t="shared" si="8"/>
        <v>42.936126428811647</v>
      </c>
      <c r="S22" s="32">
        <f t="shared" si="9"/>
        <v>58.33279950890801</v>
      </c>
      <c r="T22" s="32">
        <f t="shared" si="10"/>
        <v>49.645021595374011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13708.853530303179</v>
      </c>
      <c r="F23" s="2">
        <v>16228.886722265705</v>
      </c>
      <c r="G23" s="5">
        <f t="shared" si="4"/>
        <v>29937.740252568881</v>
      </c>
      <c r="H23" s="2">
        <v>220</v>
      </c>
      <c r="I23" s="2">
        <v>140</v>
      </c>
      <c r="J23" s="5">
        <f t="shared" si="5"/>
        <v>360</v>
      </c>
      <c r="K23" s="2">
        <v>137</v>
      </c>
      <c r="L23" s="2">
        <v>152</v>
      </c>
      <c r="M23" s="5">
        <f t="shared" si="6"/>
        <v>289</v>
      </c>
      <c r="N23" s="27">
        <f t="shared" si="7"/>
        <v>0.1682150477361242</v>
      </c>
      <c r="O23" s="27">
        <f t="shared" si="0"/>
        <v>0.23888493173377451</v>
      </c>
      <c r="P23" s="28">
        <f t="shared" si="1"/>
        <v>0.20034356933300018</v>
      </c>
      <c r="R23" s="32">
        <f t="shared" si="8"/>
        <v>38.400149944826829</v>
      </c>
      <c r="S23" s="32">
        <f t="shared" si="9"/>
        <v>55.578379185841456</v>
      </c>
      <c r="T23" s="32">
        <f t="shared" si="10"/>
        <v>46.129029664975164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13043.766139538031</v>
      </c>
      <c r="F24" s="2">
        <v>15668.738525837332</v>
      </c>
      <c r="G24" s="5">
        <f t="shared" si="4"/>
        <v>28712.504665375363</v>
      </c>
      <c r="H24" s="2">
        <v>220</v>
      </c>
      <c r="I24" s="2">
        <v>146</v>
      </c>
      <c r="J24" s="5">
        <f t="shared" si="5"/>
        <v>366</v>
      </c>
      <c r="K24" s="2">
        <v>117</v>
      </c>
      <c r="L24" s="2">
        <v>166</v>
      </c>
      <c r="M24" s="5">
        <f t="shared" si="6"/>
        <v>283</v>
      </c>
      <c r="N24" s="27">
        <f t="shared" si="7"/>
        <v>0.17042654619444486</v>
      </c>
      <c r="O24" s="27">
        <f t="shared" si="0"/>
        <v>0.21551411924842281</v>
      </c>
      <c r="P24" s="28">
        <f t="shared" si="1"/>
        <v>0.19239148127429218</v>
      </c>
      <c r="R24" s="32">
        <f t="shared" si="8"/>
        <v>38.70553750604757</v>
      </c>
      <c r="S24" s="32">
        <f t="shared" si="9"/>
        <v>50.220315787940166</v>
      </c>
      <c r="T24" s="32">
        <f t="shared" si="10"/>
        <v>44.241147404276369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12440.53163732766</v>
      </c>
      <c r="F25" s="2">
        <v>14872.168032477459</v>
      </c>
      <c r="G25" s="5">
        <f t="shared" si="4"/>
        <v>27312.699669805119</v>
      </c>
      <c r="H25" s="2">
        <v>220</v>
      </c>
      <c r="I25" s="2">
        <v>155</v>
      </c>
      <c r="J25" s="5">
        <f t="shared" si="5"/>
        <v>375</v>
      </c>
      <c r="K25" s="2">
        <v>116</v>
      </c>
      <c r="L25" s="2">
        <v>167</v>
      </c>
      <c r="M25" s="5">
        <f t="shared" si="6"/>
        <v>283</v>
      </c>
      <c r="N25" s="27">
        <f t="shared" si="7"/>
        <v>0.16307324398762138</v>
      </c>
      <c r="O25" s="27">
        <f t="shared" si="0"/>
        <v>0.19857092544965632</v>
      </c>
      <c r="P25" s="28">
        <f t="shared" si="1"/>
        <v>0.18065866539981162</v>
      </c>
      <c r="R25" s="32">
        <f t="shared" si="8"/>
        <v>37.025391777760895</v>
      </c>
      <c r="S25" s="32">
        <f t="shared" si="9"/>
        <v>46.186857243718819</v>
      </c>
      <c r="T25" s="32">
        <f t="shared" si="10"/>
        <v>41.508662112165837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12083.608980999908</v>
      </c>
      <c r="F26" s="2">
        <v>13888.589615325622</v>
      </c>
      <c r="G26" s="5">
        <f t="shared" si="4"/>
        <v>25972.198596325528</v>
      </c>
      <c r="H26" s="2">
        <v>220</v>
      </c>
      <c r="I26" s="2">
        <v>177</v>
      </c>
      <c r="J26" s="5">
        <f t="shared" si="5"/>
        <v>397</v>
      </c>
      <c r="K26" s="2">
        <v>116</v>
      </c>
      <c r="L26" s="2">
        <v>167</v>
      </c>
      <c r="M26" s="5">
        <f t="shared" si="6"/>
        <v>283</v>
      </c>
      <c r="N26" s="27">
        <f t="shared" si="7"/>
        <v>0.15839462275849292</v>
      </c>
      <c r="O26" s="27">
        <f t="shared" si="0"/>
        <v>0.1743746185130276</v>
      </c>
      <c r="P26" s="28">
        <f t="shared" si="1"/>
        <v>0.16655678352866257</v>
      </c>
      <c r="R26" s="32">
        <f t="shared" si="8"/>
        <v>35.963121967261635</v>
      </c>
      <c r="S26" s="32">
        <f t="shared" si="9"/>
        <v>40.373807021295413</v>
      </c>
      <c r="T26" s="32">
        <f t="shared" si="10"/>
        <v>38.194409700478715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11221.845496672089</v>
      </c>
      <c r="F27" s="2">
        <v>13823.986430811892</v>
      </c>
      <c r="G27" s="5">
        <f t="shared" si="4"/>
        <v>25045.831927483981</v>
      </c>
      <c r="H27" s="2">
        <v>217</v>
      </c>
      <c r="I27" s="2">
        <v>179</v>
      </c>
      <c r="J27" s="5">
        <f t="shared" si="5"/>
        <v>396</v>
      </c>
      <c r="K27" s="2">
        <v>116</v>
      </c>
      <c r="L27" s="2">
        <v>167</v>
      </c>
      <c r="M27" s="5">
        <f t="shared" si="6"/>
        <v>283</v>
      </c>
      <c r="N27" s="27">
        <f t="shared" si="7"/>
        <v>0.14835861312363946</v>
      </c>
      <c r="O27" s="27">
        <f t="shared" si="0"/>
        <v>0.1726272031819667</v>
      </c>
      <c r="P27" s="28">
        <f t="shared" si="1"/>
        <v>0.16083888985026959</v>
      </c>
      <c r="R27" s="32">
        <f t="shared" si="8"/>
        <v>33.699235725742007</v>
      </c>
      <c r="S27" s="32">
        <f t="shared" si="9"/>
        <v>39.953718008126856</v>
      </c>
      <c r="T27" s="32">
        <f t="shared" si="10"/>
        <v>36.886350408665656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3277.8594328332861</v>
      </c>
      <c r="F28" s="2">
        <v>3276.554974486729</v>
      </c>
      <c r="G28" s="5">
        <f t="shared" si="4"/>
        <v>6554.414407320015</v>
      </c>
      <c r="H28" s="2">
        <v>163</v>
      </c>
      <c r="I28" s="2">
        <v>121</v>
      </c>
      <c r="J28" s="5">
        <f t="shared" si="5"/>
        <v>284</v>
      </c>
      <c r="K28" s="2">
        <v>0</v>
      </c>
      <c r="L28" s="2">
        <v>0</v>
      </c>
      <c r="M28" s="5">
        <f t="shared" si="6"/>
        <v>0</v>
      </c>
      <c r="N28" s="27">
        <f t="shared" si="7"/>
        <v>9.3099847558318738E-2</v>
      </c>
      <c r="O28" s="27">
        <f t="shared" si="0"/>
        <v>0.12536558671895964</v>
      </c>
      <c r="P28" s="28">
        <f t="shared" si="1"/>
        <v>0.10684687022887349</v>
      </c>
      <c r="R28" s="32">
        <f t="shared" si="8"/>
        <v>20.109567072596846</v>
      </c>
      <c r="S28" s="32">
        <f t="shared" si="9"/>
        <v>27.078966731295282</v>
      </c>
      <c r="T28" s="32">
        <f t="shared" si="10"/>
        <v>23.078923969436673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3261.4597882989838</v>
      </c>
      <c r="F29" s="2">
        <v>2668.5771897747877</v>
      </c>
      <c r="G29" s="5">
        <f t="shared" si="4"/>
        <v>5930.036978073771</v>
      </c>
      <c r="H29" s="2">
        <v>154</v>
      </c>
      <c r="I29" s="2">
        <v>123</v>
      </c>
      <c r="J29" s="5">
        <f t="shared" si="5"/>
        <v>277</v>
      </c>
      <c r="K29" s="2">
        <v>0</v>
      </c>
      <c r="L29" s="2">
        <v>0</v>
      </c>
      <c r="M29" s="5">
        <f t="shared" si="6"/>
        <v>0</v>
      </c>
      <c r="N29" s="27">
        <f t="shared" si="7"/>
        <v>9.8047732933471132E-2</v>
      </c>
      <c r="O29" s="27">
        <f t="shared" si="0"/>
        <v>0.1004432847702043</v>
      </c>
      <c r="P29" s="28">
        <f t="shared" si="1"/>
        <v>9.9111461727399569E-2</v>
      </c>
      <c r="R29" s="32">
        <f t="shared" si="8"/>
        <v>21.178310313629765</v>
      </c>
      <c r="S29" s="32">
        <f t="shared" si="9"/>
        <v>21.695749510364127</v>
      </c>
      <c r="T29" s="32">
        <f t="shared" si="10"/>
        <v>21.408075733118306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3101.2208722329401</v>
      </c>
      <c r="F30" s="2">
        <v>2600.4945175306243</v>
      </c>
      <c r="G30" s="5">
        <f t="shared" si="4"/>
        <v>5701.7153897635644</v>
      </c>
      <c r="H30" s="2">
        <v>119</v>
      </c>
      <c r="I30" s="2">
        <v>131</v>
      </c>
      <c r="J30" s="5">
        <f t="shared" si="5"/>
        <v>250</v>
      </c>
      <c r="K30" s="2">
        <v>0</v>
      </c>
      <c r="L30" s="2">
        <v>0</v>
      </c>
      <c r="M30" s="5">
        <f t="shared" si="6"/>
        <v>0</v>
      </c>
      <c r="N30" s="27">
        <f t="shared" si="7"/>
        <v>0.12065129443794508</v>
      </c>
      <c r="O30" s="27">
        <f t="shared" si="0"/>
        <v>9.1903255496558672E-2</v>
      </c>
      <c r="P30" s="28">
        <f t="shared" si="1"/>
        <v>0.1055873220326586</v>
      </c>
      <c r="R30" s="32">
        <f t="shared" si="8"/>
        <v>26.060679598596135</v>
      </c>
      <c r="S30" s="32">
        <f t="shared" si="9"/>
        <v>19.851103187256673</v>
      </c>
      <c r="T30" s="32">
        <f t="shared" si="10"/>
        <v>22.806861559054258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2813.5111337913563</v>
      </c>
      <c r="F31" s="2">
        <v>2314.6726208570708</v>
      </c>
      <c r="G31" s="5">
        <f t="shared" si="4"/>
        <v>5128.1837546484276</v>
      </c>
      <c r="H31" s="2">
        <v>119</v>
      </c>
      <c r="I31" s="2">
        <v>132</v>
      </c>
      <c r="J31" s="5">
        <f t="shared" si="5"/>
        <v>251</v>
      </c>
      <c r="K31" s="2">
        <v>0</v>
      </c>
      <c r="L31" s="2">
        <v>0</v>
      </c>
      <c r="M31" s="5">
        <f t="shared" si="6"/>
        <v>0</v>
      </c>
      <c r="N31" s="27">
        <f t="shared" si="7"/>
        <v>0.10945810511170855</v>
      </c>
      <c r="O31" s="27">
        <f t="shared" si="0"/>
        <v>8.1182401124336098E-2</v>
      </c>
      <c r="P31" s="28">
        <f t="shared" si="1"/>
        <v>9.4588013771735785E-2</v>
      </c>
      <c r="R31" s="32">
        <f t="shared" si="8"/>
        <v>23.642950704129046</v>
      </c>
      <c r="S31" s="32">
        <f t="shared" si="9"/>
        <v>17.535398642856595</v>
      </c>
      <c r="T31" s="32">
        <f t="shared" si="10"/>
        <v>20.431010974694932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2730.9218839190503</v>
      </c>
      <c r="F32" s="2">
        <v>1938.8503157983869</v>
      </c>
      <c r="G32" s="5">
        <f t="shared" si="4"/>
        <v>4669.7721997174376</v>
      </c>
      <c r="H32" s="2">
        <v>119</v>
      </c>
      <c r="I32" s="2">
        <v>168</v>
      </c>
      <c r="J32" s="5">
        <f t="shared" si="5"/>
        <v>287</v>
      </c>
      <c r="K32" s="2">
        <v>0</v>
      </c>
      <c r="L32" s="2">
        <v>0</v>
      </c>
      <c r="M32" s="5">
        <f t="shared" si="6"/>
        <v>0</v>
      </c>
      <c r="N32" s="27">
        <f t="shared" si="7"/>
        <v>0.10624501571424877</v>
      </c>
      <c r="O32" s="27">
        <f t="shared" si="0"/>
        <v>5.3429517079982003E-2</v>
      </c>
      <c r="P32" s="28">
        <f t="shared" si="1"/>
        <v>7.5328626269799942E-2</v>
      </c>
      <c r="R32" s="32">
        <f t="shared" si="8"/>
        <v>22.948923394277735</v>
      </c>
      <c r="S32" s="32">
        <f t="shared" si="9"/>
        <v>11.540775689276112</v>
      </c>
      <c r="T32" s="32">
        <f t="shared" si="10"/>
        <v>16.270983274276787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1925.4328727975919</v>
      </c>
      <c r="F33" s="2">
        <v>1247.0205080473368</v>
      </c>
      <c r="G33" s="5">
        <f t="shared" si="4"/>
        <v>3172.4533808449287</v>
      </c>
      <c r="H33" s="2">
        <v>119</v>
      </c>
      <c r="I33" s="2">
        <v>168</v>
      </c>
      <c r="J33" s="5">
        <f t="shared" si="5"/>
        <v>287</v>
      </c>
      <c r="K33" s="2">
        <v>0</v>
      </c>
      <c r="L33" s="2">
        <v>0</v>
      </c>
      <c r="M33" s="5">
        <f t="shared" si="6"/>
        <v>0</v>
      </c>
      <c r="N33" s="27">
        <f t="shared" si="7"/>
        <v>7.4907908216526292E-2</v>
      </c>
      <c r="O33" s="27">
        <f t="shared" si="0"/>
        <v>3.4364542219117528E-2</v>
      </c>
      <c r="P33" s="28">
        <f t="shared" si="1"/>
        <v>5.1175206169262626E-2</v>
      </c>
      <c r="R33" s="32">
        <f t="shared" si="8"/>
        <v>16.180108174769678</v>
      </c>
      <c r="S33" s="32">
        <f t="shared" si="9"/>
        <v>7.4227411193293857</v>
      </c>
      <c r="T33" s="32">
        <f t="shared" si="10"/>
        <v>11.053844532560728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929.01273692092832</v>
      </c>
      <c r="F34" s="2">
        <v>708.64889925950297</v>
      </c>
      <c r="G34" s="5">
        <f t="shared" si="4"/>
        <v>1637.6616361804313</v>
      </c>
      <c r="H34" s="2">
        <v>119</v>
      </c>
      <c r="I34" s="2">
        <v>168</v>
      </c>
      <c r="J34" s="5">
        <f t="shared" si="5"/>
        <v>287</v>
      </c>
      <c r="K34" s="2">
        <v>0</v>
      </c>
      <c r="L34" s="2">
        <v>0</v>
      </c>
      <c r="M34" s="5">
        <f t="shared" si="6"/>
        <v>0</v>
      </c>
      <c r="N34" s="27">
        <f t="shared" si="7"/>
        <v>3.6142730194558367E-2</v>
      </c>
      <c r="O34" s="27">
        <f t="shared" si="0"/>
        <v>1.9528463934620342E-2</v>
      </c>
      <c r="P34" s="28">
        <f t="shared" si="1"/>
        <v>2.6417306042399523E-2</v>
      </c>
      <c r="R34" s="32">
        <f t="shared" si="8"/>
        <v>7.8068297220246077</v>
      </c>
      <c r="S34" s="32">
        <f t="shared" si="9"/>
        <v>4.2181482098779934</v>
      </c>
      <c r="T34" s="32">
        <f t="shared" si="10"/>
        <v>5.7061381051582973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542.93918845566247</v>
      </c>
      <c r="F35" s="2">
        <v>476.08582506774445</v>
      </c>
      <c r="G35" s="5">
        <f t="shared" si="4"/>
        <v>1019.0250135234069</v>
      </c>
      <c r="H35" s="2">
        <v>117</v>
      </c>
      <c r="I35" s="2">
        <v>168</v>
      </c>
      <c r="J35" s="5">
        <f t="shared" si="5"/>
        <v>285</v>
      </c>
      <c r="K35" s="2">
        <v>0</v>
      </c>
      <c r="L35" s="2">
        <v>0</v>
      </c>
      <c r="M35" s="5">
        <f t="shared" si="6"/>
        <v>0</v>
      </c>
      <c r="N35" s="27">
        <f t="shared" si="7"/>
        <v>2.1483823538131625E-2</v>
      </c>
      <c r="O35" s="27">
        <f t="shared" si="0"/>
        <v>1.3119649059406538E-2</v>
      </c>
      <c r="P35" s="28">
        <f t="shared" si="1"/>
        <v>1.655336279277789E-2</v>
      </c>
      <c r="R35" s="32">
        <f t="shared" si="8"/>
        <v>4.6405058842364317</v>
      </c>
      <c r="S35" s="32">
        <f t="shared" si="9"/>
        <v>2.8338441968318122</v>
      </c>
      <c r="T35" s="32">
        <f t="shared" si="10"/>
        <v>3.5755263632400243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117.35160797095909</v>
      </c>
      <c r="F36" s="2">
        <v>124.99999999994068</v>
      </c>
      <c r="G36" s="7">
        <f t="shared" si="4"/>
        <v>242.35160797089978</v>
      </c>
      <c r="H36" s="3">
        <v>86</v>
      </c>
      <c r="I36" s="3">
        <v>130</v>
      </c>
      <c r="J36" s="7">
        <f t="shared" si="5"/>
        <v>216</v>
      </c>
      <c r="K36" s="3">
        <v>0</v>
      </c>
      <c r="L36" s="3">
        <v>0</v>
      </c>
      <c r="M36" s="7">
        <f t="shared" si="6"/>
        <v>0</v>
      </c>
      <c r="N36" s="27">
        <f t="shared" si="7"/>
        <v>6.3173776900817772E-3</v>
      </c>
      <c r="O36" s="27">
        <f t="shared" si="0"/>
        <v>4.4515669515648388E-3</v>
      </c>
      <c r="P36" s="28">
        <f t="shared" si="1"/>
        <v>5.1944360419002864E-3</v>
      </c>
      <c r="R36" s="32">
        <f t="shared" si="8"/>
        <v>1.3645535810576639</v>
      </c>
      <c r="S36" s="32">
        <f t="shared" si="9"/>
        <v>0.96153846153800526</v>
      </c>
      <c r="T36" s="32">
        <f t="shared" si="10"/>
        <v>1.1219981850504619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4907.0306251780339</v>
      </c>
      <c r="F37" s="9">
        <v>7642.4344894302631</v>
      </c>
      <c r="G37" s="10">
        <f t="shared" si="4"/>
        <v>12549.465114608298</v>
      </c>
      <c r="H37" s="9">
        <v>47</v>
      </c>
      <c r="I37" s="9">
        <v>59</v>
      </c>
      <c r="J37" s="10">
        <f t="shared" si="5"/>
        <v>106</v>
      </c>
      <c r="K37" s="9">
        <v>60</v>
      </c>
      <c r="L37" s="9">
        <v>51</v>
      </c>
      <c r="M37" s="10">
        <f t="shared" si="6"/>
        <v>111</v>
      </c>
      <c r="N37" s="25">
        <f t="shared" si="7"/>
        <v>0.19603030621516596</v>
      </c>
      <c r="O37" s="25">
        <f t="shared" si="0"/>
        <v>0.30097804384964805</v>
      </c>
      <c r="P37" s="26">
        <f t="shared" si="1"/>
        <v>0.24887880998350584</v>
      </c>
      <c r="R37" s="32">
        <f t="shared" si="8"/>
        <v>45.860099300729289</v>
      </c>
      <c r="S37" s="32">
        <f t="shared" si="9"/>
        <v>69.476677176638759</v>
      </c>
      <c r="T37" s="32">
        <f t="shared" si="10"/>
        <v>57.831636472849297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4889.8548074915316</v>
      </c>
      <c r="F38" s="2">
        <v>7457.5603299104641</v>
      </c>
      <c r="G38" s="5">
        <f t="shared" si="4"/>
        <v>12347.415137401997</v>
      </c>
      <c r="H38" s="2">
        <v>30</v>
      </c>
      <c r="I38" s="2">
        <v>59</v>
      </c>
      <c r="J38" s="5">
        <f t="shared" si="5"/>
        <v>89</v>
      </c>
      <c r="K38" s="2">
        <v>60</v>
      </c>
      <c r="L38" s="2">
        <v>57</v>
      </c>
      <c r="M38" s="5">
        <f t="shared" si="6"/>
        <v>117</v>
      </c>
      <c r="N38" s="27">
        <f t="shared" si="7"/>
        <v>0.22892578686758105</v>
      </c>
      <c r="O38" s="27">
        <f t="shared" si="0"/>
        <v>0.27743900036869285</v>
      </c>
      <c r="P38" s="28">
        <f t="shared" si="1"/>
        <v>0.2559580252363598</v>
      </c>
      <c r="R38" s="32">
        <f t="shared" si="8"/>
        <v>54.33172008323924</v>
      </c>
      <c r="S38" s="32">
        <f t="shared" si="9"/>
        <v>64.289313188883312</v>
      </c>
      <c r="T38" s="32">
        <f t="shared" si="10"/>
        <v>59.938908433990278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4810.5013869478053</v>
      </c>
      <c r="F39" s="2">
        <v>7161.2213111109304</v>
      </c>
      <c r="G39" s="5">
        <f t="shared" si="4"/>
        <v>11971.722698058737</v>
      </c>
      <c r="H39" s="2">
        <v>30</v>
      </c>
      <c r="I39" s="2">
        <v>59</v>
      </c>
      <c r="J39" s="5">
        <f t="shared" si="5"/>
        <v>89</v>
      </c>
      <c r="K39" s="2">
        <v>60</v>
      </c>
      <c r="L39" s="2">
        <v>58</v>
      </c>
      <c r="M39" s="5">
        <f t="shared" si="6"/>
        <v>118</v>
      </c>
      <c r="N39" s="27">
        <f t="shared" si="7"/>
        <v>0.22521073908931671</v>
      </c>
      <c r="O39" s="27">
        <f t="shared" si="0"/>
        <v>0.26397896310494434</v>
      </c>
      <c r="P39" s="28">
        <f t="shared" si="1"/>
        <v>0.24690073209987495</v>
      </c>
      <c r="R39" s="32">
        <f t="shared" si="8"/>
        <v>53.450015410531172</v>
      </c>
      <c r="S39" s="32">
        <f t="shared" si="9"/>
        <v>61.207019753084879</v>
      </c>
      <c r="T39" s="32">
        <f t="shared" si="10"/>
        <v>57.834409169365877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4820.5051336800771</v>
      </c>
      <c r="F40" s="2">
        <v>6953.9326288053653</v>
      </c>
      <c r="G40" s="5">
        <f t="shared" si="4"/>
        <v>11774.437762485442</v>
      </c>
      <c r="H40" s="2">
        <v>30</v>
      </c>
      <c r="I40" s="2">
        <v>59</v>
      </c>
      <c r="J40" s="5">
        <f t="shared" si="5"/>
        <v>89</v>
      </c>
      <c r="K40" s="2">
        <v>57</v>
      </c>
      <c r="L40" s="2">
        <v>59</v>
      </c>
      <c r="M40" s="5">
        <f t="shared" si="6"/>
        <v>116</v>
      </c>
      <c r="N40" s="27">
        <f t="shared" si="7"/>
        <v>0.23382349309662773</v>
      </c>
      <c r="O40" s="27">
        <f t="shared" si="0"/>
        <v>0.25401565710130647</v>
      </c>
      <c r="P40" s="28">
        <f t="shared" si="1"/>
        <v>0.24534167699794637</v>
      </c>
      <c r="R40" s="32">
        <f t="shared" si="8"/>
        <v>55.408104984828469</v>
      </c>
      <c r="S40" s="32">
        <f t="shared" si="9"/>
        <v>58.931632447503098</v>
      </c>
      <c r="T40" s="32">
        <f t="shared" si="10"/>
        <v>57.436281768221669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4649.3239007205648</v>
      </c>
      <c r="F41" s="2">
        <v>6817.5247906917339</v>
      </c>
      <c r="G41" s="5">
        <f t="shared" si="4"/>
        <v>11466.848691412299</v>
      </c>
      <c r="H41" s="2">
        <v>30</v>
      </c>
      <c r="I41" s="2">
        <v>59</v>
      </c>
      <c r="J41" s="5">
        <f t="shared" si="5"/>
        <v>89</v>
      </c>
      <c r="K41" s="2">
        <v>31</v>
      </c>
      <c r="L41" s="2">
        <v>59</v>
      </c>
      <c r="M41" s="5">
        <f t="shared" si="6"/>
        <v>90</v>
      </c>
      <c r="N41" s="27">
        <f t="shared" si="7"/>
        <v>0.32815668412765137</v>
      </c>
      <c r="O41" s="27">
        <f t="shared" si="0"/>
        <v>0.24903290439405806</v>
      </c>
      <c r="P41" s="28">
        <f t="shared" si="1"/>
        <v>0.27601696253158814</v>
      </c>
      <c r="R41" s="32">
        <f t="shared" si="8"/>
        <v>76.218424601976466</v>
      </c>
      <c r="S41" s="32">
        <f t="shared" si="9"/>
        <v>57.775633819421472</v>
      </c>
      <c r="T41" s="32">
        <f t="shared" si="10"/>
        <v>64.060607214593844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2753.8492603930531</v>
      </c>
      <c r="F42" s="2">
        <v>6534.2446823016062</v>
      </c>
      <c r="G42" s="5">
        <f t="shared" si="4"/>
        <v>9288.0939426946588</v>
      </c>
      <c r="H42" s="2">
        <v>0</v>
      </c>
      <c r="I42" s="2">
        <v>0</v>
      </c>
      <c r="J42" s="5">
        <f t="shared" si="5"/>
        <v>0</v>
      </c>
      <c r="K42" s="2">
        <v>30</v>
      </c>
      <c r="L42" s="2">
        <v>59</v>
      </c>
      <c r="M42" s="5">
        <f t="shared" si="6"/>
        <v>89</v>
      </c>
      <c r="N42" s="27">
        <f t="shared" si="7"/>
        <v>0.37014102962272222</v>
      </c>
      <c r="O42" s="27">
        <f t="shared" si="0"/>
        <v>0.44657221721580143</v>
      </c>
      <c r="P42" s="28">
        <f t="shared" si="1"/>
        <v>0.42080889555521289</v>
      </c>
      <c r="R42" s="32">
        <f t="shared" si="8"/>
        <v>91.794975346435109</v>
      </c>
      <c r="S42" s="32">
        <f t="shared" si="9"/>
        <v>110.74990986951875</v>
      </c>
      <c r="T42" s="32">
        <f t="shared" si="10"/>
        <v>104.36060609769279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2608.7630292110002</v>
      </c>
      <c r="F43" s="2">
        <v>6120.331508411944</v>
      </c>
      <c r="G43" s="5">
        <f t="shared" si="4"/>
        <v>8729.0945376229447</v>
      </c>
      <c r="H43" s="2">
        <v>0</v>
      </c>
      <c r="I43" s="2">
        <v>0</v>
      </c>
      <c r="J43" s="5">
        <f t="shared" si="5"/>
        <v>0</v>
      </c>
      <c r="K43" s="2">
        <v>30</v>
      </c>
      <c r="L43" s="2">
        <v>59</v>
      </c>
      <c r="M43" s="5">
        <f t="shared" si="6"/>
        <v>89</v>
      </c>
      <c r="N43" s="27">
        <f t="shared" si="7"/>
        <v>0.3506401920982527</v>
      </c>
      <c r="O43" s="27">
        <f t="shared" si="0"/>
        <v>0.41828400139502075</v>
      </c>
      <c r="P43" s="28">
        <f t="shared" si="1"/>
        <v>0.39548271736240237</v>
      </c>
      <c r="R43" s="32">
        <f t="shared" si="8"/>
        <v>86.958767640366673</v>
      </c>
      <c r="S43" s="32">
        <f t="shared" si="9"/>
        <v>103.73443234596515</v>
      </c>
      <c r="T43" s="32">
        <f t="shared" si="10"/>
        <v>98.079713905875778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2495.4351389775557</v>
      </c>
      <c r="F44" s="2">
        <v>5930.0035388360811</v>
      </c>
      <c r="G44" s="5">
        <f t="shared" si="4"/>
        <v>8425.4386778136359</v>
      </c>
      <c r="H44" s="2">
        <v>0</v>
      </c>
      <c r="I44" s="2">
        <v>0</v>
      </c>
      <c r="J44" s="5">
        <f t="shared" si="5"/>
        <v>0</v>
      </c>
      <c r="K44" s="2">
        <v>30</v>
      </c>
      <c r="L44" s="2">
        <v>65</v>
      </c>
      <c r="M44" s="5">
        <f t="shared" si="6"/>
        <v>95</v>
      </c>
      <c r="N44" s="27">
        <f t="shared" si="7"/>
        <v>0.33540794878730584</v>
      </c>
      <c r="O44" s="27">
        <f t="shared" si="0"/>
        <v>0.36786622449355344</v>
      </c>
      <c r="P44" s="28">
        <f t="shared" si="1"/>
        <v>0.35761624269158049</v>
      </c>
      <c r="R44" s="32">
        <f t="shared" si="8"/>
        <v>83.181171299251858</v>
      </c>
      <c r="S44" s="32">
        <f t="shared" si="9"/>
        <v>91.23082367440125</v>
      </c>
      <c r="T44" s="32">
        <f t="shared" si="10"/>
        <v>88.688828187511959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2402.3720353398244</v>
      </c>
      <c r="F45" s="2">
        <v>5860.1555528248764</v>
      </c>
      <c r="G45" s="5">
        <f t="shared" si="4"/>
        <v>8262.5275881647012</v>
      </c>
      <c r="H45" s="2">
        <v>0</v>
      </c>
      <c r="I45" s="2">
        <v>0</v>
      </c>
      <c r="J45" s="5">
        <f t="shared" si="5"/>
        <v>0</v>
      </c>
      <c r="K45" s="2">
        <v>30</v>
      </c>
      <c r="L45" s="2">
        <v>97</v>
      </c>
      <c r="M45" s="5">
        <f t="shared" si="6"/>
        <v>127</v>
      </c>
      <c r="N45" s="27">
        <f t="shared" si="7"/>
        <v>0.32289946711556777</v>
      </c>
      <c r="O45" s="27">
        <f t="shared" si="0"/>
        <v>0.24360473698141322</v>
      </c>
      <c r="P45" s="28">
        <f t="shared" si="1"/>
        <v>0.26233577559578047</v>
      </c>
      <c r="R45" s="32">
        <f t="shared" si="8"/>
        <v>80.079067844660813</v>
      </c>
      <c r="S45" s="32">
        <f t="shared" si="9"/>
        <v>60.413974771390478</v>
      </c>
      <c r="T45" s="32">
        <f t="shared" si="10"/>
        <v>65.059272347753549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2392.2638113581888</v>
      </c>
      <c r="F46" s="2">
        <v>5763.6173320127054</v>
      </c>
      <c r="G46" s="5">
        <f t="shared" si="4"/>
        <v>8155.8811433708943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98</v>
      </c>
      <c r="M46" s="5">
        <f t="shared" si="6"/>
        <v>128</v>
      </c>
      <c r="N46" s="27">
        <f t="shared" si="7"/>
        <v>0.32154083485997159</v>
      </c>
      <c r="O46" s="27">
        <f t="shared" si="0"/>
        <v>0.23714686191625681</v>
      </c>
      <c r="P46" s="28">
        <f t="shared" si="1"/>
        <v>0.25692669932493994</v>
      </c>
      <c r="R46" s="32">
        <f t="shared" si="8"/>
        <v>79.742127045272966</v>
      </c>
      <c r="S46" s="32">
        <f t="shared" si="9"/>
        <v>58.812421755231689</v>
      </c>
      <c r="T46" s="32">
        <f t="shared" si="10"/>
        <v>63.717821432585112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2230.5983646777818</v>
      </c>
      <c r="F47" s="2">
        <v>5698.0599301437651</v>
      </c>
      <c r="G47" s="5">
        <f t="shared" si="4"/>
        <v>7928.6582948215473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98</v>
      </c>
      <c r="M47" s="5">
        <f t="shared" si="6"/>
        <v>128</v>
      </c>
      <c r="N47" s="27">
        <f t="shared" si="7"/>
        <v>0.29981160815561581</v>
      </c>
      <c r="O47" s="27">
        <f t="shared" si="0"/>
        <v>0.23444947046345313</v>
      </c>
      <c r="P47" s="28">
        <f t="shared" si="1"/>
        <v>0.24976872148505377</v>
      </c>
      <c r="R47" s="32">
        <f t="shared" ref="R47" si="11">+E47/(H47+K47)</f>
        <v>74.353278822592728</v>
      </c>
      <c r="S47" s="32">
        <f t="shared" ref="S47" si="12">+F47/(I47+L47)</f>
        <v>58.143468674936379</v>
      </c>
      <c r="T47" s="32">
        <f t="shared" ref="T47" si="13">+G47/(J47+M47)</f>
        <v>61.942642928293338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1956.7865036334365</v>
      </c>
      <c r="F48" s="2">
        <v>5749.0433151799725</v>
      </c>
      <c r="G48" s="5">
        <f t="shared" si="4"/>
        <v>7705.8298188134086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98</v>
      </c>
      <c r="M48" s="5">
        <f t="shared" si="6"/>
        <v>128</v>
      </c>
      <c r="N48" s="27">
        <f t="shared" si="7"/>
        <v>0.26300893866040814</v>
      </c>
      <c r="O48" s="27">
        <f t="shared" si="0"/>
        <v>0.23654720684578556</v>
      </c>
      <c r="P48" s="28">
        <f t="shared" si="1"/>
        <v>0.24274917523983772</v>
      </c>
      <c r="R48" s="32">
        <f t="shared" si="8"/>
        <v>65.226216787781212</v>
      </c>
      <c r="S48" s="32">
        <f t="shared" si="9"/>
        <v>58.663707297754819</v>
      </c>
      <c r="T48" s="32">
        <f t="shared" si="10"/>
        <v>60.201795459479754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1881.6695773984711</v>
      </c>
      <c r="F49" s="2">
        <v>5478.1033519636048</v>
      </c>
      <c r="G49" s="5">
        <f t="shared" si="4"/>
        <v>7359.772929362076</v>
      </c>
      <c r="H49" s="2">
        <v>0</v>
      </c>
      <c r="I49" s="2">
        <v>0</v>
      </c>
      <c r="J49" s="5">
        <f t="shared" si="5"/>
        <v>0</v>
      </c>
      <c r="K49" s="2">
        <v>30</v>
      </c>
      <c r="L49" s="2">
        <v>98</v>
      </c>
      <c r="M49" s="5">
        <f t="shared" si="6"/>
        <v>128</v>
      </c>
      <c r="N49" s="27">
        <f t="shared" si="7"/>
        <v>0.25291257760732139</v>
      </c>
      <c r="O49" s="27">
        <f t="shared" si="0"/>
        <v>0.2253992491755927</v>
      </c>
      <c r="P49" s="28">
        <f t="shared" si="1"/>
        <v>0.23184768552677912</v>
      </c>
      <c r="R49" s="32">
        <f t="shared" si="8"/>
        <v>62.722319246615704</v>
      </c>
      <c r="S49" s="32">
        <f t="shared" si="9"/>
        <v>55.899013795546985</v>
      </c>
      <c r="T49" s="32">
        <f t="shared" si="10"/>
        <v>57.498226010641218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1759.2039767085657</v>
      </c>
      <c r="F50" s="2">
        <v>5507.3367496515284</v>
      </c>
      <c r="G50" s="5">
        <f t="shared" si="4"/>
        <v>7266.5407263600937</v>
      </c>
      <c r="H50" s="2">
        <v>0</v>
      </c>
      <c r="I50" s="2">
        <v>0</v>
      </c>
      <c r="J50" s="5">
        <f t="shared" si="5"/>
        <v>0</v>
      </c>
      <c r="K50" s="2">
        <v>30</v>
      </c>
      <c r="L50" s="2">
        <v>98</v>
      </c>
      <c r="M50" s="5">
        <f t="shared" si="6"/>
        <v>128</v>
      </c>
      <c r="N50" s="27">
        <f t="shared" si="7"/>
        <v>0.2364521474070653</v>
      </c>
      <c r="O50" s="27">
        <f t="shared" si="0"/>
        <v>0.22660207166110632</v>
      </c>
      <c r="P50" s="28">
        <f t="shared" si="1"/>
        <v>0.22891068316406546</v>
      </c>
      <c r="R50" s="32">
        <f t="shared" si="8"/>
        <v>58.640132556952189</v>
      </c>
      <c r="S50" s="32">
        <f t="shared" si="9"/>
        <v>56.19731377195437</v>
      </c>
      <c r="T50" s="32">
        <f t="shared" si="10"/>
        <v>56.769849424688232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1472.1303980346856</v>
      </c>
      <c r="F51" s="2">
        <v>5171.3987118913928</v>
      </c>
      <c r="G51" s="5">
        <f t="shared" si="4"/>
        <v>6643.5291099260785</v>
      </c>
      <c r="H51" s="2">
        <v>0</v>
      </c>
      <c r="I51" s="2">
        <v>0</v>
      </c>
      <c r="J51" s="5">
        <f t="shared" si="5"/>
        <v>0</v>
      </c>
      <c r="K51" s="2">
        <v>30</v>
      </c>
      <c r="L51" s="2">
        <v>89</v>
      </c>
      <c r="M51" s="5">
        <f t="shared" si="6"/>
        <v>119</v>
      </c>
      <c r="N51" s="27">
        <f t="shared" si="7"/>
        <v>0.19786698898315666</v>
      </c>
      <c r="O51" s="27">
        <f t="shared" si="0"/>
        <v>0.23429678832418416</v>
      </c>
      <c r="P51" s="28">
        <f t="shared" si="1"/>
        <v>0.22511280529703437</v>
      </c>
      <c r="R51" s="32">
        <f t="shared" si="8"/>
        <v>49.071013267822856</v>
      </c>
      <c r="S51" s="32">
        <f t="shared" si="9"/>
        <v>58.105603504397671</v>
      </c>
      <c r="T51" s="32">
        <f t="shared" si="10"/>
        <v>55.827975713664522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1470.8528000796041</v>
      </c>
      <c r="F52" s="2">
        <v>5156.6462141046932</v>
      </c>
      <c r="G52" s="5">
        <f t="shared" si="4"/>
        <v>6627.4990141842973</v>
      </c>
      <c r="H52" s="2">
        <v>0</v>
      </c>
      <c r="I52" s="2">
        <v>0</v>
      </c>
      <c r="J52" s="5">
        <f t="shared" si="5"/>
        <v>0</v>
      </c>
      <c r="K52" s="2">
        <v>28</v>
      </c>
      <c r="L52" s="2">
        <v>68</v>
      </c>
      <c r="M52" s="5">
        <f t="shared" si="6"/>
        <v>96</v>
      </c>
      <c r="N52" s="27">
        <f t="shared" si="7"/>
        <v>0.21181635945846833</v>
      </c>
      <c r="O52" s="27">
        <f t="shared" si="0"/>
        <v>0.30577835709823847</v>
      </c>
      <c r="P52" s="28">
        <f t="shared" si="1"/>
        <v>0.27837277445330549</v>
      </c>
      <c r="R52" s="32">
        <f t="shared" si="8"/>
        <v>52.530457145700147</v>
      </c>
      <c r="S52" s="32">
        <f t="shared" si="9"/>
        <v>75.833032560363137</v>
      </c>
      <c r="T52" s="32">
        <f t="shared" si="10"/>
        <v>69.036448064419758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1486.6458041070905</v>
      </c>
      <c r="F53" s="2">
        <v>5030.6991954962941</v>
      </c>
      <c r="G53" s="5">
        <f t="shared" si="4"/>
        <v>6517.3449996033851</v>
      </c>
      <c r="H53" s="2">
        <v>0</v>
      </c>
      <c r="I53" s="2">
        <v>0</v>
      </c>
      <c r="J53" s="5">
        <f t="shared" si="5"/>
        <v>0</v>
      </c>
      <c r="K53" s="2">
        <v>20</v>
      </c>
      <c r="L53" s="2">
        <v>111</v>
      </c>
      <c r="M53" s="5">
        <f t="shared" si="6"/>
        <v>131</v>
      </c>
      <c r="N53" s="27">
        <f t="shared" si="7"/>
        <v>0.29972697663449405</v>
      </c>
      <c r="O53" s="27">
        <f t="shared" si="0"/>
        <v>0.18274844505580842</v>
      </c>
      <c r="P53" s="28">
        <f t="shared" si="1"/>
        <v>0.20060776285408105</v>
      </c>
      <c r="R53" s="32">
        <f t="shared" si="8"/>
        <v>74.332290205354525</v>
      </c>
      <c r="S53" s="32">
        <f t="shared" si="9"/>
        <v>45.32161437384049</v>
      </c>
      <c r="T53" s="32">
        <f t="shared" si="10"/>
        <v>49.750725187812101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1420.5631318806918</v>
      </c>
      <c r="F54" s="2">
        <v>4835.2329415130862</v>
      </c>
      <c r="G54" s="5">
        <f t="shared" si="4"/>
        <v>6255.796073393778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115</v>
      </c>
      <c r="M54" s="5">
        <f t="shared" si="6"/>
        <v>135</v>
      </c>
      <c r="N54" s="27">
        <f t="shared" si="7"/>
        <v>0.28640385723401046</v>
      </c>
      <c r="O54" s="27">
        <f t="shared" si="0"/>
        <v>0.1695383219324364</v>
      </c>
      <c r="P54" s="28">
        <f t="shared" si="1"/>
        <v>0.18685173456970663</v>
      </c>
      <c r="R54" s="32">
        <f t="shared" si="8"/>
        <v>71.028156594034584</v>
      </c>
      <c r="S54" s="32">
        <f t="shared" si="9"/>
        <v>42.045503839244226</v>
      </c>
      <c r="T54" s="32">
        <f t="shared" si="10"/>
        <v>46.339230173287241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1005.5011219852415</v>
      </c>
      <c r="F55" s="2">
        <v>3855.5186294570735</v>
      </c>
      <c r="G55" s="5">
        <f t="shared" si="4"/>
        <v>4861.0197514423153</v>
      </c>
      <c r="H55" s="2">
        <v>0</v>
      </c>
      <c r="I55" s="2">
        <v>0</v>
      </c>
      <c r="J55" s="5">
        <f t="shared" si="5"/>
        <v>0</v>
      </c>
      <c r="K55" s="2">
        <v>20</v>
      </c>
      <c r="L55" s="2">
        <v>115</v>
      </c>
      <c r="M55" s="5">
        <f t="shared" si="6"/>
        <v>135</v>
      </c>
      <c r="N55" s="27">
        <f>+E55/(H55*216+K55*248)</f>
        <v>0.20272200040025032</v>
      </c>
      <c r="O55" s="27">
        <f t="shared" si="0"/>
        <v>0.13518648770887354</v>
      </c>
      <c r="P55" s="28">
        <f t="shared" si="1"/>
        <v>0.14519174884833677</v>
      </c>
      <c r="R55" s="32">
        <f t="shared" si="8"/>
        <v>50.275056099262073</v>
      </c>
      <c r="S55" s="32">
        <f t="shared" si="9"/>
        <v>33.526248951800639</v>
      </c>
      <c r="T55" s="32">
        <f t="shared" si="10"/>
        <v>36.00755371438752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957.10683425436014</v>
      </c>
      <c r="F56" s="2">
        <v>3563.8636707571727</v>
      </c>
      <c r="G56" s="5">
        <f t="shared" si="4"/>
        <v>4520.9705050115326</v>
      </c>
      <c r="H56" s="2">
        <v>0</v>
      </c>
      <c r="I56" s="2">
        <v>0</v>
      </c>
      <c r="J56" s="5">
        <f t="shared" si="5"/>
        <v>0</v>
      </c>
      <c r="K56" s="2">
        <v>13</v>
      </c>
      <c r="L56" s="2">
        <v>116</v>
      </c>
      <c r="M56" s="5">
        <f t="shared" si="6"/>
        <v>129</v>
      </c>
      <c r="N56" s="27">
        <f t="shared" si="7"/>
        <v>0.29686936546351123</v>
      </c>
      <c r="O56" s="27">
        <f t="shared" si="0"/>
        <v>0.12388291402798848</v>
      </c>
      <c r="P56" s="28">
        <f t="shared" si="1"/>
        <v>0.14131565719590938</v>
      </c>
      <c r="R56" s="32">
        <f t="shared" si="8"/>
        <v>73.623602634950785</v>
      </c>
      <c r="S56" s="32">
        <f t="shared" si="9"/>
        <v>30.722962678941144</v>
      </c>
      <c r="T56" s="32">
        <f t="shared" si="10"/>
        <v>35.046282984585524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785.6406611419186</v>
      </c>
      <c r="F57" s="2">
        <v>2633.6345328359525</v>
      </c>
      <c r="G57" s="5">
        <f t="shared" si="4"/>
        <v>3419.2751939778709</v>
      </c>
      <c r="H57" s="2">
        <v>0</v>
      </c>
      <c r="I57" s="2">
        <v>0</v>
      </c>
      <c r="J57" s="5">
        <f t="shared" si="5"/>
        <v>0</v>
      </c>
      <c r="K57" s="41">
        <v>0</v>
      </c>
      <c r="L57" s="2">
        <v>118</v>
      </c>
      <c r="M57" s="5">
        <f t="shared" si="6"/>
        <v>118</v>
      </c>
      <c r="N57" s="27" t="e">
        <f>+E57/(H57*216+K57*248)</f>
        <v>#DIV/0!</v>
      </c>
      <c r="O57" s="27">
        <f t="shared" si="0"/>
        <v>8.9995712576406248E-2</v>
      </c>
      <c r="P57" s="28">
        <f t="shared" si="1"/>
        <v>0.11684237267556967</v>
      </c>
      <c r="R57" s="32" t="e">
        <f t="shared" si="8"/>
        <v>#DIV/0!</v>
      </c>
      <c r="S57" s="32">
        <f t="shared" si="9"/>
        <v>22.318936718948752</v>
      </c>
      <c r="T57" s="32">
        <f t="shared" si="10"/>
        <v>28.976908423541278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725.90754484035222</v>
      </c>
      <c r="F58" s="3">
        <v>2462.0000000041887</v>
      </c>
      <c r="G58" s="7">
        <f t="shared" si="4"/>
        <v>3187.907544844541</v>
      </c>
      <c r="H58" s="6">
        <v>0</v>
      </c>
      <c r="I58" s="3">
        <v>0</v>
      </c>
      <c r="J58" s="7">
        <f t="shared" si="5"/>
        <v>0</v>
      </c>
      <c r="K58" s="42">
        <v>0</v>
      </c>
      <c r="L58" s="3">
        <v>118</v>
      </c>
      <c r="M58" s="7">
        <f t="shared" si="6"/>
        <v>118</v>
      </c>
      <c r="N58" s="27" t="e">
        <f t="shared" si="7"/>
        <v>#DIV/0!</v>
      </c>
      <c r="O58" s="27">
        <f t="shared" si="0"/>
        <v>8.4130672498776274E-2</v>
      </c>
      <c r="P58" s="28">
        <f t="shared" si="1"/>
        <v>0.10893615175111199</v>
      </c>
      <c r="R58" s="32" t="e">
        <f t="shared" si="8"/>
        <v>#DIV/0!</v>
      </c>
      <c r="S58" s="32">
        <f t="shared" si="9"/>
        <v>20.864406779696512</v>
      </c>
      <c r="T58" s="32">
        <f t="shared" si="10"/>
        <v>27.016165634275772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3819.2338913772182</v>
      </c>
      <c r="F59" s="2">
        <v>3622.5783711934937</v>
      </c>
      <c r="G59" s="5">
        <f t="shared" si="4"/>
        <v>7441.8122625707119</v>
      </c>
      <c r="H59" s="2">
        <v>41</v>
      </c>
      <c r="I59" s="2">
        <v>0</v>
      </c>
      <c r="J59" s="10">
        <f t="shared" si="5"/>
        <v>41</v>
      </c>
      <c r="K59" s="2">
        <v>56</v>
      </c>
      <c r="L59" s="2">
        <v>59</v>
      </c>
      <c r="M59" s="10">
        <f t="shared" si="6"/>
        <v>115</v>
      </c>
      <c r="N59" s="25">
        <f t="shared" si="7"/>
        <v>0.1679227001133142</v>
      </c>
      <c r="O59" s="25">
        <f t="shared" si="0"/>
        <v>0.24757916697604523</v>
      </c>
      <c r="P59" s="26">
        <f t="shared" si="1"/>
        <v>0.19910670651141674</v>
      </c>
      <c r="R59" s="32">
        <f t="shared" si="8"/>
        <v>39.373545271930084</v>
      </c>
      <c r="S59" s="32">
        <f t="shared" si="9"/>
        <v>61.399633410059216</v>
      </c>
      <c r="T59" s="32">
        <f t="shared" si="10"/>
        <v>47.703924760068666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3691.8056258364263</v>
      </c>
      <c r="F60" s="2">
        <v>3633.9046396456047</v>
      </c>
      <c r="G60" s="5">
        <f t="shared" si="4"/>
        <v>7325.710265482031</v>
      </c>
      <c r="H60" s="2">
        <v>41</v>
      </c>
      <c r="I60" s="2">
        <v>0</v>
      </c>
      <c r="J60" s="5">
        <f t="shared" si="5"/>
        <v>41</v>
      </c>
      <c r="K60" s="2">
        <v>56</v>
      </c>
      <c r="L60" s="2">
        <v>59</v>
      </c>
      <c r="M60" s="5">
        <f t="shared" si="6"/>
        <v>115</v>
      </c>
      <c r="N60" s="27">
        <f t="shared" si="7"/>
        <v>0.16231998003149958</v>
      </c>
      <c r="O60" s="27">
        <f t="shared" si="0"/>
        <v>0.24835324218463672</v>
      </c>
      <c r="P60" s="28">
        <f t="shared" si="1"/>
        <v>0.19600038167492592</v>
      </c>
      <c r="R60" s="32">
        <f t="shared" si="8"/>
        <v>38.059851812746665</v>
      </c>
      <c r="S60" s="32">
        <f t="shared" si="9"/>
        <v>61.591604061789909</v>
      </c>
      <c r="T60" s="32">
        <f t="shared" si="10"/>
        <v>46.959681188987375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3623.8645375665928</v>
      </c>
      <c r="F61" s="2">
        <v>3461.2970986403975</v>
      </c>
      <c r="G61" s="5">
        <f t="shared" si="4"/>
        <v>7085.1616362069908</v>
      </c>
      <c r="H61" s="2">
        <v>41</v>
      </c>
      <c r="I61" s="2">
        <v>0</v>
      </c>
      <c r="J61" s="5">
        <f t="shared" si="5"/>
        <v>41</v>
      </c>
      <c r="K61" s="2">
        <v>56</v>
      </c>
      <c r="L61" s="2">
        <v>59</v>
      </c>
      <c r="M61" s="5">
        <f t="shared" si="6"/>
        <v>115</v>
      </c>
      <c r="N61" s="27">
        <f t="shared" si="7"/>
        <v>0.15933277073367011</v>
      </c>
      <c r="O61" s="27">
        <f t="shared" si="0"/>
        <v>0.23655666338439021</v>
      </c>
      <c r="P61" s="28">
        <f t="shared" si="1"/>
        <v>0.18956447014680519</v>
      </c>
      <c r="R61" s="32">
        <f t="shared" si="8"/>
        <v>37.359428222336007</v>
      </c>
      <c r="S61" s="32">
        <f t="shared" si="9"/>
        <v>58.666052519328773</v>
      </c>
      <c r="T61" s="32">
        <f t="shared" si="10"/>
        <v>45.417702796198661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3561.8036428915211</v>
      </c>
      <c r="F62" s="2">
        <v>3401.5073233932653</v>
      </c>
      <c r="G62" s="5">
        <f t="shared" si="4"/>
        <v>6963.3109662847864</v>
      </c>
      <c r="H62" s="2">
        <v>41</v>
      </c>
      <c r="I62" s="2">
        <v>0</v>
      </c>
      <c r="J62" s="5">
        <f t="shared" si="5"/>
        <v>41</v>
      </c>
      <c r="K62" s="2">
        <v>56</v>
      </c>
      <c r="L62" s="2">
        <v>59</v>
      </c>
      <c r="M62" s="5">
        <f t="shared" si="6"/>
        <v>115</v>
      </c>
      <c r="N62" s="27">
        <f t="shared" si="7"/>
        <v>0.15660409966986991</v>
      </c>
      <c r="O62" s="27">
        <f t="shared" si="0"/>
        <v>0.23247042942818927</v>
      </c>
      <c r="P62" s="28">
        <f t="shared" si="1"/>
        <v>0.18630433878116401</v>
      </c>
      <c r="R62" s="32">
        <f t="shared" si="8"/>
        <v>36.719625184448674</v>
      </c>
      <c r="S62" s="32">
        <f t="shared" si="9"/>
        <v>57.652666498190939</v>
      </c>
      <c r="T62" s="32">
        <f t="shared" si="10"/>
        <v>44.636608758235809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3570.8053531814062</v>
      </c>
      <c r="F63" s="2">
        <v>3176.926958380217</v>
      </c>
      <c r="G63" s="5">
        <f t="shared" si="4"/>
        <v>6747.7323115616236</v>
      </c>
      <c r="H63" s="2">
        <v>40</v>
      </c>
      <c r="I63" s="2">
        <v>0</v>
      </c>
      <c r="J63" s="5">
        <f t="shared" si="5"/>
        <v>40</v>
      </c>
      <c r="K63" s="2">
        <v>56</v>
      </c>
      <c r="L63" s="2">
        <v>59</v>
      </c>
      <c r="M63" s="5">
        <f t="shared" si="6"/>
        <v>115</v>
      </c>
      <c r="N63" s="27">
        <f t="shared" si="7"/>
        <v>0.1585052092143735</v>
      </c>
      <c r="O63" s="27">
        <f t="shared" si="0"/>
        <v>0.21712185336114112</v>
      </c>
      <c r="P63" s="28">
        <f t="shared" si="1"/>
        <v>0.18158590720025897</v>
      </c>
      <c r="R63" s="32">
        <f t="shared" si="8"/>
        <v>37.19588909563965</v>
      </c>
      <c r="S63" s="32">
        <f t="shared" si="9"/>
        <v>53.846219633563003</v>
      </c>
      <c r="T63" s="32">
        <f t="shared" si="10"/>
        <v>43.53375684878467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3555.8062320039771</v>
      </c>
      <c r="F64" s="2">
        <v>2991.2876401947269</v>
      </c>
      <c r="G64" s="5">
        <f t="shared" si="4"/>
        <v>6547.093872198704</v>
      </c>
      <c r="H64" s="2">
        <v>28</v>
      </c>
      <c r="I64" s="2">
        <v>0</v>
      </c>
      <c r="J64" s="5">
        <f t="shared" si="5"/>
        <v>28</v>
      </c>
      <c r="K64" s="2">
        <v>56</v>
      </c>
      <c r="L64" s="2">
        <v>59</v>
      </c>
      <c r="M64" s="5">
        <f t="shared" si="6"/>
        <v>115</v>
      </c>
      <c r="N64" s="27">
        <f t="shared" si="7"/>
        <v>0.17836106701464571</v>
      </c>
      <c r="O64" s="27">
        <f t="shared" si="0"/>
        <v>0.20443463916038321</v>
      </c>
      <c r="P64" s="28">
        <f t="shared" si="1"/>
        <v>0.18939753159565795</v>
      </c>
      <c r="R64" s="32">
        <f t="shared" si="8"/>
        <v>42.331026571475917</v>
      </c>
      <c r="S64" s="32">
        <f t="shared" si="9"/>
        <v>50.699790511775035</v>
      </c>
      <c r="T64" s="32">
        <f t="shared" si="10"/>
        <v>45.783873232158768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3439.5900284994432</v>
      </c>
      <c r="F65" s="2">
        <v>2695.7146975986739</v>
      </c>
      <c r="G65" s="5">
        <f t="shared" si="4"/>
        <v>6135.3047260981166</v>
      </c>
      <c r="H65" s="2">
        <v>1</v>
      </c>
      <c r="I65" s="2">
        <v>0</v>
      </c>
      <c r="J65" s="5">
        <f t="shared" si="5"/>
        <v>1</v>
      </c>
      <c r="K65" s="2">
        <v>56</v>
      </c>
      <c r="L65" s="2">
        <v>59</v>
      </c>
      <c r="M65" s="5">
        <f t="shared" si="6"/>
        <v>115</v>
      </c>
      <c r="N65" s="27">
        <f t="shared" si="7"/>
        <v>0.24387337127761224</v>
      </c>
      <c r="O65" s="27">
        <f t="shared" si="0"/>
        <v>0.18423419201740526</v>
      </c>
      <c r="P65" s="28">
        <f t="shared" si="1"/>
        <v>0.21350587159305806</v>
      </c>
      <c r="R65" s="32">
        <f t="shared" si="8"/>
        <v>60.343684710516548</v>
      </c>
      <c r="S65" s="32">
        <f t="shared" si="9"/>
        <v>45.690079620316503</v>
      </c>
      <c r="T65" s="32">
        <f t="shared" si="10"/>
        <v>52.890557983604452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1819.8540546651902</v>
      </c>
      <c r="F66" s="2">
        <v>1614.7716923738217</v>
      </c>
      <c r="G66" s="5">
        <f t="shared" si="4"/>
        <v>3434.6257470390119</v>
      </c>
      <c r="H66" s="2">
        <v>1</v>
      </c>
      <c r="I66" s="2">
        <v>0</v>
      </c>
      <c r="J66" s="5">
        <f t="shared" si="5"/>
        <v>1</v>
      </c>
      <c r="K66" s="2">
        <v>48</v>
      </c>
      <c r="L66" s="2">
        <v>59</v>
      </c>
      <c r="M66" s="5">
        <f t="shared" si="6"/>
        <v>107</v>
      </c>
      <c r="N66" s="27">
        <f t="shared" si="7"/>
        <v>0.15015297480735892</v>
      </c>
      <c r="O66" s="27">
        <f t="shared" si="0"/>
        <v>0.11035891828689323</v>
      </c>
      <c r="P66" s="28">
        <f t="shared" si="1"/>
        <v>0.12838762511359944</v>
      </c>
      <c r="R66" s="32">
        <f t="shared" si="8"/>
        <v>37.139878666636534</v>
      </c>
      <c r="S66" s="32">
        <f t="shared" si="9"/>
        <v>27.36901173514952</v>
      </c>
      <c r="T66" s="32">
        <f t="shared" si="10"/>
        <v>31.802090250361221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1415.9219808466153</v>
      </c>
      <c r="F67" s="2">
        <v>1492.9254106618719</v>
      </c>
      <c r="G67" s="5">
        <f t="shared" si="4"/>
        <v>2908.8473915084869</v>
      </c>
      <c r="H67" s="2">
        <v>1</v>
      </c>
      <c r="I67" s="2">
        <v>0</v>
      </c>
      <c r="J67" s="5">
        <f t="shared" si="5"/>
        <v>1</v>
      </c>
      <c r="K67" s="2">
        <v>48</v>
      </c>
      <c r="L67" s="2">
        <v>64</v>
      </c>
      <c r="M67" s="5">
        <f t="shared" si="6"/>
        <v>112</v>
      </c>
      <c r="N67" s="27">
        <f t="shared" si="7"/>
        <v>0.1168252459444402</v>
      </c>
      <c r="O67" s="27">
        <f t="shared" si="0"/>
        <v>9.4060320732224784E-2</v>
      </c>
      <c r="P67" s="28">
        <f t="shared" si="1"/>
        <v>0.10391709743885706</v>
      </c>
      <c r="R67" s="32">
        <f t="shared" si="8"/>
        <v>28.896366956053374</v>
      </c>
      <c r="S67" s="32">
        <f t="shared" si="9"/>
        <v>23.326959541591748</v>
      </c>
      <c r="T67" s="32">
        <f t="shared" si="10"/>
        <v>25.742012314234398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952.52596268223408</v>
      </c>
      <c r="F68" s="2">
        <v>1448.944064135597</v>
      </c>
      <c r="G68" s="5">
        <f t="shared" si="4"/>
        <v>2401.4700268178312</v>
      </c>
      <c r="H68" s="2">
        <v>1</v>
      </c>
      <c r="I68" s="2">
        <v>1</v>
      </c>
      <c r="J68" s="5">
        <f t="shared" si="5"/>
        <v>2</v>
      </c>
      <c r="K68" s="2">
        <v>48</v>
      </c>
      <c r="L68" s="2">
        <v>105</v>
      </c>
      <c r="M68" s="5">
        <f t="shared" si="6"/>
        <v>153</v>
      </c>
      <c r="N68" s="27">
        <f t="shared" si="7"/>
        <v>7.8591251046388949E-2</v>
      </c>
      <c r="O68" s="27">
        <f t="shared" si="0"/>
        <v>5.5185255337278985E-2</v>
      </c>
      <c r="P68" s="28">
        <f t="shared" si="1"/>
        <v>6.2577392818892824E-2</v>
      </c>
      <c r="R68" s="32">
        <f t="shared" si="8"/>
        <v>19.439305360861919</v>
      </c>
      <c r="S68" s="32">
        <f t="shared" si="9"/>
        <v>13.669283623920727</v>
      </c>
      <c r="T68" s="32">
        <f t="shared" si="10"/>
        <v>15.493355011727944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646.40768936463212</v>
      </c>
      <c r="F69" s="2">
        <v>569.0000000021513</v>
      </c>
      <c r="G69" s="7">
        <f t="shared" si="4"/>
        <v>1215.4076893667834</v>
      </c>
      <c r="H69" s="6">
        <v>1</v>
      </c>
      <c r="I69" s="3">
        <v>1</v>
      </c>
      <c r="J69" s="7">
        <f t="shared" si="5"/>
        <v>2</v>
      </c>
      <c r="K69" s="6">
        <v>48</v>
      </c>
      <c r="L69" s="3">
        <v>99</v>
      </c>
      <c r="M69" s="7">
        <f t="shared" si="6"/>
        <v>147</v>
      </c>
      <c r="N69" s="27">
        <f t="shared" si="7"/>
        <v>5.3333967769359086E-2</v>
      </c>
      <c r="O69" s="27">
        <f t="shared" si="0"/>
        <v>2.2973191214557143E-2</v>
      </c>
      <c r="P69" s="28">
        <f t="shared" si="1"/>
        <v>3.2948592750129672E-2</v>
      </c>
      <c r="R69" s="32">
        <f t="shared" si="8"/>
        <v>13.191993660502696</v>
      </c>
      <c r="S69" s="32">
        <f t="shared" si="9"/>
        <v>5.690000000021513</v>
      </c>
      <c r="T69" s="32">
        <f t="shared" si="10"/>
        <v>8.1570985863542518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6562.9999999563415</v>
      </c>
      <c r="F70" s="2">
        <v>1328.7903719531587</v>
      </c>
      <c r="G70" s="10">
        <f t="shared" ref="G70:G86" si="14">+E70+F70</f>
        <v>7891.7903719095002</v>
      </c>
      <c r="H70" s="2">
        <v>289</v>
      </c>
      <c r="I70" s="2">
        <v>182</v>
      </c>
      <c r="J70" s="10">
        <f t="shared" ref="J70:J86" si="15">+H70+I70</f>
        <v>471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0.10513584518704891</v>
      </c>
      <c r="O70" s="25">
        <f t="shared" si="0"/>
        <v>3.3801138887697361E-2</v>
      </c>
      <c r="P70" s="26">
        <f t="shared" si="1"/>
        <v>7.7571266532097782E-2</v>
      </c>
      <c r="R70" s="32">
        <f t="shared" si="8"/>
        <v>22.709342560402565</v>
      </c>
      <c r="S70" s="32">
        <f t="shared" si="9"/>
        <v>7.3010459997426302</v>
      </c>
      <c r="T70" s="32">
        <f t="shared" si="10"/>
        <v>16.755393570933123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8937.7949290811721</v>
      </c>
      <c r="F71" s="2">
        <v>1925.6933051867095</v>
      </c>
      <c r="G71" s="5">
        <f t="shared" si="14"/>
        <v>10863.488234267881</v>
      </c>
      <c r="H71" s="2">
        <v>276</v>
      </c>
      <c r="I71" s="2">
        <v>187</v>
      </c>
      <c r="J71" s="5">
        <f t="shared" si="15"/>
        <v>463</v>
      </c>
      <c r="K71" s="2">
        <v>0</v>
      </c>
      <c r="L71" s="2">
        <v>0</v>
      </c>
      <c r="M71" s="5">
        <f t="shared" si="16"/>
        <v>0</v>
      </c>
      <c r="N71" s="27">
        <f t="shared" si="17"/>
        <v>0.14992275444647699</v>
      </c>
      <c r="O71" s="27">
        <f t="shared" si="0"/>
        <v>4.7675116488084507E-2</v>
      </c>
      <c r="P71" s="28">
        <f t="shared" si="1"/>
        <v>0.10862619224729902</v>
      </c>
      <c r="R71" s="32">
        <f t="shared" ref="R71:R86" si="18">+E71/(H71+K71)</f>
        <v>32.38331496043903</v>
      </c>
      <c r="S71" s="32">
        <f t="shared" ref="S71:S86" si="19">+F71/(I71+L71)</f>
        <v>10.297825161426253</v>
      </c>
      <c r="T71" s="32">
        <f t="shared" ref="T71:T86" si="20">+G71/(J71+M71)</f>
        <v>23.463257525416591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12411.825175757609</v>
      </c>
      <c r="F72" s="2">
        <v>2940.6097190402352</v>
      </c>
      <c r="G72" s="5">
        <f t="shared" si="14"/>
        <v>15352.434894797843</v>
      </c>
      <c r="H72" s="2">
        <v>276</v>
      </c>
      <c r="I72" s="2">
        <v>224</v>
      </c>
      <c r="J72" s="5">
        <f t="shared" si="15"/>
        <v>500</v>
      </c>
      <c r="K72" s="2">
        <v>0</v>
      </c>
      <c r="L72" s="2">
        <v>0</v>
      </c>
      <c r="M72" s="5">
        <f t="shared" si="16"/>
        <v>0</v>
      </c>
      <c r="N72" s="27">
        <f t="shared" si="17"/>
        <v>0.20819620866474786</v>
      </c>
      <c r="O72" s="27">
        <f t="shared" si="0"/>
        <v>6.077649055556042E-2</v>
      </c>
      <c r="P72" s="28">
        <f t="shared" si="1"/>
        <v>0.14215217495183188</v>
      </c>
      <c r="R72" s="32">
        <f t="shared" si="18"/>
        <v>44.970381071585543</v>
      </c>
      <c r="S72" s="32">
        <f t="shared" si="19"/>
        <v>13.12772196000105</v>
      </c>
      <c r="T72" s="32">
        <f t="shared" si="20"/>
        <v>30.704869789595687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13879.676997941267</v>
      </c>
      <c r="F73" s="2">
        <v>3487.4901140645725</v>
      </c>
      <c r="G73" s="5">
        <f t="shared" si="14"/>
        <v>17367.167112005838</v>
      </c>
      <c r="H73" s="2">
        <v>276</v>
      </c>
      <c r="I73" s="2">
        <v>226</v>
      </c>
      <c r="J73" s="5">
        <f t="shared" si="15"/>
        <v>502</v>
      </c>
      <c r="K73" s="2">
        <v>0</v>
      </c>
      <c r="L73" s="2">
        <v>0</v>
      </c>
      <c r="M73" s="5">
        <f t="shared" si="16"/>
        <v>0</v>
      </c>
      <c r="N73" s="27">
        <f t="shared" si="17"/>
        <v>0.23281798507013668</v>
      </c>
      <c r="O73" s="27">
        <f t="shared" si="0"/>
        <v>7.1441537898733462E-2</v>
      </c>
      <c r="P73" s="28">
        <f t="shared" si="1"/>
        <v>0.16016643714038142</v>
      </c>
      <c r="R73" s="32">
        <f t="shared" si="18"/>
        <v>50.28868477514952</v>
      </c>
      <c r="S73" s="32">
        <f t="shared" si="19"/>
        <v>15.431372186126428</v>
      </c>
      <c r="T73" s="32">
        <f t="shared" si="20"/>
        <v>34.595950422322389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15265.037395075768</v>
      </c>
      <c r="F74" s="2">
        <v>4190.1526302249131</v>
      </c>
      <c r="G74" s="5">
        <f t="shared" si="14"/>
        <v>19455.190025300682</v>
      </c>
      <c r="H74" s="2">
        <v>239</v>
      </c>
      <c r="I74" s="2">
        <v>226</v>
      </c>
      <c r="J74" s="5">
        <f t="shared" si="15"/>
        <v>465</v>
      </c>
      <c r="K74" s="2">
        <v>0</v>
      </c>
      <c r="L74" s="2">
        <v>0</v>
      </c>
      <c r="M74" s="5">
        <f t="shared" si="16"/>
        <v>0</v>
      </c>
      <c r="N74" s="27">
        <f t="shared" si="17"/>
        <v>0.295696524776766</v>
      </c>
      <c r="O74" s="27">
        <f t="shared" si="0"/>
        <v>8.5835640573273378E-2</v>
      </c>
      <c r="P74" s="28">
        <f t="shared" si="1"/>
        <v>0.19369962191657389</v>
      </c>
      <c r="R74" s="32">
        <f t="shared" si="18"/>
        <v>63.870449351781453</v>
      </c>
      <c r="S74" s="32">
        <f t="shared" si="19"/>
        <v>18.540498363827048</v>
      </c>
      <c r="T74" s="32">
        <f t="shared" si="20"/>
        <v>41.839118333979961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15660.16074050317</v>
      </c>
      <c r="F75" s="2">
        <v>4481.2822543746497</v>
      </c>
      <c r="G75" s="5">
        <f t="shared" si="14"/>
        <v>20141.44299487782</v>
      </c>
      <c r="H75" s="2">
        <v>239</v>
      </c>
      <c r="I75" s="2">
        <v>226</v>
      </c>
      <c r="J75" s="5">
        <f t="shared" si="15"/>
        <v>465</v>
      </c>
      <c r="K75" s="2">
        <v>0</v>
      </c>
      <c r="L75" s="2">
        <v>0</v>
      </c>
      <c r="M75" s="5">
        <f t="shared" si="16"/>
        <v>0</v>
      </c>
      <c r="N75" s="27">
        <f t="shared" si="17"/>
        <v>0.30335039401253622</v>
      </c>
      <c r="O75" s="27">
        <f t="shared" si="0"/>
        <v>9.179945621055903E-2</v>
      </c>
      <c r="P75" s="28">
        <f t="shared" si="1"/>
        <v>0.20053208875824194</v>
      </c>
      <c r="R75" s="32">
        <f t="shared" si="18"/>
        <v>65.523685106707831</v>
      </c>
      <c r="S75" s="32">
        <f t="shared" si="19"/>
        <v>19.828682541480752</v>
      </c>
      <c r="T75" s="32">
        <f t="shared" si="20"/>
        <v>43.314931171780259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15802.276005583502</v>
      </c>
      <c r="F76" s="2">
        <v>6507.5363398362879</v>
      </c>
      <c r="G76" s="5">
        <f t="shared" si="14"/>
        <v>22309.812345419792</v>
      </c>
      <c r="H76" s="2">
        <v>228</v>
      </c>
      <c r="I76" s="2">
        <v>226</v>
      </c>
      <c r="J76" s="5">
        <f t="shared" si="15"/>
        <v>454</v>
      </c>
      <c r="K76" s="2">
        <v>0</v>
      </c>
      <c r="L76" s="2">
        <v>0</v>
      </c>
      <c r="M76" s="5">
        <f t="shared" si="16"/>
        <v>0</v>
      </c>
      <c r="N76" s="27">
        <f t="shared" si="17"/>
        <v>0.32087142636418742</v>
      </c>
      <c r="O76" s="27">
        <f t="shared" si="0"/>
        <v>0.13330744714512224</v>
      </c>
      <c r="P76" s="28">
        <f t="shared" si="1"/>
        <v>0.22750257327275852</v>
      </c>
      <c r="R76" s="32">
        <f t="shared" si="18"/>
        <v>69.308228094664486</v>
      </c>
      <c r="S76" s="32">
        <f t="shared" si="19"/>
        <v>28.794408583346407</v>
      </c>
      <c r="T76" s="32">
        <f t="shared" si="20"/>
        <v>49.140555826915843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15655.352839137244</v>
      </c>
      <c r="F77" s="2">
        <v>7249.2946998751331</v>
      </c>
      <c r="G77" s="5">
        <f t="shared" si="14"/>
        <v>22904.647539012378</v>
      </c>
      <c r="H77" s="2">
        <v>214</v>
      </c>
      <c r="I77" s="2">
        <v>226</v>
      </c>
      <c r="J77" s="5">
        <f t="shared" si="15"/>
        <v>440</v>
      </c>
      <c r="K77" s="2">
        <v>0</v>
      </c>
      <c r="L77" s="2">
        <v>0</v>
      </c>
      <c r="M77" s="5">
        <f t="shared" si="16"/>
        <v>0</v>
      </c>
      <c r="N77" s="27">
        <f t="shared" si="17"/>
        <v>0.33868451105783237</v>
      </c>
      <c r="O77" s="27">
        <f t="shared" si="0"/>
        <v>0.14850243157725199</v>
      </c>
      <c r="P77" s="28">
        <f t="shared" si="1"/>
        <v>0.24100007932462519</v>
      </c>
      <c r="R77" s="32">
        <f t="shared" si="18"/>
        <v>73.15585438849179</v>
      </c>
      <c r="S77" s="32">
        <f t="shared" si="19"/>
        <v>32.076525220686428</v>
      </c>
      <c r="T77" s="32">
        <f t="shared" si="20"/>
        <v>52.056017134119038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7306.4251748283659</v>
      </c>
      <c r="F78" s="2">
        <v>5529.9982472571719</v>
      </c>
      <c r="G78" s="5">
        <f t="shared" si="14"/>
        <v>12836.423422085538</v>
      </c>
      <c r="H78" s="2">
        <v>233</v>
      </c>
      <c r="I78" s="2">
        <v>234</v>
      </c>
      <c r="J78" s="5">
        <f t="shared" si="15"/>
        <v>467</v>
      </c>
      <c r="K78" s="2">
        <v>0</v>
      </c>
      <c r="L78" s="2">
        <v>0</v>
      </c>
      <c r="M78" s="5">
        <f t="shared" si="16"/>
        <v>0</v>
      </c>
      <c r="N78" s="27">
        <f t="shared" si="17"/>
        <v>0.14517614796591094</v>
      </c>
      <c r="O78" s="27">
        <f t="shared" si="0"/>
        <v>0.10940958862094753</v>
      </c>
      <c r="P78" s="28">
        <f t="shared" si="1"/>
        <v>0.12725457433267445</v>
      </c>
      <c r="R78" s="32">
        <f t="shared" si="18"/>
        <v>31.358047960636764</v>
      </c>
      <c r="S78" s="32">
        <f t="shared" si="19"/>
        <v>23.632471142124665</v>
      </c>
      <c r="T78" s="32">
        <f t="shared" si="20"/>
        <v>27.486988055857683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6894.9330053533467</v>
      </c>
      <c r="F79" s="2">
        <v>5245.8005436672811</v>
      </c>
      <c r="G79" s="5">
        <f t="shared" si="14"/>
        <v>12140.733549020628</v>
      </c>
      <c r="H79" s="2">
        <v>231</v>
      </c>
      <c r="I79" s="2">
        <v>238</v>
      </c>
      <c r="J79" s="5">
        <f t="shared" si="15"/>
        <v>469</v>
      </c>
      <c r="K79" s="2">
        <v>0</v>
      </c>
      <c r="L79" s="2">
        <v>0</v>
      </c>
      <c r="M79" s="5">
        <f t="shared" si="16"/>
        <v>0</v>
      </c>
      <c r="N79" s="27">
        <f t="shared" si="17"/>
        <v>0.13818608716837716</v>
      </c>
      <c r="O79" s="27">
        <f t="shared" si="0"/>
        <v>0.10204249423566918</v>
      </c>
      <c r="P79" s="28">
        <f t="shared" si="1"/>
        <v>0.11984456239655519</v>
      </c>
      <c r="R79" s="32">
        <f t="shared" si="18"/>
        <v>29.848194828369465</v>
      </c>
      <c r="S79" s="32">
        <f t="shared" si="19"/>
        <v>22.041178754904543</v>
      </c>
      <c r="T79" s="32">
        <f t="shared" si="20"/>
        <v>25.886425477655923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5552.6104078009457</v>
      </c>
      <c r="F80" s="2">
        <v>3571.3956466837858</v>
      </c>
      <c r="G80" s="5">
        <f t="shared" si="14"/>
        <v>9124.0060544847311</v>
      </c>
      <c r="H80" s="2">
        <v>231</v>
      </c>
      <c r="I80" s="2">
        <v>238</v>
      </c>
      <c r="J80" s="5">
        <f t="shared" si="15"/>
        <v>469</v>
      </c>
      <c r="K80" s="2">
        <v>0</v>
      </c>
      <c r="L80" s="2">
        <v>0</v>
      </c>
      <c r="M80" s="5">
        <f t="shared" si="16"/>
        <v>0</v>
      </c>
      <c r="N80" s="27">
        <f t="shared" si="17"/>
        <v>0.11128367820668883</v>
      </c>
      <c r="O80" s="27">
        <f t="shared" si="0"/>
        <v>6.9471592878224908E-2</v>
      </c>
      <c r="P80" s="28">
        <f t="shared" si="1"/>
        <v>9.0065605054931011E-2</v>
      </c>
      <c r="R80" s="32">
        <f t="shared" si="18"/>
        <v>24.037274492644787</v>
      </c>
      <c r="S80" s="32">
        <f t="shared" si="19"/>
        <v>15.005864061696579</v>
      </c>
      <c r="T80" s="32">
        <f t="shared" si="20"/>
        <v>19.454170691865098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4912.425151669685</v>
      </c>
      <c r="F81" s="2">
        <v>2822.431340971561</v>
      </c>
      <c r="G81" s="5">
        <f t="shared" si="14"/>
        <v>7734.8564926412455</v>
      </c>
      <c r="H81" s="2">
        <v>231</v>
      </c>
      <c r="I81" s="2">
        <v>238</v>
      </c>
      <c r="J81" s="5">
        <f t="shared" si="15"/>
        <v>469</v>
      </c>
      <c r="K81" s="2">
        <v>0</v>
      </c>
      <c r="L81" s="2">
        <v>0</v>
      </c>
      <c r="M81" s="5">
        <f t="shared" si="16"/>
        <v>0</v>
      </c>
      <c r="N81" s="27">
        <f t="shared" si="17"/>
        <v>9.8453285867999132E-2</v>
      </c>
      <c r="O81" s="27">
        <f t="shared" si="17"/>
        <v>5.4902570435954735E-2</v>
      </c>
      <c r="P81" s="28">
        <f t="shared" si="17"/>
        <v>7.6352922812931823E-2</v>
      </c>
      <c r="R81" s="32">
        <f t="shared" si="18"/>
        <v>21.265909747487814</v>
      </c>
      <c r="S81" s="32">
        <f t="shared" si="19"/>
        <v>11.858955214166222</v>
      </c>
      <c r="T81" s="32">
        <f t="shared" si="20"/>
        <v>16.492231327593274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4448.539149118872</v>
      </c>
      <c r="F82" s="2">
        <v>2128.8626804958217</v>
      </c>
      <c r="G82" s="5">
        <f t="shared" si="14"/>
        <v>6577.4018296146933</v>
      </c>
      <c r="H82" s="2">
        <v>231</v>
      </c>
      <c r="I82" s="2">
        <v>238</v>
      </c>
      <c r="J82" s="5">
        <f t="shared" si="15"/>
        <v>469</v>
      </c>
      <c r="K82" s="2">
        <v>0</v>
      </c>
      <c r="L82" s="2">
        <v>0</v>
      </c>
      <c r="M82" s="5">
        <f t="shared" si="16"/>
        <v>0</v>
      </c>
      <c r="N82" s="27">
        <f t="shared" si="17"/>
        <v>8.9156227936485324E-2</v>
      </c>
      <c r="O82" s="27">
        <f t="shared" si="17"/>
        <v>4.1411116567379037E-2</v>
      </c>
      <c r="P82" s="28">
        <f t="shared" si="17"/>
        <v>6.4927365450670196E-2</v>
      </c>
      <c r="R82" s="32">
        <f t="shared" si="18"/>
        <v>19.257745234280833</v>
      </c>
      <c r="S82" s="32">
        <f t="shared" si="19"/>
        <v>8.9448011785538721</v>
      </c>
      <c r="T82" s="32">
        <f t="shared" si="20"/>
        <v>14.024310937344762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3506.2814971003559</v>
      </c>
      <c r="F83" s="2">
        <v>1839.4476194102231</v>
      </c>
      <c r="G83" s="5">
        <f t="shared" si="14"/>
        <v>5345.7291165105789</v>
      </c>
      <c r="H83" s="2">
        <v>223</v>
      </c>
      <c r="I83" s="2">
        <v>237</v>
      </c>
      <c r="J83" s="5">
        <f t="shared" si="15"/>
        <v>460</v>
      </c>
      <c r="K83" s="2">
        <v>0</v>
      </c>
      <c r="L83" s="2">
        <v>0</v>
      </c>
      <c r="M83" s="5">
        <f t="shared" si="16"/>
        <v>0</v>
      </c>
      <c r="N83" s="27">
        <f t="shared" si="17"/>
        <v>7.2792756541694814E-2</v>
      </c>
      <c r="O83" s="27">
        <f t="shared" si="17"/>
        <v>3.5932325742503185E-2</v>
      </c>
      <c r="P83" s="28">
        <f t="shared" si="17"/>
        <v>5.3801621542980869E-2</v>
      </c>
      <c r="R83" s="32">
        <f t="shared" si="18"/>
        <v>15.72323541300608</v>
      </c>
      <c r="S83" s="32">
        <f t="shared" si="19"/>
        <v>7.7613823603806882</v>
      </c>
      <c r="T83" s="32">
        <f t="shared" si="20"/>
        <v>11.621150253283867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1880.9812516589072</v>
      </c>
      <c r="F84" s="3">
        <v>1653.9999999869735</v>
      </c>
      <c r="G84" s="7">
        <f t="shared" si="14"/>
        <v>3534.9812516458805</v>
      </c>
      <c r="H84" s="6">
        <v>190</v>
      </c>
      <c r="I84" s="3">
        <v>278</v>
      </c>
      <c r="J84" s="7">
        <f t="shared" si="15"/>
        <v>468</v>
      </c>
      <c r="K84" s="6">
        <v>0</v>
      </c>
      <c r="L84" s="3">
        <v>0</v>
      </c>
      <c r="M84" s="7">
        <f t="shared" si="16"/>
        <v>0</v>
      </c>
      <c r="N84" s="27">
        <f t="shared" si="17"/>
        <v>4.5832876502410018E-2</v>
      </c>
      <c r="O84" s="27">
        <f t="shared" si="17"/>
        <v>2.7544630961680215E-2</v>
      </c>
      <c r="P84" s="28">
        <f t="shared" si="17"/>
        <v>3.4969346031634624E-2</v>
      </c>
      <c r="R84" s="32">
        <f t="shared" si="18"/>
        <v>9.8999013245205649</v>
      </c>
      <c r="S84" s="32">
        <f t="shared" si="19"/>
        <v>5.949640287722926</v>
      </c>
      <c r="T84" s="32">
        <f t="shared" si="20"/>
        <v>7.5533787428330781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1902.3138766757381</v>
      </c>
      <c r="F85" s="2">
        <v>461.85284704419843</v>
      </c>
      <c r="G85" s="5">
        <f t="shared" si="14"/>
        <v>2364.1667237199367</v>
      </c>
      <c r="H85" s="2">
        <v>30</v>
      </c>
      <c r="I85" s="2">
        <v>40</v>
      </c>
      <c r="J85" s="5">
        <f t="shared" si="15"/>
        <v>70</v>
      </c>
      <c r="K85" s="2">
        <v>0</v>
      </c>
      <c r="L85" s="2">
        <v>0</v>
      </c>
      <c r="M85" s="5">
        <f t="shared" si="16"/>
        <v>0</v>
      </c>
      <c r="N85" s="25">
        <f t="shared" si="17"/>
        <v>0.29356695627712009</v>
      </c>
      <c r="O85" s="25">
        <f t="shared" si="17"/>
        <v>5.3455190630115557E-2</v>
      </c>
      <c r="P85" s="26">
        <f t="shared" si="17"/>
        <v>0.15636023305026037</v>
      </c>
      <c r="R85" s="32">
        <f t="shared" si="18"/>
        <v>63.41046255585794</v>
      </c>
      <c r="S85" s="32">
        <f t="shared" si="19"/>
        <v>11.546321176104961</v>
      </c>
      <c r="T85" s="32">
        <f t="shared" si="20"/>
        <v>33.773810338856237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1518.1470468800185</v>
      </c>
      <c r="F86" s="3">
        <v>366.00000000046003</v>
      </c>
      <c r="G86" s="7">
        <f t="shared" si="14"/>
        <v>1884.1470468804785</v>
      </c>
      <c r="H86" s="6">
        <v>30</v>
      </c>
      <c r="I86" s="3">
        <v>30</v>
      </c>
      <c r="J86" s="7">
        <f t="shared" si="15"/>
        <v>60</v>
      </c>
      <c r="K86" s="6">
        <v>0</v>
      </c>
      <c r="L86" s="3">
        <v>0</v>
      </c>
      <c r="M86" s="7">
        <f t="shared" si="16"/>
        <v>0</v>
      </c>
      <c r="N86" s="27">
        <f t="shared" si="17"/>
        <v>0.23428195167901519</v>
      </c>
      <c r="O86" s="27">
        <f t="shared" si="17"/>
        <v>5.6481481481552472E-2</v>
      </c>
      <c r="P86" s="28">
        <f t="shared" si="17"/>
        <v>0.14538171658028384</v>
      </c>
      <c r="R86" s="32">
        <f t="shared" si="18"/>
        <v>50.60490156266728</v>
      </c>
      <c r="S86" s="32">
        <f t="shared" si="19"/>
        <v>12.200000000015335</v>
      </c>
      <c r="T86" s="32">
        <f t="shared" si="20"/>
        <v>31.402450781341308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643846.69105017709</v>
      </c>
    </row>
    <row r="90" spans="2:20" x14ac:dyDescent="0.25">
      <c r="C90" s="49" t="s">
        <v>108</v>
      </c>
      <c r="D90" s="50">
        <f>+(SUMPRODUCT($D$5:$D$86,$J$5:$J$86)+SUMPRODUCT($D$5:$D$86,$M$5:$M$86))/1000</f>
        <v>16712.91113</v>
      </c>
    </row>
    <row r="91" spans="2:20" x14ac:dyDescent="0.25">
      <c r="C91" s="49" t="s">
        <v>107</v>
      </c>
      <c r="D91" s="50">
        <f>+(SUMPRODUCT($D$5:$D$86,$J$5:$J$86)*216+SUMPRODUCT($D$5:$D$86,$M$5:$M$86)*248)/1000</f>
        <v>3819165.9778400003</v>
      </c>
    </row>
    <row r="92" spans="2:20" x14ac:dyDescent="0.25">
      <c r="C92" s="49" t="s">
        <v>109</v>
      </c>
      <c r="D92" s="34">
        <f>+D89/D91</f>
        <v>0.16858306101017281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0.28810500355382201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3314.9999999868519</v>
      </c>
      <c r="F5" s="2">
        <v>695.33836634770489</v>
      </c>
      <c r="G5" s="10">
        <f>+E5+F5</f>
        <v>4010.3383663345567</v>
      </c>
      <c r="H5" s="9">
        <v>215</v>
      </c>
      <c r="I5" s="9">
        <v>111</v>
      </c>
      <c r="J5" s="10">
        <f>+H5+I5</f>
        <v>326</v>
      </c>
      <c r="K5" s="9">
        <v>0</v>
      </c>
      <c r="L5" s="9">
        <v>0</v>
      </c>
      <c r="M5" s="10">
        <f>+K5+L5</f>
        <v>0</v>
      </c>
      <c r="N5" s="27">
        <f>+E5/(H5*216+K5*248)</f>
        <v>7.1382428940285361E-2</v>
      </c>
      <c r="O5" s="27">
        <f t="shared" ref="O5:O80" si="0">+F5/(I5*216+L5*248)</f>
        <v>2.9001433364518891E-2</v>
      </c>
      <c r="P5" s="28">
        <f t="shared" ref="P5:P80" si="1">+G5/(J5*216+M5*248)</f>
        <v>5.6952089955898615E-2</v>
      </c>
      <c r="R5" s="32">
        <f>+E5/(H5+K5)</f>
        <v>15.418604651101637</v>
      </c>
      <c r="S5" s="32">
        <f t="shared" ref="S5" si="2">+F5/(I5+L5)</f>
        <v>6.2643096067360799</v>
      </c>
      <c r="T5" s="32">
        <f t="shared" ref="T5" si="3">+G5/(J5+M5)</f>
        <v>12.3016514304741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5888.0561492849256</v>
      </c>
      <c r="F6" s="2">
        <v>1163.0814777267019</v>
      </c>
      <c r="G6" s="5">
        <f t="shared" ref="G6:G69" si="4">+E6+F6</f>
        <v>7051.137627011627</v>
      </c>
      <c r="H6" s="2">
        <v>213</v>
      </c>
      <c r="I6" s="2">
        <v>106</v>
      </c>
      <c r="J6" s="5">
        <f t="shared" ref="J6:J69" si="5">+H6+I6</f>
        <v>319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0.12797896342559828</v>
      </c>
      <c r="O6" s="27">
        <f t="shared" si="0"/>
        <v>5.0798457273178804E-2</v>
      </c>
      <c r="P6" s="28">
        <f t="shared" si="1"/>
        <v>0.10233277642824258</v>
      </c>
      <c r="R6" s="32">
        <f t="shared" ref="R6:R70" si="8">+E6/(H6+K6)</f>
        <v>27.643456099929228</v>
      </c>
      <c r="S6" s="32">
        <f t="shared" ref="S6:S70" si="9">+F6/(I6+L6)</f>
        <v>10.972466771006621</v>
      </c>
      <c r="T6" s="32">
        <f t="shared" ref="T6:T70" si="10">+G6/(J6+M6)</f>
        <v>22.103879708500397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7952.8706303505878</v>
      </c>
      <c r="F7" s="2">
        <v>1323.8365678472378</v>
      </c>
      <c r="G7" s="5">
        <f t="shared" si="4"/>
        <v>9276.7071981978261</v>
      </c>
      <c r="H7" s="2">
        <v>181</v>
      </c>
      <c r="I7" s="2">
        <v>82</v>
      </c>
      <c r="J7" s="5">
        <f t="shared" si="5"/>
        <v>263</v>
      </c>
      <c r="K7" s="2">
        <v>0</v>
      </c>
      <c r="L7" s="2">
        <v>0</v>
      </c>
      <c r="M7" s="5">
        <f t="shared" si="6"/>
        <v>0</v>
      </c>
      <c r="N7" s="27">
        <f t="shared" si="7"/>
        <v>0.2034190359717257</v>
      </c>
      <c r="O7" s="27">
        <f t="shared" si="0"/>
        <v>7.4742353649911802E-2</v>
      </c>
      <c r="P7" s="28">
        <f t="shared" si="1"/>
        <v>0.16329930992462022</v>
      </c>
      <c r="R7" s="32">
        <f t="shared" si="8"/>
        <v>43.938511769892749</v>
      </c>
      <c r="S7" s="32">
        <f t="shared" si="9"/>
        <v>16.144348388380948</v>
      </c>
      <c r="T7" s="32">
        <f t="shared" si="10"/>
        <v>35.27265094371797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9625.5894834463161</v>
      </c>
      <c r="F8" s="2">
        <v>1409.7857223244628</v>
      </c>
      <c r="G8" s="5">
        <f t="shared" si="4"/>
        <v>11035.375205770779</v>
      </c>
      <c r="H8" s="2">
        <v>181</v>
      </c>
      <c r="I8" s="2">
        <v>100</v>
      </c>
      <c r="J8" s="5">
        <f t="shared" si="5"/>
        <v>281</v>
      </c>
      <c r="K8" s="2">
        <v>0</v>
      </c>
      <c r="L8" s="2">
        <v>0</v>
      </c>
      <c r="M8" s="5">
        <f t="shared" si="6"/>
        <v>0</v>
      </c>
      <c r="N8" s="27">
        <f t="shared" si="7"/>
        <v>0.2462039462719029</v>
      </c>
      <c r="O8" s="27">
        <f t="shared" si="0"/>
        <v>6.5267857515021427E-2</v>
      </c>
      <c r="P8" s="28">
        <f t="shared" si="1"/>
        <v>0.18181387909863547</v>
      </c>
      <c r="R8" s="32">
        <f t="shared" si="8"/>
        <v>53.180052394731028</v>
      </c>
      <c r="S8" s="32">
        <f t="shared" si="9"/>
        <v>14.097857223244628</v>
      </c>
      <c r="T8" s="32">
        <f t="shared" si="10"/>
        <v>39.271797885305261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11689.987716186262</v>
      </c>
      <c r="F9" s="2">
        <v>1768.3634569612057</v>
      </c>
      <c r="G9" s="5">
        <f t="shared" si="4"/>
        <v>13458.351173147468</v>
      </c>
      <c r="H9" s="2">
        <v>181</v>
      </c>
      <c r="I9" s="2">
        <v>112</v>
      </c>
      <c r="J9" s="5">
        <f t="shared" si="5"/>
        <v>293</v>
      </c>
      <c r="K9" s="2">
        <v>0</v>
      </c>
      <c r="L9" s="2">
        <v>0</v>
      </c>
      <c r="M9" s="5">
        <f t="shared" si="6"/>
        <v>0</v>
      </c>
      <c r="N9" s="27">
        <f t="shared" si="7"/>
        <v>0.29900725691084157</v>
      </c>
      <c r="O9" s="27">
        <f t="shared" si="0"/>
        <v>7.3097034431266764E-2</v>
      </c>
      <c r="P9" s="28">
        <f t="shared" si="1"/>
        <v>0.21265249609953654</v>
      </c>
      <c r="R9" s="32">
        <f t="shared" si="8"/>
        <v>64.585567492741774</v>
      </c>
      <c r="S9" s="32">
        <f t="shared" si="9"/>
        <v>15.788959437153622</v>
      </c>
      <c r="T9" s="32">
        <f t="shared" si="10"/>
        <v>45.932939157499888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12700.123722067801</v>
      </c>
      <c r="F10" s="2">
        <v>2005.9584828033401</v>
      </c>
      <c r="G10" s="5">
        <f t="shared" si="4"/>
        <v>14706.082204871142</v>
      </c>
      <c r="H10" s="2">
        <v>181</v>
      </c>
      <c r="I10" s="2">
        <v>112</v>
      </c>
      <c r="J10" s="5">
        <f t="shared" si="5"/>
        <v>293</v>
      </c>
      <c r="K10" s="2">
        <v>0</v>
      </c>
      <c r="L10" s="2">
        <v>0</v>
      </c>
      <c r="M10" s="5">
        <f t="shared" si="6"/>
        <v>0</v>
      </c>
      <c r="N10" s="27">
        <f t="shared" si="7"/>
        <v>0.3248445805726366</v>
      </c>
      <c r="O10" s="27">
        <f t="shared" si="0"/>
        <v>8.291825739101108E-2</v>
      </c>
      <c r="P10" s="28">
        <f t="shared" si="1"/>
        <v>0.23236762427112789</v>
      </c>
      <c r="R10" s="32">
        <f t="shared" si="8"/>
        <v>70.166429403689506</v>
      </c>
      <c r="S10" s="32">
        <f t="shared" si="9"/>
        <v>17.910343596458393</v>
      </c>
      <c r="T10" s="32">
        <f t="shared" si="10"/>
        <v>50.191406842563623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15717.521574207087</v>
      </c>
      <c r="F11" s="2">
        <v>2505.5125885062644</v>
      </c>
      <c r="G11" s="5">
        <f t="shared" si="4"/>
        <v>18223.034162713353</v>
      </c>
      <c r="H11" s="2">
        <v>191</v>
      </c>
      <c r="I11" s="2">
        <v>120</v>
      </c>
      <c r="J11" s="5">
        <f t="shared" si="5"/>
        <v>311</v>
      </c>
      <c r="K11" s="2">
        <v>0</v>
      </c>
      <c r="L11" s="2">
        <v>0</v>
      </c>
      <c r="M11" s="5">
        <f t="shared" si="6"/>
        <v>0</v>
      </c>
      <c r="N11" s="27">
        <f t="shared" si="7"/>
        <v>0.38097541143608415</v>
      </c>
      <c r="O11" s="27">
        <f t="shared" si="0"/>
        <v>9.6663294309655257E-2</v>
      </c>
      <c r="P11" s="28">
        <f t="shared" si="1"/>
        <v>0.2712729868213849</v>
      </c>
      <c r="R11" s="32">
        <f t="shared" si="8"/>
        <v>82.290688870194174</v>
      </c>
      <c r="S11" s="32">
        <f t="shared" si="9"/>
        <v>20.879271570885535</v>
      </c>
      <c r="T11" s="32">
        <f t="shared" si="10"/>
        <v>58.594965153419139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16161.496649240205</v>
      </c>
      <c r="F12" s="2">
        <v>2522.7080380122075</v>
      </c>
      <c r="G12" s="5">
        <f t="shared" si="4"/>
        <v>18684.204687252412</v>
      </c>
      <c r="H12" s="2">
        <v>190</v>
      </c>
      <c r="I12" s="2">
        <v>121</v>
      </c>
      <c r="J12" s="5">
        <f t="shared" si="5"/>
        <v>311</v>
      </c>
      <c r="K12" s="2">
        <v>0</v>
      </c>
      <c r="L12" s="2">
        <v>0</v>
      </c>
      <c r="M12" s="5">
        <f t="shared" si="6"/>
        <v>0</v>
      </c>
      <c r="N12" s="27">
        <f t="shared" si="7"/>
        <v>0.39379865129727598</v>
      </c>
      <c r="O12" s="27">
        <f t="shared" si="0"/>
        <v>9.6522346113108642E-2</v>
      </c>
      <c r="P12" s="28">
        <f t="shared" si="1"/>
        <v>0.2781380952609922</v>
      </c>
      <c r="R12" s="32">
        <f t="shared" si="8"/>
        <v>85.060508680211612</v>
      </c>
      <c r="S12" s="32">
        <f t="shared" si="9"/>
        <v>20.848826760431468</v>
      </c>
      <c r="T12" s="32">
        <f t="shared" si="10"/>
        <v>60.077828576374316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16391.818650006371</v>
      </c>
      <c r="F13" s="2">
        <v>2548.984296849259</v>
      </c>
      <c r="G13" s="5">
        <f t="shared" si="4"/>
        <v>18940.802946855631</v>
      </c>
      <c r="H13" s="2">
        <v>164</v>
      </c>
      <c r="I13" s="2">
        <v>141</v>
      </c>
      <c r="J13" s="5">
        <f t="shared" si="5"/>
        <v>305</v>
      </c>
      <c r="K13" s="2">
        <v>0</v>
      </c>
      <c r="L13" s="2">
        <v>0</v>
      </c>
      <c r="M13" s="5">
        <f t="shared" si="6"/>
        <v>0</v>
      </c>
      <c r="N13" s="27">
        <f t="shared" si="7"/>
        <v>0.46273200796088448</v>
      </c>
      <c r="O13" s="27">
        <f t="shared" si="0"/>
        <v>8.3693994511730332E-2</v>
      </c>
      <c r="P13" s="28">
        <f t="shared" si="1"/>
        <v>0.28750459846471815</v>
      </c>
      <c r="R13" s="32">
        <f t="shared" si="8"/>
        <v>99.950113719551041</v>
      </c>
      <c r="S13" s="32">
        <f t="shared" si="9"/>
        <v>18.077902814533751</v>
      </c>
      <c r="T13" s="32">
        <f t="shared" si="10"/>
        <v>62.100993268379113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18107.73953723575</v>
      </c>
      <c r="F14" s="2">
        <v>3249.7718803610696</v>
      </c>
      <c r="G14" s="5">
        <f t="shared" si="4"/>
        <v>21357.511417596819</v>
      </c>
      <c r="H14" s="2">
        <v>154</v>
      </c>
      <c r="I14" s="2">
        <v>154</v>
      </c>
      <c r="J14" s="5">
        <f t="shared" si="5"/>
        <v>308</v>
      </c>
      <c r="K14" s="2">
        <v>0</v>
      </c>
      <c r="L14" s="2">
        <v>0</v>
      </c>
      <c r="M14" s="5">
        <f t="shared" si="6"/>
        <v>0</v>
      </c>
      <c r="N14" s="27">
        <f t="shared" si="7"/>
        <v>0.54436446420261397</v>
      </c>
      <c r="O14" s="27">
        <f t="shared" si="0"/>
        <v>9.7696364849719511E-2</v>
      </c>
      <c r="P14" s="28">
        <f t="shared" si="1"/>
        <v>0.32103041452616671</v>
      </c>
      <c r="R14" s="32">
        <f t="shared" si="8"/>
        <v>117.5827242677646</v>
      </c>
      <c r="S14" s="32">
        <f t="shared" si="9"/>
        <v>21.102414807539414</v>
      </c>
      <c r="T14" s="32">
        <f t="shared" si="10"/>
        <v>69.342569537652011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25102.07189283624</v>
      </c>
      <c r="F15" s="2">
        <v>6967.37362909895</v>
      </c>
      <c r="G15" s="5">
        <f t="shared" si="4"/>
        <v>32069.445521935191</v>
      </c>
      <c r="H15" s="2">
        <v>232</v>
      </c>
      <c r="I15" s="2">
        <v>182</v>
      </c>
      <c r="J15" s="5">
        <f t="shared" si="5"/>
        <v>414</v>
      </c>
      <c r="K15" s="2">
        <v>159</v>
      </c>
      <c r="L15" s="2">
        <v>147</v>
      </c>
      <c r="M15" s="5">
        <f t="shared" si="6"/>
        <v>306</v>
      </c>
      <c r="N15" s="27">
        <f t="shared" si="7"/>
        <v>0.28033226003792816</v>
      </c>
      <c r="O15" s="27">
        <f t="shared" si="0"/>
        <v>9.1956678665121819E-2</v>
      </c>
      <c r="P15" s="28">
        <f t="shared" si="1"/>
        <v>0.19399345190872527</v>
      </c>
      <c r="R15" s="32">
        <f t="shared" si="8"/>
        <v>64.199672360194981</v>
      </c>
      <c r="S15" s="32">
        <f t="shared" si="9"/>
        <v>21.177427444069757</v>
      </c>
      <c r="T15" s="32">
        <f t="shared" si="10"/>
        <v>44.540896558243318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49914.620342043221</v>
      </c>
      <c r="F16" s="2">
        <v>14513.271384503159</v>
      </c>
      <c r="G16" s="5">
        <f t="shared" si="4"/>
        <v>64427.891726546382</v>
      </c>
      <c r="H16" s="2">
        <v>333</v>
      </c>
      <c r="I16" s="2">
        <v>218</v>
      </c>
      <c r="J16" s="5">
        <f t="shared" si="5"/>
        <v>551</v>
      </c>
      <c r="K16" s="2">
        <v>291</v>
      </c>
      <c r="L16" s="2">
        <v>268</v>
      </c>
      <c r="M16" s="5">
        <f t="shared" si="6"/>
        <v>559</v>
      </c>
      <c r="N16" s="27">
        <f t="shared" si="7"/>
        <v>0.3463983756804021</v>
      </c>
      <c r="O16" s="27">
        <f t="shared" si="0"/>
        <v>0.12781167557157214</v>
      </c>
      <c r="P16" s="28">
        <f t="shared" si="1"/>
        <v>0.25006167999187412</v>
      </c>
      <c r="R16" s="32">
        <f t="shared" si="8"/>
        <v>79.99137875327439</v>
      </c>
      <c r="S16" s="32">
        <f t="shared" si="9"/>
        <v>29.862698322022961</v>
      </c>
      <c r="T16" s="32">
        <f t="shared" si="10"/>
        <v>58.043145699591335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51965.952959963288</v>
      </c>
      <c r="F17" s="2">
        <v>16146.114736314528</v>
      </c>
      <c r="G17" s="5">
        <f t="shared" si="4"/>
        <v>68112.067696277809</v>
      </c>
      <c r="H17" s="2">
        <v>314</v>
      </c>
      <c r="I17" s="2">
        <v>230</v>
      </c>
      <c r="J17" s="5">
        <f t="shared" si="5"/>
        <v>544</v>
      </c>
      <c r="K17" s="2">
        <v>298</v>
      </c>
      <c r="L17" s="2">
        <v>256</v>
      </c>
      <c r="M17" s="5">
        <f t="shared" si="6"/>
        <v>554</v>
      </c>
      <c r="N17" s="27">
        <f t="shared" si="7"/>
        <v>0.36665974937883333</v>
      </c>
      <c r="O17" s="27">
        <f t="shared" si="0"/>
        <v>0.14267385423719187</v>
      </c>
      <c r="P17" s="28">
        <f t="shared" si="1"/>
        <v>0.26721512968535327</v>
      </c>
      <c r="R17" s="32">
        <f t="shared" si="8"/>
        <v>84.911687843077274</v>
      </c>
      <c r="S17" s="32">
        <f t="shared" si="9"/>
        <v>33.222458305173923</v>
      </c>
      <c r="T17" s="32">
        <f t="shared" si="10"/>
        <v>62.032848539415127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59898.518122395515</v>
      </c>
      <c r="F18" s="2">
        <v>21256.103904124488</v>
      </c>
      <c r="G18" s="5">
        <f t="shared" si="4"/>
        <v>81154.622026519995</v>
      </c>
      <c r="H18" s="2">
        <v>299</v>
      </c>
      <c r="I18" s="2">
        <v>238</v>
      </c>
      <c r="J18" s="5">
        <f t="shared" si="5"/>
        <v>537</v>
      </c>
      <c r="K18" s="2">
        <v>298</v>
      </c>
      <c r="L18" s="2">
        <v>264</v>
      </c>
      <c r="M18" s="5">
        <f t="shared" si="6"/>
        <v>562</v>
      </c>
      <c r="N18" s="27">
        <f t="shared" si="7"/>
        <v>0.43251774971402224</v>
      </c>
      <c r="O18" s="27">
        <f t="shared" si="0"/>
        <v>0.18186262751646551</v>
      </c>
      <c r="P18" s="28">
        <f t="shared" si="1"/>
        <v>0.31779479819914785</v>
      </c>
      <c r="R18" s="32">
        <f t="shared" si="8"/>
        <v>100.33252616816669</v>
      </c>
      <c r="S18" s="32">
        <f t="shared" si="9"/>
        <v>42.342836462399376</v>
      </c>
      <c r="T18" s="32">
        <f t="shared" si="10"/>
        <v>73.844060078726116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58566.676795169398</v>
      </c>
      <c r="F19" s="2">
        <v>29513.853792570804</v>
      </c>
      <c r="G19" s="5">
        <f t="shared" si="4"/>
        <v>88080.530587740199</v>
      </c>
      <c r="H19" s="2">
        <v>299</v>
      </c>
      <c r="I19" s="2">
        <v>238</v>
      </c>
      <c r="J19" s="5">
        <f t="shared" si="5"/>
        <v>537</v>
      </c>
      <c r="K19" s="2">
        <v>298</v>
      </c>
      <c r="L19" s="2">
        <v>277</v>
      </c>
      <c r="M19" s="5">
        <f t="shared" si="6"/>
        <v>575</v>
      </c>
      <c r="N19" s="27">
        <f t="shared" si="7"/>
        <v>0.42290073360269048</v>
      </c>
      <c r="O19" s="27">
        <f t="shared" si="0"/>
        <v>0.24573581056893029</v>
      </c>
      <c r="P19" s="28">
        <f t="shared" si="1"/>
        <v>0.3406158372561417</v>
      </c>
      <c r="R19" s="32">
        <f t="shared" si="8"/>
        <v>98.101636172813059</v>
      </c>
      <c r="S19" s="32">
        <f t="shared" si="9"/>
        <v>57.308453966156904</v>
      </c>
      <c r="T19" s="32">
        <f t="shared" si="10"/>
        <v>79.209110240773555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59636.612817785019</v>
      </c>
      <c r="F20" s="2">
        <v>52814.034060231315</v>
      </c>
      <c r="G20" s="5">
        <f t="shared" si="4"/>
        <v>112450.64687801633</v>
      </c>
      <c r="H20" s="2">
        <v>366</v>
      </c>
      <c r="I20" s="2">
        <v>320</v>
      </c>
      <c r="J20" s="5">
        <f t="shared" si="5"/>
        <v>686</v>
      </c>
      <c r="K20" s="2">
        <v>298</v>
      </c>
      <c r="L20" s="2">
        <v>284</v>
      </c>
      <c r="M20" s="5">
        <f t="shared" si="6"/>
        <v>582</v>
      </c>
      <c r="N20" s="27">
        <f t="shared" si="7"/>
        <v>0.38988371350539369</v>
      </c>
      <c r="O20" s="27">
        <f t="shared" si="0"/>
        <v>0.37845415372213453</v>
      </c>
      <c r="P20" s="28">
        <f t="shared" si="1"/>
        <v>0.38443088446975276</v>
      </c>
      <c r="R20" s="32">
        <f t="shared" si="8"/>
        <v>89.814175930399131</v>
      </c>
      <c r="S20" s="32">
        <f t="shared" si="9"/>
        <v>87.440453742104822</v>
      </c>
      <c r="T20" s="32">
        <f t="shared" si="10"/>
        <v>88.683475455848836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55075.801227497206</v>
      </c>
      <c r="F21" s="2">
        <v>54442.004686016175</v>
      </c>
      <c r="G21" s="5">
        <f t="shared" si="4"/>
        <v>109517.80591351338</v>
      </c>
      <c r="H21" s="2">
        <v>371</v>
      </c>
      <c r="I21" s="2">
        <v>313</v>
      </c>
      <c r="J21" s="5">
        <f t="shared" si="5"/>
        <v>684</v>
      </c>
      <c r="K21" s="2">
        <v>276</v>
      </c>
      <c r="L21" s="2">
        <v>284</v>
      </c>
      <c r="M21" s="5">
        <f t="shared" si="6"/>
        <v>560</v>
      </c>
      <c r="N21" s="27">
        <f t="shared" si="7"/>
        <v>0.37067114378060362</v>
      </c>
      <c r="O21" s="27">
        <f t="shared" si="0"/>
        <v>0.39439296353242664</v>
      </c>
      <c r="P21" s="28">
        <f t="shared" si="1"/>
        <v>0.38209572789966428</v>
      </c>
      <c r="R21" s="32">
        <f t="shared" si="8"/>
        <v>85.124885977584555</v>
      </c>
      <c r="S21" s="32">
        <f t="shared" si="9"/>
        <v>91.192637665018722</v>
      </c>
      <c r="T21" s="32">
        <f t="shared" si="10"/>
        <v>88.036821473885354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50777.37982648742</v>
      </c>
      <c r="F22" s="2">
        <v>55849.929961253722</v>
      </c>
      <c r="G22" s="5">
        <f t="shared" si="4"/>
        <v>106627.30978774113</v>
      </c>
      <c r="H22" s="2">
        <v>378</v>
      </c>
      <c r="I22" s="2">
        <v>346</v>
      </c>
      <c r="J22" s="5">
        <f t="shared" si="5"/>
        <v>724</v>
      </c>
      <c r="K22" s="2">
        <v>250</v>
      </c>
      <c r="L22" s="2">
        <v>283</v>
      </c>
      <c r="M22" s="5">
        <f t="shared" si="6"/>
        <v>533</v>
      </c>
      <c r="N22" s="27">
        <f t="shared" si="7"/>
        <v>0.35348476711466514</v>
      </c>
      <c r="O22" s="27">
        <f t="shared" si="0"/>
        <v>0.38538455672960059</v>
      </c>
      <c r="P22" s="28">
        <f t="shared" si="1"/>
        <v>0.36950496863041338</v>
      </c>
      <c r="R22" s="32">
        <f t="shared" si="8"/>
        <v>80.855700360648754</v>
      </c>
      <c r="S22" s="32">
        <f t="shared" si="9"/>
        <v>88.79162156002181</v>
      </c>
      <c r="T22" s="32">
        <f t="shared" si="10"/>
        <v>84.82681765134538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42933.077242534222</v>
      </c>
      <c r="F23" s="2">
        <v>57121.830401886953</v>
      </c>
      <c r="G23" s="5">
        <f t="shared" si="4"/>
        <v>100054.90764442118</v>
      </c>
      <c r="H23" s="2">
        <v>357</v>
      </c>
      <c r="I23" s="2">
        <v>364</v>
      </c>
      <c r="J23" s="5">
        <f t="shared" si="5"/>
        <v>721</v>
      </c>
      <c r="K23" s="2">
        <v>250</v>
      </c>
      <c r="L23" s="2">
        <v>271</v>
      </c>
      <c r="M23" s="5">
        <f t="shared" si="6"/>
        <v>521</v>
      </c>
      <c r="N23" s="27">
        <f t="shared" si="7"/>
        <v>0.30862238514674667</v>
      </c>
      <c r="O23" s="27">
        <f t="shared" si="0"/>
        <v>0.39169613254900815</v>
      </c>
      <c r="P23" s="28">
        <f t="shared" si="1"/>
        <v>0.35113884708722126</v>
      </c>
      <c r="R23" s="32">
        <f t="shared" si="8"/>
        <v>70.729946033829037</v>
      </c>
      <c r="S23" s="32">
        <f t="shared" si="9"/>
        <v>89.955638428168427</v>
      </c>
      <c r="T23" s="32">
        <f t="shared" si="10"/>
        <v>80.559506960081464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38868.426277155238</v>
      </c>
      <c r="F24" s="2">
        <v>57085.509726698947</v>
      </c>
      <c r="G24" s="5">
        <f t="shared" si="4"/>
        <v>95953.936003854178</v>
      </c>
      <c r="H24" s="2">
        <v>344</v>
      </c>
      <c r="I24" s="2">
        <v>377</v>
      </c>
      <c r="J24" s="5">
        <f t="shared" si="5"/>
        <v>721</v>
      </c>
      <c r="K24" s="2">
        <v>264</v>
      </c>
      <c r="L24" s="2">
        <v>257</v>
      </c>
      <c r="M24" s="5">
        <f t="shared" si="6"/>
        <v>521</v>
      </c>
      <c r="N24" s="27">
        <f t="shared" si="7"/>
        <v>0.27807653872735832</v>
      </c>
      <c r="O24" s="27">
        <f t="shared" si="0"/>
        <v>0.39323755735905258</v>
      </c>
      <c r="P24" s="28">
        <f t="shared" si="1"/>
        <v>0.33674664496832424</v>
      </c>
      <c r="R24" s="32">
        <f t="shared" si="8"/>
        <v>63.928332692689537</v>
      </c>
      <c r="S24" s="32">
        <f t="shared" si="9"/>
        <v>90.040236161985717</v>
      </c>
      <c r="T24" s="32">
        <f t="shared" si="10"/>
        <v>77.257597426613671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37771.173232039153</v>
      </c>
      <c r="F25" s="2">
        <v>55255.106170349143</v>
      </c>
      <c r="G25" s="5">
        <f t="shared" si="4"/>
        <v>93026.279402388289</v>
      </c>
      <c r="H25" s="2">
        <v>341</v>
      </c>
      <c r="I25" s="2">
        <v>375</v>
      </c>
      <c r="J25" s="5">
        <f t="shared" si="5"/>
        <v>716</v>
      </c>
      <c r="K25" s="2">
        <v>238</v>
      </c>
      <c r="L25" s="2">
        <v>256</v>
      </c>
      <c r="M25" s="5">
        <f t="shared" si="6"/>
        <v>494</v>
      </c>
      <c r="N25" s="27">
        <f t="shared" si="7"/>
        <v>0.28467872499275815</v>
      </c>
      <c r="O25" s="27">
        <f t="shared" si="0"/>
        <v>0.38242003606077418</v>
      </c>
      <c r="P25" s="28">
        <f t="shared" si="1"/>
        <v>0.33563138386245267</v>
      </c>
      <c r="R25" s="32">
        <f t="shared" si="8"/>
        <v>65.235186929255875</v>
      </c>
      <c r="S25" s="32">
        <f t="shared" si="9"/>
        <v>87.567521664578678</v>
      </c>
      <c r="T25" s="32">
        <f t="shared" si="10"/>
        <v>76.881222646601898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35057.523992998082</v>
      </c>
      <c r="F26" s="2">
        <v>53693.525316291147</v>
      </c>
      <c r="G26" s="5">
        <f t="shared" si="4"/>
        <v>88751.049309289228</v>
      </c>
      <c r="H26" s="2">
        <v>324</v>
      </c>
      <c r="I26" s="2">
        <v>372</v>
      </c>
      <c r="J26" s="5">
        <f t="shared" si="5"/>
        <v>696</v>
      </c>
      <c r="K26" s="2">
        <v>232</v>
      </c>
      <c r="L26" s="2">
        <v>256</v>
      </c>
      <c r="M26" s="5">
        <f t="shared" si="6"/>
        <v>488</v>
      </c>
      <c r="N26" s="27">
        <f t="shared" si="7"/>
        <v>0.27491784812576914</v>
      </c>
      <c r="O26" s="27">
        <f t="shared" si="0"/>
        <v>0.3732864663257171</v>
      </c>
      <c r="P26" s="28">
        <f t="shared" si="1"/>
        <v>0.32706017581548213</v>
      </c>
      <c r="R26" s="32">
        <f t="shared" si="8"/>
        <v>63.053100706831081</v>
      </c>
      <c r="S26" s="32">
        <f t="shared" si="9"/>
        <v>85.49924413422157</v>
      </c>
      <c r="T26" s="32">
        <f t="shared" si="10"/>
        <v>74.958656511224007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31530.026303111248</v>
      </c>
      <c r="F27" s="2">
        <v>53307.841938730431</v>
      </c>
      <c r="G27" s="5">
        <f t="shared" si="4"/>
        <v>84837.868241841672</v>
      </c>
      <c r="H27" s="2">
        <v>311</v>
      </c>
      <c r="I27" s="2">
        <v>384</v>
      </c>
      <c r="J27" s="5">
        <f t="shared" si="5"/>
        <v>695</v>
      </c>
      <c r="K27" s="2">
        <v>232</v>
      </c>
      <c r="L27" s="2">
        <v>256</v>
      </c>
      <c r="M27" s="5">
        <f t="shared" si="6"/>
        <v>488</v>
      </c>
      <c r="N27" s="27">
        <f t="shared" si="7"/>
        <v>0.25282271395784889</v>
      </c>
      <c r="O27" s="27">
        <f t="shared" si="0"/>
        <v>0.36404503072231775</v>
      </c>
      <c r="P27" s="28">
        <f t="shared" si="1"/>
        <v>0.31288860620866282</v>
      </c>
      <c r="R27" s="32">
        <f t="shared" si="8"/>
        <v>58.066346782893646</v>
      </c>
      <c r="S27" s="32">
        <f t="shared" si="9"/>
        <v>83.293503029266304</v>
      </c>
      <c r="T27" s="32">
        <f t="shared" si="10"/>
        <v>71.714174337989576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12730.642352720313</v>
      </c>
      <c r="F28" s="2">
        <v>10628.670998505095</v>
      </c>
      <c r="G28" s="5">
        <f t="shared" si="4"/>
        <v>23359.313351225406</v>
      </c>
      <c r="H28" s="2">
        <v>169</v>
      </c>
      <c r="I28" s="2">
        <v>205</v>
      </c>
      <c r="J28" s="5">
        <f t="shared" si="5"/>
        <v>374</v>
      </c>
      <c r="K28" s="2">
        <v>0</v>
      </c>
      <c r="L28" s="2">
        <v>0</v>
      </c>
      <c r="M28" s="5">
        <f t="shared" si="6"/>
        <v>0</v>
      </c>
      <c r="N28" s="27">
        <f t="shared" si="7"/>
        <v>0.34874650319746642</v>
      </c>
      <c r="O28" s="27">
        <f t="shared" si="0"/>
        <v>0.24003322038177721</v>
      </c>
      <c r="P28" s="28">
        <f t="shared" si="1"/>
        <v>0.28915767170758327</v>
      </c>
      <c r="R28" s="32">
        <f t="shared" si="8"/>
        <v>75.329244690652743</v>
      </c>
      <c r="S28" s="32">
        <f t="shared" si="9"/>
        <v>51.847175602463878</v>
      </c>
      <c r="T28" s="32">
        <f t="shared" si="10"/>
        <v>62.458057088837982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13190.935634799429</v>
      </c>
      <c r="F29" s="2">
        <v>8675.779225500024</v>
      </c>
      <c r="G29" s="5">
        <f t="shared" si="4"/>
        <v>21866.714860299453</v>
      </c>
      <c r="H29" s="2">
        <v>168</v>
      </c>
      <c r="I29" s="2">
        <v>231</v>
      </c>
      <c r="J29" s="5">
        <f t="shared" si="5"/>
        <v>399</v>
      </c>
      <c r="K29" s="2">
        <v>0</v>
      </c>
      <c r="L29" s="2">
        <v>0</v>
      </c>
      <c r="M29" s="5">
        <f t="shared" si="6"/>
        <v>0</v>
      </c>
      <c r="N29" s="27">
        <f t="shared" si="7"/>
        <v>0.36350682415121882</v>
      </c>
      <c r="O29" s="27">
        <f t="shared" si="0"/>
        <v>0.17387724918831218</v>
      </c>
      <c r="P29" s="28">
        <f t="shared" si="1"/>
        <v>0.2537212807516413</v>
      </c>
      <c r="R29" s="32">
        <f t="shared" si="8"/>
        <v>78.517474016663272</v>
      </c>
      <c r="S29" s="32">
        <f t="shared" si="9"/>
        <v>37.557485824675432</v>
      </c>
      <c r="T29" s="32">
        <f t="shared" si="10"/>
        <v>54.80379664235452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12755.380006301353</v>
      </c>
      <c r="F30" s="2">
        <v>8183.7232766440629</v>
      </c>
      <c r="G30" s="5">
        <f t="shared" si="4"/>
        <v>20939.103282945416</v>
      </c>
      <c r="H30" s="2">
        <v>184</v>
      </c>
      <c r="I30" s="2">
        <v>238</v>
      </c>
      <c r="J30" s="5">
        <f t="shared" si="5"/>
        <v>422</v>
      </c>
      <c r="K30" s="2">
        <v>0</v>
      </c>
      <c r="L30" s="2">
        <v>0</v>
      </c>
      <c r="M30" s="5">
        <f t="shared" si="6"/>
        <v>0</v>
      </c>
      <c r="N30" s="27">
        <f t="shared" si="7"/>
        <v>0.32093850659977236</v>
      </c>
      <c r="O30" s="27">
        <f t="shared" si="0"/>
        <v>0.15919162925311359</v>
      </c>
      <c r="P30" s="28">
        <f t="shared" si="1"/>
        <v>0.22971633406777051</v>
      </c>
      <c r="R30" s="32">
        <f t="shared" si="8"/>
        <v>69.322717425550834</v>
      </c>
      <c r="S30" s="32">
        <f t="shared" si="9"/>
        <v>34.385391918672532</v>
      </c>
      <c r="T30" s="32">
        <f t="shared" si="10"/>
        <v>49.618728158638426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11671.462946840809</v>
      </c>
      <c r="F31" s="2">
        <v>7412.5015095122362</v>
      </c>
      <c r="G31" s="5">
        <f t="shared" si="4"/>
        <v>19083.964456353046</v>
      </c>
      <c r="H31" s="2">
        <v>182</v>
      </c>
      <c r="I31" s="2">
        <v>237</v>
      </c>
      <c r="J31" s="5">
        <f t="shared" si="5"/>
        <v>419</v>
      </c>
      <c r="K31" s="2">
        <v>0</v>
      </c>
      <c r="L31" s="2">
        <v>0</v>
      </c>
      <c r="M31" s="5">
        <f t="shared" si="6"/>
        <v>0</v>
      </c>
      <c r="N31" s="27">
        <f t="shared" si="7"/>
        <v>0.29689313560339869</v>
      </c>
      <c r="O31" s="27">
        <f t="shared" si="0"/>
        <v>0.14479804480216121</v>
      </c>
      <c r="P31" s="28">
        <f t="shared" si="1"/>
        <v>0.21086321550818798</v>
      </c>
      <c r="R31" s="32">
        <f t="shared" si="8"/>
        <v>64.128917290334115</v>
      </c>
      <c r="S31" s="32">
        <f t="shared" si="9"/>
        <v>31.276377677266819</v>
      </c>
      <c r="T31" s="32">
        <f t="shared" si="10"/>
        <v>45.546454549768605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10681.511447351148</v>
      </c>
      <c r="F32" s="2">
        <v>6732.0765559247347</v>
      </c>
      <c r="G32" s="5">
        <f t="shared" si="4"/>
        <v>17413.588003275883</v>
      </c>
      <c r="H32" s="2">
        <v>179</v>
      </c>
      <c r="I32" s="2">
        <v>201</v>
      </c>
      <c r="J32" s="5">
        <f t="shared" si="5"/>
        <v>380</v>
      </c>
      <c r="K32" s="2">
        <v>0</v>
      </c>
      <c r="L32" s="2">
        <v>0</v>
      </c>
      <c r="M32" s="5">
        <f t="shared" si="6"/>
        <v>0</v>
      </c>
      <c r="N32" s="27">
        <f t="shared" si="7"/>
        <v>0.27626503846863099</v>
      </c>
      <c r="O32" s="27">
        <f t="shared" si="0"/>
        <v>0.15505980642907533</v>
      </c>
      <c r="P32" s="28">
        <f t="shared" si="1"/>
        <v>0.21215384994244496</v>
      </c>
      <c r="R32" s="32">
        <f t="shared" si="8"/>
        <v>59.673248309224292</v>
      </c>
      <c r="S32" s="32">
        <f t="shared" si="9"/>
        <v>33.492918188680271</v>
      </c>
      <c r="T32" s="32">
        <f t="shared" si="10"/>
        <v>45.825231587568112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7368.6772477155018</v>
      </c>
      <c r="F33" s="2">
        <v>4994.6286232233779</v>
      </c>
      <c r="G33" s="5">
        <f t="shared" si="4"/>
        <v>12363.305870938879</v>
      </c>
      <c r="H33" s="2">
        <v>167</v>
      </c>
      <c r="I33" s="2">
        <v>201</v>
      </c>
      <c r="J33" s="5">
        <f t="shared" si="5"/>
        <v>368</v>
      </c>
      <c r="K33" s="2">
        <v>0</v>
      </c>
      <c r="L33" s="2">
        <v>0</v>
      </c>
      <c r="M33" s="5">
        <f t="shared" si="6"/>
        <v>0</v>
      </c>
      <c r="N33" s="27">
        <f t="shared" si="7"/>
        <v>0.20427692525270297</v>
      </c>
      <c r="O33" s="27">
        <f t="shared" si="0"/>
        <v>0.1150411973287124</v>
      </c>
      <c r="P33" s="28">
        <f t="shared" si="1"/>
        <v>0.15553675864204508</v>
      </c>
      <c r="R33" s="32">
        <f t="shared" si="8"/>
        <v>44.123815854583846</v>
      </c>
      <c r="S33" s="32">
        <f t="shared" si="9"/>
        <v>24.84889862300188</v>
      </c>
      <c r="T33" s="32">
        <f t="shared" si="10"/>
        <v>33.595939866681739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2801.4357053563076</v>
      </c>
      <c r="F34" s="2">
        <v>3277.9680920380833</v>
      </c>
      <c r="G34" s="5">
        <f t="shared" si="4"/>
        <v>6079.4037973943905</v>
      </c>
      <c r="H34" s="2">
        <v>155</v>
      </c>
      <c r="I34" s="2">
        <v>204</v>
      </c>
      <c r="J34" s="5">
        <f t="shared" si="5"/>
        <v>359</v>
      </c>
      <c r="K34" s="2">
        <v>0</v>
      </c>
      <c r="L34" s="2">
        <v>0</v>
      </c>
      <c r="M34" s="5">
        <f t="shared" si="6"/>
        <v>0</v>
      </c>
      <c r="N34" s="27">
        <f t="shared" si="7"/>
        <v>8.3674901593677048E-2</v>
      </c>
      <c r="O34" s="27">
        <f t="shared" si="0"/>
        <v>7.4391069626862816E-2</v>
      </c>
      <c r="P34" s="28">
        <f t="shared" si="1"/>
        <v>7.8399409333983164E-2</v>
      </c>
      <c r="R34" s="32">
        <f t="shared" si="8"/>
        <v>18.073778744234243</v>
      </c>
      <c r="S34" s="32">
        <f t="shared" si="9"/>
        <v>16.068471039402368</v>
      </c>
      <c r="T34" s="32">
        <f t="shared" si="10"/>
        <v>16.934272416140363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1301.7990409104116</v>
      </c>
      <c r="F35" s="2">
        <v>2257.4432839027336</v>
      </c>
      <c r="G35" s="5">
        <f t="shared" si="4"/>
        <v>3559.2423248131454</v>
      </c>
      <c r="H35" s="2">
        <v>146</v>
      </c>
      <c r="I35" s="2">
        <v>230</v>
      </c>
      <c r="J35" s="5">
        <f t="shared" si="5"/>
        <v>376</v>
      </c>
      <c r="K35" s="2">
        <v>0</v>
      </c>
      <c r="L35" s="2">
        <v>0</v>
      </c>
      <c r="M35" s="5">
        <f t="shared" si="6"/>
        <v>0</v>
      </c>
      <c r="N35" s="27">
        <f t="shared" si="7"/>
        <v>4.1279776791933398E-2</v>
      </c>
      <c r="O35" s="27">
        <f t="shared" si="0"/>
        <v>4.5439679627671772E-2</v>
      </c>
      <c r="P35" s="28">
        <f t="shared" si="1"/>
        <v>4.3824398207411658E-2</v>
      </c>
      <c r="R35" s="32">
        <f t="shared" si="8"/>
        <v>8.9164317870576131</v>
      </c>
      <c r="S35" s="32">
        <f t="shared" si="9"/>
        <v>9.8149707995771021</v>
      </c>
      <c r="T35" s="32">
        <f t="shared" si="10"/>
        <v>9.4660700128009179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318.35949811674783</v>
      </c>
      <c r="F36" s="2">
        <v>728.99999999898444</v>
      </c>
      <c r="G36" s="7">
        <f t="shared" si="4"/>
        <v>1047.3594981157323</v>
      </c>
      <c r="H36" s="3">
        <v>160</v>
      </c>
      <c r="I36" s="3">
        <v>231</v>
      </c>
      <c r="J36" s="7">
        <f t="shared" si="5"/>
        <v>391</v>
      </c>
      <c r="K36" s="3">
        <v>0</v>
      </c>
      <c r="L36" s="3">
        <v>0</v>
      </c>
      <c r="M36" s="7">
        <f t="shared" si="6"/>
        <v>0</v>
      </c>
      <c r="N36" s="27">
        <f t="shared" si="7"/>
        <v>9.2117910334707127E-3</v>
      </c>
      <c r="O36" s="27">
        <f t="shared" si="0"/>
        <v>1.4610389610369257E-2</v>
      </c>
      <c r="P36" s="28">
        <f t="shared" si="1"/>
        <v>1.2401244412661412E-2</v>
      </c>
      <c r="R36" s="32">
        <f t="shared" si="8"/>
        <v>1.989746863229674</v>
      </c>
      <c r="S36" s="32">
        <f t="shared" si="9"/>
        <v>3.1558441558397594</v>
      </c>
      <c r="T36" s="32">
        <f t="shared" si="10"/>
        <v>2.6786687931348654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11162.691178643017</v>
      </c>
      <c r="F37" s="9">
        <v>26786.537074016545</v>
      </c>
      <c r="G37" s="10">
        <f t="shared" si="4"/>
        <v>37949.228252659566</v>
      </c>
      <c r="H37" s="9">
        <v>69</v>
      </c>
      <c r="I37" s="9">
        <v>60</v>
      </c>
      <c r="J37" s="10">
        <f t="shared" si="5"/>
        <v>129</v>
      </c>
      <c r="K37" s="9">
        <v>142</v>
      </c>
      <c r="L37" s="9">
        <v>149</v>
      </c>
      <c r="M37" s="10">
        <f t="shared" si="6"/>
        <v>291</v>
      </c>
      <c r="N37" s="25">
        <f t="shared" si="7"/>
        <v>0.2227192972594377</v>
      </c>
      <c r="O37" s="25">
        <f t="shared" si="0"/>
        <v>0.53667528999071457</v>
      </c>
      <c r="P37" s="26">
        <f t="shared" si="1"/>
        <v>0.37937088384376566</v>
      </c>
      <c r="R37" s="32">
        <f t="shared" si="8"/>
        <v>52.903749661815247</v>
      </c>
      <c r="S37" s="32">
        <f t="shared" si="9"/>
        <v>128.1652491579739</v>
      </c>
      <c r="T37" s="32">
        <f t="shared" si="10"/>
        <v>90.355305363475154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10922.235881919596</v>
      </c>
      <c r="F38" s="2">
        <v>26460.746428898688</v>
      </c>
      <c r="G38" s="5">
        <f t="shared" si="4"/>
        <v>37382.982310818283</v>
      </c>
      <c r="H38" s="2">
        <v>61</v>
      </c>
      <c r="I38" s="2">
        <v>60</v>
      </c>
      <c r="J38" s="5">
        <f t="shared" si="5"/>
        <v>121</v>
      </c>
      <c r="K38" s="2">
        <v>142</v>
      </c>
      <c r="L38" s="2">
        <v>171</v>
      </c>
      <c r="M38" s="5">
        <f t="shared" si="6"/>
        <v>313</v>
      </c>
      <c r="N38" s="27">
        <f t="shared" si="7"/>
        <v>0.22570333695486022</v>
      </c>
      <c r="O38" s="27">
        <f t="shared" si="0"/>
        <v>0.47790684924322152</v>
      </c>
      <c r="P38" s="28">
        <f t="shared" si="1"/>
        <v>0.3602831757017953</v>
      </c>
      <c r="R38" s="32">
        <f t="shared" si="8"/>
        <v>53.804117644924119</v>
      </c>
      <c r="S38" s="32">
        <f t="shared" si="9"/>
        <v>114.54868583938826</v>
      </c>
      <c r="T38" s="32">
        <f t="shared" si="10"/>
        <v>86.135903941977617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10676.800687201883</v>
      </c>
      <c r="F39" s="2">
        <v>25874.94153413496</v>
      </c>
      <c r="G39" s="5">
        <f t="shared" si="4"/>
        <v>36551.742221336841</v>
      </c>
      <c r="H39" s="2">
        <v>60</v>
      </c>
      <c r="I39" s="2">
        <v>60</v>
      </c>
      <c r="J39" s="5">
        <f t="shared" si="5"/>
        <v>120</v>
      </c>
      <c r="K39" s="2">
        <v>140</v>
      </c>
      <c r="L39" s="2">
        <v>177</v>
      </c>
      <c r="M39" s="5">
        <f t="shared" si="6"/>
        <v>317</v>
      </c>
      <c r="N39" s="27">
        <f t="shared" si="7"/>
        <v>0.22392618890943547</v>
      </c>
      <c r="O39" s="27">
        <f t="shared" si="0"/>
        <v>0.45509605906386236</v>
      </c>
      <c r="P39" s="28">
        <f t="shared" si="1"/>
        <v>0.34965698153111696</v>
      </c>
      <c r="R39" s="32">
        <f t="shared" si="8"/>
        <v>53.384003436009415</v>
      </c>
      <c r="S39" s="32">
        <f t="shared" si="9"/>
        <v>109.17696849845974</v>
      </c>
      <c r="T39" s="32">
        <f t="shared" si="10"/>
        <v>83.642430712441282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10568.669022679251</v>
      </c>
      <c r="F40" s="2">
        <v>25428.801308324237</v>
      </c>
      <c r="G40" s="5">
        <f t="shared" si="4"/>
        <v>35997.470331003489</v>
      </c>
      <c r="H40" s="2">
        <v>60</v>
      </c>
      <c r="I40" s="2">
        <v>60</v>
      </c>
      <c r="J40" s="5">
        <f t="shared" si="5"/>
        <v>120</v>
      </c>
      <c r="K40" s="2">
        <v>134</v>
      </c>
      <c r="L40" s="2">
        <v>176</v>
      </c>
      <c r="M40" s="5">
        <f t="shared" si="6"/>
        <v>310</v>
      </c>
      <c r="N40" s="27">
        <f t="shared" si="7"/>
        <v>0.22879868857549468</v>
      </c>
      <c r="O40" s="27">
        <f t="shared" si="0"/>
        <v>0.4492086155371014</v>
      </c>
      <c r="P40" s="28">
        <f t="shared" si="1"/>
        <v>0.35016994485411956</v>
      </c>
      <c r="R40" s="32">
        <f t="shared" si="8"/>
        <v>54.477675374635311</v>
      </c>
      <c r="S40" s="32">
        <f t="shared" si="9"/>
        <v>107.74915808611965</v>
      </c>
      <c r="T40" s="32">
        <f t="shared" si="10"/>
        <v>83.715047281403457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10332.542065808435</v>
      </c>
      <c r="F41" s="2">
        <v>24991.438880296784</v>
      </c>
      <c r="G41" s="5">
        <f t="shared" si="4"/>
        <v>35323.980946105221</v>
      </c>
      <c r="H41" s="2">
        <v>60</v>
      </c>
      <c r="I41" s="2">
        <v>60</v>
      </c>
      <c r="J41" s="5">
        <f t="shared" si="5"/>
        <v>120</v>
      </c>
      <c r="K41" s="2">
        <v>123</v>
      </c>
      <c r="L41" s="2">
        <v>176</v>
      </c>
      <c r="M41" s="5">
        <f t="shared" si="6"/>
        <v>299</v>
      </c>
      <c r="N41" s="27">
        <f t="shared" si="7"/>
        <v>0.23772644178649999</v>
      </c>
      <c r="O41" s="27">
        <f t="shared" si="0"/>
        <v>0.44148245619518062</v>
      </c>
      <c r="P41" s="28">
        <f t="shared" si="1"/>
        <v>0.35298565978600627</v>
      </c>
      <c r="R41" s="32">
        <f t="shared" si="8"/>
        <v>56.461978501685437</v>
      </c>
      <c r="S41" s="32">
        <f t="shared" si="9"/>
        <v>105.89592745888469</v>
      </c>
      <c r="T41" s="32">
        <f t="shared" si="10"/>
        <v>84.305443785453988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7293.8074838180655</v>
      </c>
      <c r="F42" s="2">
        <v>22720.688187999211</v>
      </c>
      <c r="G42" s="5">
        <f t="shared" si="4"/>
        <v>30014.495671817276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200</v>
      </c>
      <c r="M42" s="5">
        <f t="shared" si="6"/>
        <v>324</v>
      </c>
      <c r="N42" s="27">
        <f t="shared" si="7"/>
        <v>0.23718156490043138</v>
      </c>
      <c r="O42" s="27">
        <f t="shared" si="0"/>
        <v>0.45807839088708086</v>
      </c>
      <c r="P42" s="28">
        <f t="shared" si="1"/>
        <v>0.3735376303242891</v>
      </c>
      <c r="R42" s="32">
        <f t="shared" si="8"/>
        <v>58.821028095306978</v>
      </c>
      <c r="S42" s="32">
        <f t="shared" si="9"/>
        <v>113.60344093999605</v>
      </c>
      <c r="T42" s="32">
        <f t="shared" si="10"/>
        <v>92.637332320423695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6509.4716273670829</v>
      </c>
      <c r="F43" s="2">
        <v>20144.993570279836</v>
      </c>
      <c r="G43" s="5">
        <f t="shared" si="4"/>
        <v>26654.465197646918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213</v>
      </c>
      <c r="M43" s="5">
        <f t="shared" si="6"/>
        <v>337</v>
      </c>
      <c r="N43" s="27">
        <f t="shared" si="7"/>
        <v>0.21167636665475686</v>
      </c>
      <c r="O43" s="27">
        <f t="shared" si="0"/>
        <v>0.38136062339618043</v>
      </c>
      <c r="P43" s="28">
        <f t="shared" si="1"/>
        <v>0.3189248731411759</v>
      </c>
      <c r="R43" s="32">
        <f t="shared" si="8"/>
        <v>52.495738930379702</v>
      </c>
      <c r="S43" s="32">
        <f t="shared" si="9"/>
        <v>94.577434602252751</v>
      </c>
      <c r="T43" s="32">
        <f t="shared" si="10"/>
        <v>79.093368539011621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6311.8952655644325</v>
      </c>
      <c r="F44" s="2">
        <v>19400.253967007644</v>
      </c>
      <c r="G44" s="5">
        <f t="shared" si="4"/>
        <v>25712.149232572076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209</v>
      </c>
      <c r="M44" s="5">
        <f t="shared" si="6"/>
        <v>333</v>
      </c>
      <c r="N44" s="27">
        <f t="shared" si="7"/>
        <v>0.20525153699155932</v>
      </c>
      <c r="O44" s="27">
        <f t="shared" si="0"/>
        <v>0.37429105508195021</v>
      </c>
      <c r="P44" s="28">
        <f t="shared" si="1"/>
        <v>0.31134540870594879</v>
      </c>
      <c r="R44" s="32">
        <f t="shared" si="8"/>
        <v>50.902381173906711</v>
      </c>
      <c r="S44" s="32">
        <f t="shared" si="9"/>
        <v>92.82418166032366</v>
      </c>
      <c r="T44" s="32">
        <f t="shared" si="10"/>
        <v>77.213661359075303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6300.1053573827558</v>
      </c>
      <c r="F45" s="2">
        <v>18701.982393729228</v>
      </c>
      <c r="G45" s="5">
        <f t="shared" si="4"/>
        <v>25002.087751111983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195</v>
      </c>
      <c r="M45" s="5">
        <f t="shared" si="6"/>
        <v>319</v>
      </c>
      <c r="N45" s="27">
        <f t="shared" si="7"/>
        <v>0.20486815027909586</v>
      </c>
      <c r="O45" s="27">
        <f t="shared" si="0"/>
        <v>0.38672420169001709</v>
      </c>
      <c r="P45" s="28">
        <f t="shared" si="1"/>
        <v>0.31603407512276244</v>
      </c>
      <c r="R45" s="32">
        <f t="shared" si="8"/>
        <v>50.80730126921577</v>
      </c>
      <c r="S45" s="32">
        <f t="shared" si="9"/>
        <v>95.907602019124241</v>
      </c>
      <c r="T45" s="32">
        <f t="shared" si="10"/>
        <v>78.376450630445092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6337.7528383468361</v>
      </c>
      <c r="F46" s="2">
        <v>18434.662612018685</v>
      </c>
      <c r="G46" s="5">
        <f t="shared" si="4"/>
        <v>24772.415450365523</v>
      </c>
      <c r="H46" s="2">
        <v>0</v>
      </c>
      <c r="I46" s="2">
        <v>0</v>
      </c>
      <c r="J46" s="5">
        <f t="shared" si="5"/>
        <v>0</v>
      </c>
      <c r="K46" s="2">
        <v>124</v>
      </c>
      <c r="L46" s="2">
        <v>197</v>
      </c>
      <c r="M46" s="5">
        <f t="shared" si="6"/>
        <v>321</v>
      </c>
      <c r="N46" s="27">
        <f t="shared" si="7"/>
        <v>0.20609237897850013</v>
      </c>
      <c r="O46" s="27">
        <f t="shared" si="0"/>
        <v>0.3773264821520117</v>
      </c>
      <c r="P46" s="28">
        <f t="shared" si="1"/>
        <v>0.31117997500710382</v>
      </c>
      <c r="R46" s="32">
        <f t="shared" si="8"/>
        <v>51.110909986668034</v>
      </c>
      <c r="S46" s="32">
        <f t="shared" si="9"/>
        <v>93.576967573698909</v>
      </c>
      <c r="T46" s="32">
        <f t="shared" si="10"/>
        <v>77.172633801761748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6475.2029349645782</v>
      </c>
      <c r="F47" s="2">
        <v>18213.792994826181</v>
      </c>
      <c r="G47" s="5">
        <f t="shared" si="4"/>
        <v>24688.995929790759</v>
      </c>
      <c r="H47" s="2">
        <v>0</v>
      </c>
      <c r="I47" s="2">
        <v>0</v>
      </c>
      <c r="J47" s="5">
        <f t="shared" si="5"/>
        <v>0</v>
      </c>
      <c r="K47" s="2">
        <v>124</v>
      </c>
      <c r="L47" s="2">
        <v>197</v>
      </c>
      <c r="M47" s="5">
        <f t="shared" si="6"/>
        <v>321</v>
      </c>
      <c r="N47" s="27">
        <f t="shared" si="7"/>
        <v>0.21056201011201151</v>
      </c>
      <c r="O47" s="27">
        <f t="shared" si="0"/>
        <v>0.37280565324271697</v>
      </c>
      <c r="P47" s="28">
        <f t="shared" si="1"/>
        <v>0.31013209639471861</v>
      </c>
      <c r="R47" s="32">
        <f t="shared" ref="R47" si="11">+E47/(H47+K47)</f>
        <v>52.219378507778856</v>
      </c>
      <c r="S47" s="32">
        <f t="shared" ref="S47" si="12">+F47/(I47+L47)</f>
        <v>92.455802004193814</v>
      </c>
      <c r="T47" s="32">
        <f t="shared" ref="T47" si="13">+G47/(J47+M47)</f>
        <v>76.912759905890212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6103.8025457286412</v>
      </c>
      <c r="F48" s="2">
        <v>17314.911741467335</v>
      </c>
      <c r="G48" s="5">
        <f t="shared" si="4"/>
        <v>23418.714287195977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197</v>
      </c>
      <c r="M48" s="5">
        <f t="shared" si="6"/>
        <v>321</v>
      </c>
      <c r="N48" s="27">
        <f t="shared" si="7"/>
        <v>0.19848473418732573</v>
      </c>
      <c r="O48" s="27">
        <f t="shared" si="0"/>
        <v>0.35440706855795268</v>
      </c>
      <c r="P48" s="28">
        <f t="shared" si="1"/>
        <v>0.29417538799110615</v>
      </c>
      <c r="R48" s="32">
        <f t="shared" si="8"/>
        <v>49.224214078456782</v>
      </c>
      <c r="S48" s="32">
        <f t="shared" si="9"/>
        <v>87.892953002372252</v>
      </c>
      <c r="T48" s="32">
        <f t="shared" si="10"/>
        <v>72.95549622179432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5827.3180317877959</v>
      </c>
      <c r="F49" s="2">
        <v>16158.993402485221</v>
      </c>
      <c r="G49" s="5">
        <f t="shared" si="4"/>
        <v>21986.311434273019</v>
      </c>
      <c r="H49" s="2">
        <v>0</v>
      </c>
      <c r="I49" s="2">
        <v>0</v>
      </c>
      <c r="J49" s="5">
        <f t="shared" si="5"/>
        <v>0</v>
      </c>
      <c r="K49" s="2">
        <v>122</v>
      </c>
      <c r="L49" s="2">
        <v>197</v>
      </c>
      <c r="M49" s="5">
        <f t="shared" si="6"/>
        <v>319</v>
      </c>
      <c r="N49" s="27">
        <f t="shared" si="7"/>
        <v>0.19260041088669341</v>
      </c>
      <c r="O49" s="27">
        <f t="shared" si="0"/>
        <v>0.33074736782555308</v>
      </c>
      <c r="P49" s="28">
        <f t="shared" si="1"/>
        <v>0.27791373539125569</v>
      </c>
      <c r="R49" s="32">
        <f t="shared" si="8"/>
        <v>47.764901899899968</v>
      </c>
      <c r="S49" s="32">
        <f t="shared" si="9"/>
        <v>82.02534722073716</v>
      </c>
      <c r="T49" s="32">
        <f t="shared" si="10"/>
        <v>68.9226063770314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5546.50589498922</v>
      </c>
      <c r="F50" s="2">
        <v>16233.907409760586</v>
      </c>
      <c r="G50" s="5">
        <f t="shared" si="4"/>
        <v>21780.413304749807</v>
      </c>
      <c r="H50" s="2">
        <v>0</v>
      </c>
      <c r="I50" s="2">
        <v>0</v>
      </c>
      <c r="J50" s="5">
        <f t="shared" si="5"/>
        <v>0</v>
      </c>
      <c r="K50" s="2">
        <v>121</v>
      </c>
      <c r="L50" s="2">
        <v>197</v>
      </c>
      <c r="M50" s="5">
        <f t="shared" si="6"/>
        <v>318</v>
      </c>
      <c r="N50" s="27">
        <f t="shared" si="7"/>
        <v>0.1848342407021201</v>
      </c>
      <c r="O50" s="27">
        <f t="shared" si="0"/>
        <v>0.33228073132799629</v>
      </c>
      <c r="P50" s="28">
        <f t="shared" si="1"/>
        <v>0.27617687797664087</v>
      </c>
      <c r="R50" s="32">
        <f t="shared" si="8"/>
        <v>45.838891694125785</v>
      </c>
      <c r="S50" s="32">
        <f t="shared" si="9"/>
        <v>82.405621369343081</v>
      </c>
      <c r="T50" s="32">
        <f t="shared" si="10"/>
        <v>68.49186573820694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5089.3065792297739</v>
      </c>
      <c r="F51" s="2">
        <v>14862.034816867557</v>
      </c>
      <c r="G51" s="5">
        <f t="shared" si="4"/>
        <v>19951.34139609733</v>
      </c>
      <c r="H51" s="2">
        <v>0</v>
      </c>
      <c r="I51" s="2">
        <v>0</v>
      </c>
      <c r="J51" s="5">
        <f t="shared" si="5"/>
        <v>0</v>
      </c>
      <c r="K51" s="2">
        <v>119</v>
      </c>
      <c r="L51" s="2">
        <v>197</v>
      </c>
      <c r="M51" s="5">
        <f t="shared" si="6"/>
        <v>316</v>
      </c>
      <c r="N51" s="27">
        <f t="shared" si="7"/>
        <v>0.17244871846129622</v>
      </c>
      <c r="O51" s="27">
        <f t="shared" si="0"/>
        <v>0.30420081089052636</v>
      </c>
      <c r="P51" s="28">
        <f t="shared" si="1"/>
        <v>0.25458530772888588</v>
      </c>
      <c r="R51" s="32">
        <f t="shared" si="8"/>
        <v>42.767282178401459</v>
      </c>
      <c r="S51" s="32">
        <f t="shared" si="9"/>
        <v>75.44180110085054</v>
      </c>
      <c r="T51" s="32">
        <f t="shared" si="10"/>
        <v>63.137156316763701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5165.7252702733713</v>
      </c>
      <c r="F52" s="2">
        <v>14736.391128391266</v>
      </c>
      <c r="G52" s="5">
        <f t="shared" si="4"/>
        <v>19902.116398664635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197</v>
      </c>
      <c r="M52" s="5">
        <f t="shared" si="6"/>
        <v>309</v>
      </c>
      <c r="N52" s="27">
        <f t="shared" si="7"/>
        <v>0.18597801232263</v>
      </c>
      <c r="O52" s="27">
        <f t="shared" si="0"/>
        <v>0.30162909629096252</v>
      </c>
      <c r="P52" s="28">
        <f t="shared" si="1"/>
        <v>0.25971025679435006</v>
      </c>
      <c r="R52" s="32">
        <f t="shared" si="8"/>
        <v>46.122547056012245</v>
      </c>
      <c r="S52" s="32">
        <f t="shared" si="9"/>
        <v>74.804015880158715</v>
      </c>
      <c r="T52" s="32">
        <f t="shared" si="10"/>
        <v>64.408143684998819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5208.9156812128804</v>
      </c>
      <c r="F53" s="2">
        <v>14425.71996313674</v>
      </c>
      <c r="G53" s="5">
        <f t="shared" si="4"/>
        <v>19634.635644349619</v>
      </c>
      <c r="H53" s="2">
        <v>0</v>
      </c>
      <c r="I53" s="2">
        <v>0</v>
      </c>
      <c r="J53" s="5">
        <f t="shared" si="5"/>
        <v>0</v>
      </c>
      <c r="K53" s="2">
        <v>110</v>
      </c>
      <c r="L53" s="2">
        <v>204</v>
      </c>
      <c r="M53" s="5">
        <f t="shared" si="6"/>
        <v>314</v>
      </c>
      <c r="N53" s="27">
        <f t="shared" si="7"/>
        <v>0.19094265693595602</v>
      </c>
      <c r="O53" s="27">
        <f t="shared" si="0"/>
        <v>0.2851383610676933</v>
      </c>
      <c r="P53" s="28">
        <f t="shared" si="1"/>
        <v>0.25213986598969618</v>
      </c>
      <c r="R53" s="32">
        <f t="shared" si="8"/>
        <v>47.353778920117094</v>
      </c>
      <c r="S53" s="32">
        <f t="shared" si="9"/>
        <v>70.714313544787942</v>
      </c>
      <c r="T53" s="32">
        <f t="shared" si="10"/>
        <v>62.530686765444649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4751.559643010236</v>
      </c>
      <c r="F54" s="2">
        <v>14099.902104515</v>
      </c>
      <c r="G54" s="5">
        <f t="shared" si="4"/>
        <v>18851.461747525238</v>
      </c>
      <c r="H54" s="2">
        <v>0</v>
      </c>
      <c r="I54" s="2">
        <v>0</v>
      </c>
      <c r="J54" s="5">
        <f t="shared" si="5"/>
        <v>0</v>
      </c>
      <c r="K54" s="2">
        <v>91</v>
      </c>
      <c r="L54" s="2">
        <v>200</v>
      </c>
      <c r="M54" s="5">
        <f t="shared" si="6"/>
        <v>291</v>
      </c>
      <c r="N54" s="27">
        <f t="shared" si="7"/>
        <v>0.21054411746766377</v>
      </c>
      <c r="O54" s="27">
        <f t="shared" si="0"/>
        <v>0.28427221984909273</v>
      </c>
      <c r="P54" s="28">
        <f t="shared" si="1"/>
        <v>0.26121635278136068</v>
      </c>
      <c r="R54" s="32">
        <f t="shared" si="8"/>
        <v>52.214941131980616</v>
      </c>
      <c r="S54" s="32">
        <f t="shared" si="9"/>
        <v>70.499510522575008</v>
      </c>
      <c r="T54" s="32">
        <f t="shared" si="10"/>
        <v>64.781655489777449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2631.2813923034496</v>
      </c>
      <c r="F55" s="2">
        <v>11152.750058922649</v>
      </c>
      <c r="G55" s="5">
        <f t="shared" si="4"/>
        <v>13784.031451226099</v>
      </c>
      <c r="H55" s="2">
        <v>0</v>
      </c>
      <c r="I55" s="2">
        <v>0</v>
      </c>
      <c r="J55" s="5">
        <f t="shared" si="5"/>
        <v>0</v>
      </c>
      <c r="K55" s="2">
        <v>90</v>
      </c>
      <c r="L55" s="2">
        <v>200</v>
      </c>
      <c r="M55" s="5">
        <f t="shared" si="6"/>
        <v>290</v>
      </c>
      <c r="N55" s="27">
        <f t="shared" si="7"/>
        <v>0.11788895126807569</v>
      </c>
      <c r="O55" s="27">
        <f t="shared" si="0"/>
        <v>0.22485383183311794</v>
      </c>
      <c r="P55" s="28">
        <f t="shared" si="1"/>
        <v>0.19165783441638068</v>
      </c>
      <c r="R55" s="32">
        <f t="shared" si="8"/>
        <v>29.236459914482772</v>
      </c>
      <c r="S55" s="32">
        <f t="shared" si="9"/>
        <v>55.763750294613246</v>
      </c>
      <c r="T55" s="32">
        <f t="shared" si="10"/>
        <v>47.531142935262409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2224.6012275064186</v>
      </c>
      <c r="F56" s="2">
        <v>10812.73893431435</v>
      </c>
      <c r="G56" s="5">
        <f t="shared" si="4"/>
        <v>13037.340161820768</v>
      </c>
      <c r="H56" s="2">
        <v>0</v>
      </c>
      <c r="I56" s="2">
        <v>0</v>
      </c>
      <c r="J56" s="5">
        <f t="shared" si="5"/>
        <v>0</v>
      </c>
      <c r="K56" s="2">
        <v>91</v>
      </c>
      <c r="L56" s="2">
        <v>202</v>
      </c>
      <c r="M56" s="5">
        <f t="shared" si="6"/>
        <v>293</v>
      </c>
      <c r="N56" s="27">
        <f>+E56/(H56*216+K56*248)</f>
        <v>9.8573255384013583E-2</v>
      </c>
      <c r="O56" s="27">
        <f t="shared" si="0"/>
        <v>0.21584036518513153</v>
      </c>
      <c r="P56" s="28">
        <f t="shared" si="1"/>
        <v>0.1794195222093577</v>
      </c>
      <c r="R56" s="32">
        <f t="shared" si="8"/>
        <v>24.446167335235369</v>
      </c>
      <c r="S56" s="32">
        <f t="shared" si="9"/>
        <v>53.528410565912623</v>
      </c>
      <c r="T56" s="32">
        <f t="shared" si="10"/>
        <v>44.496041507920708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1906.6779510377316</v>
      </c>
      <c r="F57" s="2">
        <v>8028.3383179705379</v>
      </c>
      <c r="G57" s="5">
        <f t="shared" si="4"/>
        <v>9935.0162690082689</v>
      </c>
      <c r="H57" s="2">
        <v>0</v>
      </c>
      <c r="I57" s="2">
        <v>0</v>
      </c>
      <c r="J57" s="5">
        <f t="shared" si="5"/>
        <v>0</v>
      </c>
      <c r="K57" s="41">
        <v>84</v>
      </c>
      <c r="L57" s="2">
        <v>200</v>
      </c>
      <c r="M57" s="5">
        <f t="shared" si="6"/>
        <v>284</v>
      </c>
      <c r="N57" s="27">
        <f>+E57/(H57*216+K57*248)</f>
        <v>9.1526399339368833E-2</v>
      </c>
      <c r="O57" s="27">
        <f t="shared" si="0"/>
        <v>0.16186165963650279</v>
      </c>
      <c r="P57" s="28">
        <f t="shared" si="1"/>
        <v>0.14105827278805472</v>
      </c>
      <c r="R57" s="32">
        <f t="shared" si="8"/>
        <v>22.698547036163472</v>
      </c>
      <c r="S57" s="32">
        <f t="shared" si="9"/>
        <v>40.141691589852691</v>
      </c>
      <c r="T57" s="32">
        <f t="shared" si="10"/>
        <v>34.982451651437565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1856.1818797105816</v>
      </c>
      <c r="F58" s="3">
        <v>7574.0000000025575</v>
      </c>
      <c r="G58" s="7">
        <f t="shared" si="4"/>
        <v>9430.1818797131382</v>
      </c>
      <c r="H58" s="6">
        <v>0</v>
      </c>
      <c r="I58" s="3">
        <v>0</v>
      </c>
      <c r="J58" s="7">
        <f t="shared" si="5"/>
        <v>0</v>
      </c>
      <c r="K58" s="42">
        <v>83</v>
      </c>
      <c r="L58" s="3">
        <v>200</v>
      </c>
      <c r="M58" s="7">
        <f t="shared" si="6"/>
        <v>283</v>
      </c>
      <c r="N58" s="27">
        <f>+E58/(H58*216+K58*248)</f>
        <v>9.0175956068333729E-2</v>
      </c>
      <c r="O58" s="27">
        <f t="shared" si="0"/>
        <v>0.15270161290327736</v>
      </c>
      <c r="P58" s="28">
        <f t="shared" si="1"/>
        <v>0.13436369941458365</v>
      </c>
      <c r="R58" s="32">
        <f t="shared" si="8"/>
        <v>22.363637104946765</v>
      </c>
      <c r="S58" s="32">
        <f t="shared" si="9"/>
        <v>37.870000000012787</v>
      </c>
      <c r="T58" s="32">
        <f t="shared" si="10"/>
        <v>33.322197454816745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11942.824403699784</v>
      </c>
      <c r="F59" s="2">
        <v>18929.422916277839</v>
      </c>
      <c r="G59" s="5">
        <f t="shared" si="4"/>
        <v>30872.247319977621</v>
      </c>
      <c r="H59" s="2">
        <v>77</v>
      </c>
      <c r="I59" s="2">
        <v>113</v>
      </c>
      <c r="J59" s="10">
        <f t="shared" si="5"/>
        <v>190</v>
      </c>
      <c r="K59" s="2">
        <v>90</v>
      </c>
      <c r="L59" s="2">
        <v>98</v>
      </c>
      <c r="M59" s="10">
        <f t="shared" si="6"/>
        <v>188</v>
      </c>
      <c r="N59" s="25">
        <f t="shared" si="7"/>
        <v>0.30660362506931055</v>
      </c>
      <c r="O59" s="25">
        <f t="shared" si="0"/>
        <v>0.38859876244617014</v>
      </c>
      <c r="P59" s="26">
        <f t="shared" si="1"/>
        <v>0.35216562465752899</v>
      </c>
      <c r="R59" s="32">
        <f t="shared" si="8"/>
        <v>71.513918585028648</v>
      </c>
      <c r="S59" s="32">
        <f t="shared" si="9"/>
        <v>89.712904816482649</v>
      </c>
      <c r="T59" s="32">
        <f t="shared" si="10"/>
        <v>81.672611957612759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11707.088472941326</v>
      </c>
      <c r="F60" s="2">
        <v>18599.02450371403</v>
      </c>
      <c r="G60" s="5">
        <f t="shared" si="4"/>
        <v>30306.112976655357</v>
      </c>
      <c r="H60" s="2">
        <v>77</v>
      </c>
      <c r="I60" s="2">
        <v>112</v>
      </c>
      <c r="J60" s="5">
        <f t="shared" si="5"/>
        <v>189</v>
      </c>
      <c r="K60" s="2">
        <v>88</v>
      </c>
      <c r="L60" s="2">
        <v>98</v>
      </c>
      <c r="M60" s="5">
        <f t="shared" si="6"/>
        <v>186</v>
      </c>
      <c r="N60" s="27">
        <f t="shared" si="7"/>
        <v>0.30442813794833906</v>
      </c>
      <c r="O60" s="27">
        <f t="shared" si="0"/>
        <v>0.38351667155464431</v>
      </c>
      <c r="P60" s="28">
        <f t="shared" si="1"/>
        <v>0.34853842322954454</v>
      </c>
      <c r="R60" s="32">
        <f t="shared" si="8"/>
        <v>70.952051351159554</v>
      </c>
      <c r="S60" s="32">
        <f t="shared" si="9"/>
        <v>88.566783351019197</v>
      </c>
      <c r="T60" s="32">
        <f t="shared" si="10"/>
        <v>80.816301271080945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11688.200618425961</v>
      </c>
      <c r="F61" s="2">
        <v>17940.992904130777</v>
      </c>
      <c r="G61" s="5">
        <f t="shared" si="4"/>
        <v>29629.193522556736</v>
      </c>
      <c r="H61" s="2">
        <v>77</v>
      </c>
      <c r="I61" s="2">
        <v>112</v>
      </c>
      <c r="J61" s="5">
        <f t="shared" si="5"/>
        <v>189</v>
      </c>
      <c r="K61" s="2">
        <v>88</v>
      </c>
      <c r="L61" s="2">
        <v>98</v>
      </c>
      <c r="M61" s="5">
        <f t="shared" si="6"/>
        <v>186</v>
      </c>
      <c r="N61" s="27">
        <f t="shared" si="7"/>
        <v>0.30393698300462763</v>
      </c>
      <c r="O61" s="27">
        <f t="shared" si="0"/>
        <v>0.36994789063285172</v>
      </c>
      <c r="P61" s="28">
        <f t="shared" si="1"/>
        <v>0.34075344468852625</v>
      </c>
      <c r="R61" s="32">
        <f t="shared" si="8"/>
        <v>70.837579505611885</v>
      </c>
      <c r="S61" s="32">
        <f t="shared" si="9"/>
        <v>85.43329954347989</v>
      </c>
      <c r="T61" s="32">
        <f t="shared" si="10"/>
        <v>79.011182726817964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11691.574481876523</v>
      </c>
      <c r="F62" s="2">
        <v>17193.198987985816</v>
      </c>
      <c r="G62" s="5">
        <f t="shared" si="4"/>
        <v>28884.773469862339</v>
      </c>
      <c r="H62" s="2">
        <v>77</v>
      </c>
      <c r="I62" s="2">
        <v>114</v>
      </c>
      <c r="J62" s="5">
        <f t="shared" si="5"/>
        <v>191</v>
      </c>
      <c r="K62" s="2">
        <v>88</v>
      </c>
      <c r="L62" s="2">
        <v>98</v>
      </c>
      <c r="M62" s="5">
        <f t="shared" si="6"/>
        <v>186</v>
      </c>
      <c r="N62" s="27">
        <f t="shared" si="7"/>
        <v>0.30402471608790627</v>
      </c>
      <c r="O62" s="27">
        <f t="shared" si="0"/>
        <v>0.35139795184732292</v>
      </c>
      <c r="P62" s="28">
        <f t="shared" si="1"/>
        <v>0.33054991153829466</v>
      </c>
      <c r="R62" s="32">
        <f t="shared" si="8"/>
        <v>70.858027162888021</v>
      </c>
      <c r="S62" s="32">
        <f t="shared" si="9"/>
        <v>81.099995226348184</v>
      </c>
      <c r="T62" s="32">
        <f t="shared" si="10"/>
        <v>76.617436259581794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11596.301292553406</v>
      </c>
      <c r="F63" s="2">
        <v>16430.540749037496</v>
      </c>
      <c r="G63" s="5">
        <f t="shared" si="4"/>
        <v>28026.842041590902</v>
      </c>
      <c r="H63" s="2">
        <v>78</v>
      </c>
      <c r="I63" s="2">
        <v>114</v>
      </c>
      <c r="J63" s="5">
        <f t="shared" si="5"/>
        <v>192</v>
      </c>
      <c r="K63" s="2">
        <v>86</v>
      </c>
      <c r="L63" s="2">
        <v>98</v>
      </c>
      <c r="M63" s="5">
        <f t="shared" si="6"/>
        <v>184</v>
      </c>
      <c r="N63" s="27">
        <f t="shared" si="7"/>
        <v>0.30375893997677611</v>
      </c>
      <c r="O63" s="27">
        <f t="shared" si="0"/>
        <v>0.33581059411865388</v>
      </c>
      <c r="P63" s="28">
        <f t="shared" si="1"/>
        <v>0.32176297347528132</v>
      </c>
      <c r="R63" s="32">
        <f t="shared" si="8"/>
        <v>70.709154222886625</v>
      </c>
      <c r="S63" s="32">
        <f t="shared" si="9"/>
        <v>77.50255070300706</v>
      </c>
      <c r="T63" s="32">
        <f t="shared" si="10"/>
        <v>74.539473514869414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11500.296675803032</v>
      </c>
      <c r="F64" s="2">
        <v>15275.702940785261</v>
      </c>
      <c r="G64" s="5">
        <f t="shared" si="4"/>
        <v>26775.999616588291</v>
      </c>
      <c r="H64" s="2">
        <v>90</v>
      </c>
      <c r="I64" s="2">
        <v>114</v>
      </c>
      <c r="J64" s="5">
        <f t="shared" si="5"/>
        <v>204</v>
      </c>
      <c r="K64" s="2">
        <v>82</v>
      </c>
      <c r="L64" s="2">
        <v>139</v>
      </c>
      <c r="M64" s="5">
        <f t="shared" si="6"/>
        <v>221</v>
      </c>
      <c r="N64" s="27">
        <f t="shared" si="7"/>
        <v>0.28912652543752598</v>
      </c>
      <c r="O64" s="27">
        <f t="shared" si="0"/>
        <v>0.25848962604550663</v>
      </c>
      <c r="P64" s="28">
        <f t="shared" si="1"/>
        <v>0.27081478696282357</v>
      </c>
      <c r="R64" s="32">
        <f t="shared" si="8"/>
        <v>66.862189975599023</v>
      </c>
      <c r="S64" s="32">
        <f t="shared" si="9"/>
        <v>60.378272493222376</v>
      </c>
      <c r="T64" s="32">
        <f t="shared" si="10"/>
        <v>63.002352039031273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11001.081516749315</v>
      </c>
      <c r="F65" s="2">
        <v>12445.876234973774</v>
      </c>
      <c r="G65" s="5">
        <f t="shared" si="4"/>
        <v>23446.957751723086</v>
      </c>
      <c r="H65" s="2">
        <v>116</v>
      </c>
      <c r="I65" s="2">
        <v>114</v>
      </c>
      <c r="J65" s="5">
        <f t="shared" si="5"/>
        <v>230</v>
      </c>
      <c r="K65" s="2">
        <v>55</v>
      </c>
      <c r="L65" s="2">
        <v>143</v>
      </c>
      <c r="M65" s="5">
        <f t="shared" si="6"/>
        <v>198</v>
      </c>
      <c r="N65" s="27">
        <f t="shared" si="7"/>
        <v>0.2842950567694158</v>
      </c>
      <c r="O65" s="27">
        <f t="shared" si="0"/>
        <v>0.20712748360693939</v>
      </c>
      <c r="P65" s="28">
        <f t="shared" si="1"/>
        <v>0.2373558243412201</v>
      </c>
      <c r="R65" s="32">
        <f t="shared" si="8"/>
        <v>64.333810039469682</v>
      </c>
      <c r="S65" s="32">
        <f t="shared" si="9"/>
        <v>48.427533988224802</v>
      </c>
      <c r="T65" s="32">
        <f t="shared" si="10"/>
        <v>54.782611569446466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6792.7686930064201</v>
      </c>
      <c r="F66" s="2">
        <v>6298.4557587126401</v>
      </c>
      <c r="G66" s="5">
        <f t="shared" si="4"/>
        <v>13091.224451719059</v>
      </c>
      <c r="H66" s="2">
        <v>116</v>
      </c>
      <c r="I66" s="2">
        <v>113</v>
      </c>
      <c r="J66" s="5">
        <f t="shared" si="5"/>
        <v>229</v>
      </c>
      <c r="K66" s="2">
        <v>26</v>
      </c>
      <c r="L66" s="2">
        <v>107</v>
      </c>
      <c r="M66" s="5">
        <f t="shared" si="6"/>
        <v>133</v>
      </c>
      <c r="N66" s="27">
        <f t="shared" si="7"/>
        <v>0.21561607075312406</v>
      </c>
      <c r="O66" s="27">
        <f t="shared" si="0"/>
        <v>0.12363488847975503</v>
      </c>
      <c r="P66" s="28">
        <f t="shared" si="1"/>
        <v>0.15878158902240272</v>
      </c>
      <c r="R66" s="32">
        <f t="shared" si="8"/>
        <v>47.836399246524088</v>
      </c>
      <c r="S66" s="32">
        <f t="shared" si="9"/>
        <v>28.629344357784728</v>
      </c>
      <c r="T66" s="32">
        <f t="shared" si="10"/>
        <v>36.16360345778746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5732.8085780091969</v>
      </c>
      <c r="F67" s="2">
        <v>6181.1320530659823</v>
      </c>
      <c r="G67" s="5">
        <f t="shared" si="4"/>
        <v>11913.94063107518</v>
      </c>
      <c r="H67" s="2">
        <v>100</v>
      </c>
      <c r="I67" s="2">
        <v>113</v>
      </c>
      <c r="J67" s="5">
        <f t="shared" si="5"/>
        <v>213</v>
      </c>
      <c r="K67" s="2">
        <v>26</v>
      </c>
      <c r="L67" s="2">
        <v>102</v>
      </c>
      <c r="M67" s="5">
        <f t="shared" si="6"/>
        <v>128</v>
      </c>
      <c r="N67" s="27">
        <f t="shared" si="7"/>
        <v>0.20439277588452642</v>
      </c>
      <c r="O67" s="27">
        <f t="shared" si="0"/>
        <v>0.12435884542624301</v>
      </c>
      <c r="P67" s="28">
        <f t="shared" si="1"/>
        <v>0.1532300214923755</v>
      </c>
      <c r="R67" s="32">
        <f t="shared" si="8"/>
        <v>45.498480777850766</v>
      </c>
      <c r="S67" s="32">
        <f t="shared" si="9"/>
        <v>28.749451409609218</v>
      </c>
      <c r="T67" s="32">
        <f t="shared" si="10"/>
        <v>34.938242319868564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4554.9073544703997</v>
      </c>
      <c r="F68" s="2">
        <v>6123.1108724711594</v>
      </c>
      <c r="G68" s="5">
        <f t="shared" si="4"/>
        <v>10678.01822694156</v>
      </c>
      <c r="H68" s="2">
        <v>83</v>
      </c>
      <c r="I68" s="2">
        <v>150</v>
      </c>
      <c r="J68" s="5">
        <f t="shared" si="5"/>
        <v>233</v>
      </c>
      <c r="K68" s="2">
        <v>22</v>
      </c>
      <c r="L68" s="2">
        <v>61</v>
      </c>
      <c r="M68" s="5">
        <f t="shared" si="6"/>
        <v>83</v>
      </c>
      <c r="N68" s="27">
        <f t="shared" si="7"/>
        <v>0.19478734837796782</v>
      </c>
      <c r="O68" s="27">
        <f t="shared" si="0"/>
        <v>0.12883165444519357</v>
      </c>
      <c r="P68" s="28">
        <f t="shared" si="1"/>
        <v>0.15058125884112084</v>
      </c>
      <c r="R68" s="32">
        <f t="shared" si="8"/>
        <v>43.380070042575234</v>
      </c>
      <c r="S68" s="32">
        <f t="shared" si="9"/>
        <v>29.019482807920188</v>
      </c>
      <c r="T68" s="32">
        <f t="shared" si="10"/>
        <v>33.79119692070114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3761.4693814362977</v>
      </c>
      <c r="F69" s="2">
        <v>2942.0000000083105</v>
      </c>
      <c r="G69" s="7">
        <f t="shared" si="4"/>
        <v>6703.4693814446082</v>
      </c>
      <c r="H69" s="6">
        <v>80</v>
      </c>
      <c r="I69" s="3">
        <v>152</v>
      </c>
      <c r="J69" s="7">
        <f t="shared" si="5"/>
        <v>232</v>
      </c>
      <c r="K69" s="6">
        <v>17</v>
      </c>
      <c r="L69" s="3">
        <v>59</v>
      </c>
      <c r="M69" s="7">
        <f t="shared" si="6"/>
        <v>76</v>
      </c>
      <c r="N69" s="27">
        <f t="shared" si="7"/>
        <v>0.17498461953090333</v>
      </c>
      <c r="O69" s="27">
        <f t="shared" si="0"/>
        <v>6.1983819315866981E-2</v>
      </c>
      <c r="P69" s="28">
        <f t="shared" si="1"/>
        <v>9.7208082677561022E-2</v>
      </c>
      <c r="R69" s="32">
        <f t="shared" si="8"/>
        <v>38.77803486016802</v>
      </c>
      <c r="S69" s="32">
        <f t="shared" si="9"/>
        <v>13.943127962124695</v>
      </c>
      <c r="T69" s="32">
        <f t="shared" si="10"/>
        <v>21.76451097871626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26596.999999836895</v>
      </c>
      <c r="F70" s="2">
        <v>3738.0554512139488</v>
      </c>
      <c r="G70" s="10">
        <f t="shared" ref="G70:G86" si="14">+E70+F70</f>
        <v>30335.055451050845</v>
      </c>
      <c r="H70" s="2">
        <v>429</v>
      </c>
      <c r="I70" s="2">
        <v>328</v>
      </c>
      <c r="J70" s="10">
        <f t="shared" ref="J70:J86" si="15">+H70+I70</f>
        <v>757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0.28702624535781851</v>
      </c>
      <c r="O70" s="25">
        <f t="shared" si="0"/>
        <v>5.2761622787008085E-2</v>
      </c>
      <c r="P70" s="26">
        <f t="shared" si="1"/>
        <v>0.18552189106029432</v>
      </c>
      <c r="R70" s="32">
        <f t="shared" si="8"/>
        <v>61.997668997288798</v>
      </c>
      <c r="S70" s="32">
        <f t="shared" si="9"/>
        <v>11.396510521993747</v>
      </c>
      <c r="T70" s="32">
        <f t="shared" si="10"/>
        <v>40.072728469023573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36510.67898917594</v>
      </c>
      <c r="F71" s="2">
        <v>5708.5297420212828</v>
      </c>
      <c r="G71" s="5">
        <f t="shared" si="14"/>
        <v>42219.208731197221</v>
      </c>
      <c r="H71" s="2">
        <v>434</v>
      </c>
      <c r="I71" s="2">
        <v>352</v>
      </c>
      <c r="J71" s="5">
        <f t="shared" si="15"/>
        <v>786</v>
      </c>
      <c r="K71" s="2">
        <v>0</v>
      </c>
      <c r="L71" s="2">
        <v>0</v>
      </c>
      <c r="M71" s="5">
        <f t="shared" si="16"/>
        <v>0</v>
      </c>
      <c r="N71" s="27">
        <f t="shared" si="17"/>
        <v>0.38947216877001128</v>
      </c>
      <c r="O71" s="27">
        <f t="shared" si="0"/>
        <v>7.5080620554783289E-2</v>
      </c>
      <c r="P71" s="28">
        <f t="shared" si="1"/>
        <v>0.24867595379321708</v>
      </c>
      <c r="R71" s="32">
        <f t="shared" ref="R71:R86" si="18">+E71/(H71+K71)</f>
        <v>84.125988454322439</v>
      </c>
      <c r="S71" s="32">
        <f t="shared" ref="S71:S86" si="19">+F71/(I71+L71)</f>
        <v>16.217414039833191</v>
      </c>
      <c r="T71" s="32">
        <f t="shared" ref="T71:T86" si="20">+G71/(J71+M71)</f>
        <v>53.714006019334889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45995.843783190787</v>
      </c>
      <c r="F72" s="2">
        <v>9945.4815146598412</v>
      </c>
      <c r="G72" s="5">
        <f t="shared" si="14"/>
        <v>55941.325297850628</v>
      </c>
      <c r="H72" s="2">
        <v>419</v>
      </c>
      <c r="I72" s="2">
        <v>323</v>
      </c>
      <c r="J72" s="5">
        <f t="shared" si="15"/>
        <v>742</v>
      </c>
      <c r="K72" s="2">
        <v>0</v>
      </c>
      <c r="L72" s="2">
        <v>0</v>
      </c>
      <c r="M72" s="5">
        <f t="shared" si="16"/>
        <v>0</v>
      </c>
      <c r="N72" s="27">
        <f t="shared" si="17"/>
        <v>0.50821890505602829</v>
      </c>
      <c r="O72" s="27">
        <f t="shared" si="0"/>
        <v>0.14255076130403396</v>
      </c>
      <c r="P72" s="28">
        <f t="shared" si="1"/>
        <v>0.34903991525563183</v>
      </c>
      <c r="R72" s="32">
        <f t="shared" si="18"/>
        <v>109.77528349210212</v>
      </c>
      <c r="S72" s="32">
        <f t="shared" si="19"/>
        <v>30.790964441671335</v>
      </c>
      <c r="T72" s="32">
        <f t="shared" si="20"/>
        <v>75.392621695216476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51060.78044135651</v>
      </c>
      <c r="F73" s="2">
        <v>11536.682261970107</v>
      </c>
      <c r="G73" s="5">
        <f t="shared" si="14"/>
        <v>62597.462703326615</v>
      </c>
      <c r="H73" s="2">
        <v>403</v>
      </c>
      <c r="I73" s="2">
        <v>327</v>
      </c>
      <c r="J73" s="5">
        <f t="shared" si="15"/>
        <v>730</v>
      </c>
      <c r="K73" s="2">
        <v>0</v>
      </c>
      <c r="L73" s="2">
        <v>0</v>
      </c>
      <c r="M73" s="5">
        <f t="shared" si="16"/>
        <v>0</v>
      </c>
      <c r="N73" s="27">
        <f t="shared" si="17"/>
        <v>0.58658189092634538</v>
      </c>
      <c r="O73" s="27">
        <f t="shared" si="0"/>
        <v>0.16333506430470759</v>
      </c>
      <c r="P73" s="28">
        <f t="shared" si="1"/>
        <v>0.39699050420678977</v>
      </c>
      <c r="R73" s="32">
        <f t="shared" si="18"/>
        <v>126.70168844009059</v>
      </c>
      <c r="S73" s="32">
        <f t="shared" si="19"/>
        <v>35.280373889816843</v>
      </c>
      <c r="T73" s="32">
        <f t="shared" si="20"/>
        <v>85.749948908666596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57005.006870710131</v>
      </c>
      <c r="F74" s="2">
        <v>12442.263712688775</v>
      </c>
      <c r="G74" s="5">
        <f t="shared" si="14"/>
        <v>69447.270583398902</v>
      </c>
      <c r="H74" s="2">
        <v>424</v>
      </c>
      <c r="I74" s="2">
        <v>327</v>
      </c>
      <c r="J74" s="5">
        <f t="shared" si="15"/>
        <v>751</v>
      </c>
      <c r="K74" s="2">
        <v>0</v>
      </c>
      <c r="L74" s="2">
        <v>0</v>
      </c>
      <c r="M74" s="5">
        <f t="shared" si="16"/>
        <v>0</v>
      </c>
      <c r="N74" s="27">
        <f t="shared" si="17"/>
        <v>0.62243412463651004</v>
      </c>
      <c r="O74" s="27">
        <f t="shared" si="0"/>
        <v>0.17615618576125233</v>
      </c>
      <c r="P74" s="28">
        <f t="shared" si="1"/>
        <v>0.42811603407431387</v>
      </c>
      <c r="R74" s="32">
        <f t="shared" si="18"/>
        <v>134.44577092148614</v>
      </c>
      <c r="S74" s="32">
        <f t="shared" si="19"/>
        <v>38.049736124430503</v>
      </c>
      <c r="T74" s="32">
        <f t="shared" si="20"/>
        <v>92.473063360051796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57407.287687524193</v>
      </c>
      <c r="F75" s="2">
        <v>13262.47867548439</v>
      </c>
      <c r="G75" s="5">
        <f t="shared" si="14"/>
        <v>70669.766363008588</v>
      </c>
      <c r="H75" s="2">
        <v>420</v>
      </c>
      <c r="I75" s="2">
        <v>362</v>
      </c>
      <c r="J75" s="5">
        <f t="shared" si="15"/>
        <v>782</v>
      </c>
      <c r="K75" s="2">
        <v>0</v>
      </c>
      <c r="L75" s="2">
        <v>0</v>
      </c>
      <c r="M75" s="5">
        <f t="shared" si="16"/>
        <v>0</v>
      </c>
      <c r="N75" s="27">
        <f t="shared" si="17"/>
        <v>0.63279638103531954</v>
      </c>
      <c r="O75" s="27">
        <f t="shared" si="0"/>
        <v>0.1696142658518057</v>
      </c>
      <c r="P75" s="28">
        <f t="shared" si="1"/>
        <v>0.41838215380203059</v>
      </c>
      <c r="R75" s="32">
        <f t="shared" si="18"/>
        <v>136.68401830362902</v>
      </c>
      <c r="S75" s="32">
        <f t="shared" si="19"/>
        <v>36.636681423990026</v>
      </c>
      <c r="T75" s="32">
        <f t="shared" si="20"/>
        <v>90.370545221238601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58131.084365877701</v>
      </c>
      <c r="F76" s="2">
        <v>19434.564385529484</v>
      </c>
      <c r="G76" s="5">
        <f t="shared" si="14"/>
        <v>77565.648751407192</v>
      </c>
      <c r="H76" s="2">
        <v>395</v>
      </c>
      <c r="I76" s="2">
        <v>368</v>
      </c>
      <c r="J76" s="5">
        <f t="shared" si="15"/>
        <v>763</v>
      </c>
      <c r="K76" s="2">
        <v>0</v>
      </c>
      <c r="L76" s="2">
        <v>0</v>
      </c>
      <c r="M76" s="5">
        <f t="shared" si="16"/>
        <v>0</v>
      </c>
      <c r="N76" s="27">
        <f t="shared" si="17"/>
        <v>0.68133010274118266</v>
      </c>
      <c r="O76" s="27">
        <f t="shared" si="0"/>
        <v>0.24449683456030449</v>
      </c>
      <c r="P76" s="28">
        <f t="shared" si="1"/>
        <v>0.47064249764214838</v>
      </c>
      <c r="R76" s="32">
        <f t="shared" si="18"/>
        <v>147.16730219209543</v>
      </c>
      <c r="S76" s="32">
        <f t="shared" si="19"/>
        <v>52.811316265025773</v>
      </c>
      <c r="T76" s="32">
        <f t="shared" si="20"/>
        <v>101.65877949070405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56443.661353939409</v>
      </c>
      <c r="F77" s="2">
        <v>22997.866668735849</v>
      </c>
      <c r="G77" s="5">
        <f t="shared" si="14"/>
        <v>79441.528022675251</v>
      </c>
      <c r="H77" s="2">
        <v>409</v>
      </c>
      <c r="I77" s="2">
        <v>370</v>
      </c>
      <c r="J77" s="5">
        <f t="shared" si="15"/>
        <v>779</v>
      </c>
      <c r="K77" s="2">
        <v>0</v>
      </c>
      <c r="L77" s="2">
        <v>0</v>
      </c>
      <c r="M77" s="5">
        <f t="shared" si="16"/>
        <v>0</v>
      </c>
      <c r="N77" s="27">
        <f t="shared" si="17"/>
        <v>0.63890769439848105</v>
      </c>
      <c r="O77" s="27">
        <f t="shared" si="0"/>
        <v>0.28776109445365178</v>
      </c>
      <c r="P77" s="28">
        <f t="shared" si="1"/>
        <v>0.47212432857102676</v>
      </c>
      <c r="R77" s="32">
        <f t="shared" si="18"/>
        <v>138.0040619900719</v>
      </c>
      <c r="S77" s="32">
        <f t="shared" si="19"/>
        <v>62.156396401988779</v>
      </c>
      <c r="T77" s="32">
        <f t="shared" si="20"/>
        <v>101.97885497134179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36914.476929292119</v>
      </c>
      <c r="F78" s="2">
        <v>18174.00014404576</v>
      </c>
      <c r="G78" s="5">
        <f t="shared" si="14"/>
        <v>55088.477073337883</v>
      </c>
      <c r="H78" s="2">
        <v>420</v>
      </c>
      <c r="I78" s="2">
        <v>353</v>
      </c>
      <c r="J78" s="5">
        <f t="shared" si="15"/>
        <v>773</v>
      </c>
      <c r="K78" s="2">
        <v>0</v>
      </c>
      <c r="L78" s="2">
        <v>0</v>
      </c>
      <c r="M78" s="5">
        <f t="shared" si="16"/>
        <v>0</v>
      </c>
      <c r="N78" s="27">
        <f t="shared" si="17"/>
        <v>0.40690560989078617</v>
      </c>
      <c r="O78" s="27">
        <f t="shared" si="0"/>
        <v>0.23835379477554505</v>
      </c>
      <c r="P78" s="28">
        <f t="shared" si="1"/>
        <v>0.32993434115122589</v>
      </c>
      <c r="R78" s="32">
        <f t="shared" si="18"/>
        <v>87.891611736409814</v>
      </c>
      <c r="S78" s="32">
        <f t="shared" si="19"/>
        <v>51.484419671517735</v>
      </c>
      <c r="T78" s="32">
        <f t="shared" si="20"/>
        <v>71.265817688664796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35254.069532919595</v>
      </c>
      <c r="F79" s="2">
        <v>17623.281124939858</v>
      </c>
      <c r="G79" s="5">
        <f t="shared" si="14"/>
        <v>52877.350657859453</v>
      </c>
      <c r="H79" s="2">
        <v>402</v>
      </c>
      <c r="I79" s="2">
        <v>352</v>
      </c>
      <c r="J79" s="5">
        <f t="shared" si="15"/>
        <v>754</v>
      </c>
      <c r="K79" s="2">
        <v>0</v>
      </c>
      <c r="L79" s="2">
        <v>0</v>
      </c>
      <c r="M79" s="5">
        <f t="shared" si="16"/>
        <v>0</v>
      </c>
      <c r="N79" s="27">
        <f t="shared" si="17"/>
        <v>0.40600319620554171</v>
      </c>
      <c r="O79" s="27">
        <f t="shared" si="0"/>
        <v>0.23178768314577886</v>
      </c>
      <c r="P79" s="28">
        <f t="shared" si="1"/>
        <v>0.32467181610337126</v>
      </c>
      <c r="R79" s="32">
        <f t="shared" si="18"/>
        <v>87.696690380397001</v>
      </c>
      <c r="S79" s="32">
        <f t="shared" si="19"/>
        <v>50.066139559488235</v>
      </c>
      <c r="T79" s="32">
        <f t="shared" si="20"/>
        <v>70.129112278328193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28613.889976500363</v>
      </c>
      <c r="F80" s="2">
        <v>14239.77369483369</v>
      </c>
      <c r="G80" s="5">
        <f t="shared" si="14"/>
        <v>42853.663671334056</v>
      </c>
      <c r="H80" s="2">
        <v>391</v>
      </c>
      <c r="I80" s="2">
        <v>352</v>
      </c>
      <c r="J80" s="5">
        <f t="shared" si="15"/>
        <v>743</v>
      </c>
      <c r="K80" s="2">
        <v>0</v>
      </c>
      <c r="L80" s="2">
        <v>0</v>
      </c>
      <c r="M80" s="5">
        <f t="shared" si="16"/>
        <v>0</v>
      </c>
      <c r="N80" s="27">
        <f t="shared" si="17"/>
        <v>0.33880233466539217</v>
      </c>
      <c r="O80" s="27">
        <f t="shared" si="0"/>
        <v>0.18728658584324612</v>
      </c>
      <c r="P80" s="28">
        <f t="shared" si="1"/>
        <v>0.26702098394480617</v>
      </c>
      <c r="R80" s="32">
        <f t="shared" si="18"/>
        <v>73.181304287724714</v>
      </c>
      <c r="S80" s="32">
        <f t="shared" si="19"/>
        <v>40.453902542141165</v>
      </c>
      <c r="T80" s="32">
        <f t="shared" si="20"/>
        <v>57.676532532078134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26094.039712683891</v>
      </c>
      <c r="F81" s="2">
        <v>11852.914035681657</v>
      </c>
      <c r="G81" s="5">
        <f t="shared" si="14"/>
        <v>37946.953748365544</v>
      </c>
      <c r="H81" s="2">
        <v>391</v>
      </c>
      <c r="I81" s="2">
        <v>370</v>
      </c>
      <c r="J81" s="5">
        <f t="shared" si="15"/>
        <v>761</v>
      </c>
      <c r="K81" s="2">
        <v>0</v>
      </c>
      <c r="L81" s="2">
        <v>0</v>
      </c>
      <c r="M81" s="5">
        <f t="shared" si="16"/>
        <v>0</v>
      </c>
      <c r="N81" s="27">
        <f t="shared" si="17"/>
        <v>0.30896608544903725</v>
      </c>
      <c r="O81" s="27">
        <f t="shared" si="17"/>
        <v>0.14830973518120191</v>
      </c>
      <c r="P81" s="28">
        <f t="shared" si="17"/>
        <v>0.23085458794693595</v>
      </c>
      <c r="R81" s="32">
        <f t="shared" si="18"/>
        <v>66.736674456992048</v>
      </c>
      <c r="S81" s="32">
        <f t="shared" si="19"/>
        <v>32.034902799139616</v>
      </c>
      <c r="T81" s="32">
        <f t="shared" si="20"/>
        <v>49.864590996538169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24665.242442171122</v>
      </c>
      <c r="F82" s="2">
        <v>9975.2566472261988</v>
      </c>
      <c r="G82" s="5">
        <f t="shared" si="14"/>
        <v>34640.499089397323</v>
      </c>
      <c r="H82" s="2">
        <v>387</v>
      </c>
      <c r="I82" s="2">
        <v>395</v>
      </c>
      <c r="J82" s="5">
        <f t="shared" si="15"/>
        <v>782</v>
      </c>
      <c r="K82" s="2">
        <v>0</v>
      </c>
      <c r="L82" s="2">
        <v>0</v>
      </c>
      <c r="M82" s="5">
        <f t="shared" si="16"/>
        <v>0</v>
      </c>
      <c r="N82" s="27">
        <f t="shared" si="17"/>
        <v>0.29506702127202511</v>
      </c>
      <c r="O82" s="27">
        <f t="shared" si="17"/>
        <v>0.11691580692951475</v>
      </c>
      <c r="P82" s="28">
        <f t="shared" si="17"/>
        <v>0.20508015469236834</v>
      </c>
      <c r="R82" s="32">
        <f t="shared" si="18"/>
        <v>63.734476594757425</v>
      </c>
      <c r="S82" s="32">
        <f t="shared" si="19"/>
        <v>25.253814296775186</v>
      </c>
      <c r="T82" s="32">
        <f t="shared" si="20"/>
        <v>44.297313413551564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19885.439215568331</v>
      </c>
      <c r="F83" s="2">
        <v>8177.2519512167901</v>
      </c>
      <c r="G83" s="5">
        <f t="shared" si="14"/>
        <v>28062.69116678512</v>
      </c>
      <c r="H83" s="2">
        <v>368</v>
      </c>
      <c r="I83" s="2">
        <v>399</v>
      </c>
      <c r="J83" s="5">
        <f t="shared" si="15"/>
        <v>767</v>
      </c>
      <c r="K83" s="2">
        <v>0</v>
      </c>
      <c r="L83" s="2">
        <v>0</v>
      </c>
      <c r="M83" s="5">
        <f t="shared" si="16"/>
        <v>0</v>
      </c>
      <c r="N83" s="27">
        <f t="shared" si="17"/>
        <v>0.25016907225704926</v>
      </c>
      <c r="O83" s="27">
        <f t="shared" si="17"/>
        <v>9.4881323113533714E-2</v>
      </c>
      <c r="P83" s="28">
        <f t="shared" si="17"/>
        <v>0.16938704890859724</v>
      </c>
      <c r="R83" s="32">
        <f t="shared" si="18"/>
        <v>54.036519607522635</v>
      </c>
      <c r="S83" s="32">
        <f t="shared" si="19"/>
        <v>20.494365792523283</v>
      </c>
      <c r="T83" s="32">
        <f t="shared" si="20"/>
        <v>36.587602564257004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7113.7146860149214</v>
      </c>
      <c r="F84" s="3">
        <v>7375.9999999517458</v>
      </c>
      <c r="G84" s="7">
        <f t="shared" si="14"/>
        <v>14489.714685966668</v>
      </c>
      <c r="H84" s="6">
        <v>392</v>
      </c>
      <c r="I84" s="3">
        <v>358</v>
      </c>
      <c r="J84" s="7">
        <f t="shared" si="15"/>
        <v>750</v>
      </c>
      <c r="K84" s="6">
        <v>0</v>
      </c>
      <c r="L84" s="3">
        <v>0</v>
      </c>
      <c r="M84" s="7">
        <f t="shared" si="16"/>
        <v>0</v>
      </c>
      <c r="N84" s="27">
        <f t="shared" si="17"/>
        <v>8.401495991608704E-2</v>
      </c>
      <c r="O84" s="27">
        <f t="shared" si="17"/>
        <v>9.5385888681354045E-2</v>
      </c>
      <c r="P84" s="28">
        <f t="shared" si="17"/>
        <v>8.944268324670783E-2</v>
      </c>
      <c r="R84" s="32">
        <f t="shared" si="18"/>
        <v>18.1472313418748</v>
      </c>
      <c r="S84" s="32">
        <f t="shared" si="19"/>
        <v>20.603351955172474</v>
      </c>
      <c r="T84" s="32">
        <f t="shared" si="20"/>
        <v>19.31961958128889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2885.022240714356</v>
      </c>
      <c r="F85" s="2">
        <v>2304.366017674467</v>
      </c>
      <c r="G85" s="5">
        <f t="shared" si="14"/>
        <v>5189.3882583888226</v>
      </c>
      <c r="H85" s="2">
        <v>60</v>
      </c>
      <c r="I85" s="2">
        <v>60</v>
      </c>
      <c r="J85" s="5">
        <f t="shared" si="15"/>
        <v>120</v>
      </c>
      <c r="K85" s="2">
        <v>0</v>
      </c>
      <c r="L85" s="2">
        <v>0</v>
      </c>
      <c r="M85" s="5">
        <f t="shared" si="16"/>
        <v>0</v>
      </c>
      <c r="N85" s="25">
        <f t="shared" si="17"/>
        <v>0.22260974079586079</v>
      </c>
      <c r="O85" s="25">
        <f t="shared" si="17"/>
        <v>0.17780601988228911</v>
      </c>
      <c r="P85" s="26">
        <f t="shared" si="17"/>
        <v>0.20020788033907494</v>
      </c>
      <c r="R85" s="32">
        <f t="shared" si="18"/>
        <v>48.083704011905937</v>
      </c>
      <c r="S85" s="32">
        <f t="shared" si="19"/>
        <v>38.406100294574451</v>
      </c>
      <c r="T85" s="32">
        <f t="shared" si="20"/>
        <v>43.24490215324019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2128.5725199137582</v>
      </c>
      <c r="F86" s="3">
        <v>1850.0000000005002</v>
      </c>
      <c r="G86" s="7">
        <f t="shared" si="14"/>
        <v>3978.5725199142585</v>
      </c>
      <c r="H86" s="6">
        <v>60</v>
      </c>
      <c r="I86" s="3">
        <v>60</v>
      </c>
      <c r="J86" s="7">
        <f t="shared" si="15"/>
        <v>120</v>
      </c>
      <c r="K86" s="6">
        <v>0</v>
      </c>
      <c r="L86" s="3">
        <v>0</v>
      </c>
      <c r="M86" s="7">
        <f t="shared" si="16"/>
        <v>0</v>
      </c>
      <c r="N86" s="27">
        <f t="shared" si="17"/>
        <v>0.164241706783469</v>
      </c>
      <c r="O86" s="27">
        <f t="shared" si="17"/>
        <v>0.14274691358028552</v>
      </c>
      <c r="P86" s="28">
        <f t="shared" si="17"/>
        <v>0.15349431018187726</v>
      </c>
      <c r="R86" s="32">
        <f t="shared" si="18"/>
        <v>35.476208665229301</v>
      </c>
      <c r="S86" s="32">
        <f t="shared" si="19"/>
        <v>30.83333333334167</v>
      </c>
      <c r="T86" s="32">
        <f t="shared" si="20"/>
        <v>33.154770999285489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2264232.1979591632</v>
      </c>
    </row>
    <row r="90" spans="2:20" x14ac:dyDescent="0.25">
      <c r="C90" s="49" t="s">
        <v>108</v>
      </c>
      <c r="D90" s="50">
        <f>+(SUMPRODUCT($D$5:$D$86,$J$5:$J$86)+SUMPRODUCT($D$5:$D$86,$M$5:$M$86))/1000</f>
        <v>34279.928950000001</v>
      </c>
    </row>
    <row r="91" spans="2:20" x14ac:dyDescent="0.25">
      <c r="C91" s="49" t="s">
        <v>107</v>
      </c>
      <c r="D91" s="50">
        <f>+(SUMPRODUCT($D$5:$D$86,$J$5:$J$86)*216+SUMPRODUCT($D$5:$D$86,$M$5:$M$86)*248)/1000</f>
        <v>7859051.9776800005</v>
      </c>
    </row>
    <row r="92" spans="2:20" x14ac:dyDescent="0.25">
      <c r="C92" s="49" t="s">
        <v>109</v>
      </c>
      <c r="D92" s="34">
        <f>+D89/D91</f>
        <v>0.28810500355382135</v>
      </c>
    </row>
    <row r="93" spans="2:20" x14ac:dyDescent="0.25">
      <c r="D93" s="51">
        <f>+D92-P2</f>
        <v>-6.6613381477509392E-16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0.29636922048878406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3167.9999999935017</v>
      </c>
      <c r="F5" s="2">
        <v>887.15442910182855</v>
      </c>
      <c r="G5" s="10">
        <f>+E5+F5</f>
        <v>4055.1544290953302</v>
      </c>
      <c r="H5" s="9">
        <v>214</v>
      </c>
      <c r="I5" s="9">
        <v>206</v>
      </c>
      <c r="J5" s="10">
        <f>+H5+I5</f>
        <v>420</v>
      </c>
      <c r="K5" s="9">
        <v>0</v>
      </c>
      <c r="L5" s="9">
        <v>0</v>
      </c>
      <c r="M5" s="10">
        <f>+K5+L5</f>
        <v>0</v>
      </c>
      <c r="N5" s="27">
        <f>+E5/(H5*216+K5*248)</f>
        <v>6.8535825545030751E-2</v>
      </c>
      <c r="O5" s="27">
        <f t="shared" ref="O5:O80" si="0">+F5/(I5*216+L5*248)</f>
        <v>1.9937846752558174E-2</v>
      </c>
      <c r="P5" s="28">
        <f t="shared" ref="P5:P80" si="1">+G5/(J5*216+M5*248)</f>
        <v>4.469967404205611E-2</v>
      </c>
      <c r="R5" s="32">
        <f>+E5/(H5+K5)</f>
        <v>14.803738317726642</v>
      </c>
      <c r="S5" s="32">
        <f t="shared" ref="S5" si="2">+F5/(I5+L5)</f>
        <v>4.306574898552566</v>
      </c>
      <c r="T5" s="32">
        <f t="shared" ref="T5" si="3">+G5/(J5+M5)</f>
        <v>9.6551295930841192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5733.945997782469</v>
      </c>
      <c r="F6" s="2">
        <v>1510.227235037253</v>
      </c>
      <c r="G6" s="5">
        <f t="shared" ref="G6:G69" si="4">+E6+F6</f>
        <v>7244.1732328197222</v>
      </c>
      <c r="H6" s="2">
        <v>216</v>
      </c>
      <c r="I6" s="2">
        <v>202</v>
      </c>
      <c r="J6" s="5">
        <f t="shared" ref="J6:J69" si="5">+H6+I6</f>
        <v>418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0.12289836243532384</v>
      </c>
      <c r="O6" s="27">
        <f t="shared" si="0"/>
        <v>3.461283541981236E-2</v>
      </c>
      <c r="P6" s="28">
        <f t="shared" si="1"/>
        <v>8.0234064690985762E-2</v>
      </c>
      <c r="R6" s="32">
        <f t="shared" ref="R6:R70" si="8">+E6/(H6+K6)</f>
        <v>26.546046286029949</v>
      </c>
      <c r="S6" s="32">
        <f t="shared" ref="S6:S70" si="9">+F6/(I6+L6)</f>
        <v>7.4763724506794702</v>
      </c>
      <c r="T6" s="32">
        <f t="shared" ref="T6:T70" si="10">+G6/(J6+M6)</f>
        <v>17.330557973252922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8122.2659187454665</v>
      </c>
      <c r="F7" s="2">
        <v>1766.4582555997038</v>
      </c>
      <c r="G7" s="5">
        <f t="shared" si="4"/>
        <v>9888.7241743451705</v>
      </c>
      <c r="H7" s="2">
        <v>216</v>
      </c>
      <c r="I7" s="2">
        <v>203</v>
      </c>
      <c r="J7" s="5">
        <f t="shared" si="5"/>
        <v>419</v>
      </c>
      <c r="K7" s="2">
        <v>0</v>
      </c>
      <c r="L7" s="2">
        <v>0</v>
      </c>
      <c r="M7" s="5">
        <f t="shared" si="6"/>
        <v>0</v>
      </c>
      <c r="N7" s="27">
        <f t="shared" si="7"/>
        <v>0.17408834702386544</v>
      </c>
      <c r="O7" s="27">
        <f t="shared" si="0"/>
        <v>4.0285948175508658E-2</v>
      </c>
      <c r="P7" s="28">
        <f t="shared" si="1"/>
        <v>0.10926284113790739</v>
      </c>
      <c r="R7" s="32">
        <f t="shared" si="8"/>
        <v>37.603082957154939</v>
      </c>
      <c r="S7" s="32">
        <f t="shared" si="9"/>
        <v>8.7017648059098711</v>
      </c>
      <c r="T7" s="32">
        <f t="shared" si="10"/>
        <v>23.600773685787996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10465.49010621806</v>
      </c>
      <c r="F8" s="2">
        <v>1833.1303800471444</v>
      </c>
      <c r="G8" s="5">
        <f t="shared" si="4"/>
        <v>12298.620486265205</v>
      </c>
      <c r="H8" s="2">
        <v>216</v>
      </c>
      <c r="I8" s="2">
        <v>197</v>
      </c>
      <c r="J8" s="5">
        <f t="shared" si="5"/>
        <v>413</v>
      </c>
      <c r="K8" s="2">
        <v>0</v>
      </c>
      <c r="L8" s="2">
        <v>0</v>
      </c>
      <c r="M8" s="5">
        <f t="shared" si="6"/>
        <v>0</v>
      </c>
      <c r="N8" s="27">
        <f t="shared" si="7"/>
        <v>0.22431177353862439</v>
      </c>
      <c r="O8" s="27">
        <f t="shared" si="0"/>
        <v>4.3079770164672501E-2</v>
      </c>
      <c r="P8" s="28">
        <f t="shared" si="1"/>
        <v>0.13786454674765947</v>
      </c>
      <c r="R8" s="32">
        <f t="shared" si="8"/>
        <v>48.451343084342867</v>
      </c>
      <c r="S8" s="32">
        <f t="shared" si="9"/>
        <v>9.305230355569261</v>
      </c>
      <c r="T8" s="32">
        <f t="shared" si="10"/>
        <v>29.778742097494444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13597.156857342994</v>
      </c>
      <c r="F9" s="2">
        <v>2296.3997429779192</v>
      </c>
      <c r="G9" s="5">
        <f t="shared" si="4"/>
        <v>15893.556600320913</v>
      </c>
      <c r="H9" s="2">
        <v>216</v>
      </c>
      <c r="I9" s="2">
        <v>199</v>
      </c>
      <c r="J9" s="5">
        <f t="shared" si="5"/>
        <v>415</v>
      </c>
      <c r="K9" s="2">
        <v>0</v>
      </c>
      <c r="L9" s="2">
        <v>0</v>
      </c>
      <c r="M9" s="5">
        <f t="shared" si="6"/>
        <v>0</v>
      </c>
      <c r="N9" s="27">
        <f t="shared" si="7"/>
        <v>0.29143426048831861</v>
      </c>
      <c r="O9" s="27">
        <f t="shared" si="0"/>
        <v>5.342452407821327E-2</v>
      </c>
      <c r="P9" s="28">
        <f t="shared" si="1"/>
        <v>0.17730429049889462</v>
      </c>
      <c r="R9" s="32">
        <f t="shared" si="8"/>
        <v>62.949800265476824</v>
      </c>
      <c r="S9" s="32">
        <f t="shared" si="9"/>
        <v>11.539697200894066</v>
      </c>
      <c r="T9" s="32">
        <f t="shared" si="10"/>
        <v>38.297726747761239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15006.10455582075</v>
      </c>
      <c r="F10" s="2">
        <v>2721.6479307425921</v>
      </c>
      <c r="G10" s="5">
        <f t="shared" si="4"/>
        <v>17727.752486563342</v>
      </c>
      <c r="H10" s="2">
        <v>216</v>
      </c>
      <c r="I10" s="2">
        <v>201</v>
      </c>
      <c r="J10" s="5">
        <f t="shared" si="5"/>
        <v>417</v>
      </c>
      <c r="K10" s="2">
        <v>0</v>
      </c>
      <c r="L10" s="2">
        <v>0</v>
      </c>
      <c r="M10" s="5">
        <f t="shared" si="6"/>
        <v>0</v>
      </c>
      <c r="N10" s="27">
        <f t="shared" si="7"/>
        <v>0.32163289943031442</v>
      </c>
      <c r="O10" s="27">
        <f t="shared" si="0"/>
        <v>6.2687671152169527E-2</v>
      </c>
      <c r="P10" s="28">
        <f t="shared" si="1"/>
        <v>0.19681757356962587</v>
      </c>
      <c r="R10" s="32">
        <f t="shared" si="8"/>
        <v>69.472706276947918</v>
      </c>
      <c r="S10" s="32">
        <f t="shared" si="9"/>
        <v>13.540536968868617</v>
      </c>
      <c r="T10" s="32">
        <f t="shared" si="10"/>
        <v>42.51259589103919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19014.639050760616</v>
      </c>
      <c r="F11" s="2">
        <v>3571.1107050687106</v>
      </c>
      <c r="G11" s="5">
        <f t="shared" si="4"/>
        <v>22585.749755829325</v>
      </c>
      <c r="H11" s="2">
        <v>226</v>
      </c>
      <c r="I11" s="2">
        <v>207</v>
      </c>
      <c r="J11" s="5">
        <f t="shared" si="5"/>
        <v>433</v>
      </c>
      <c r="K11" s="2">
        <v>0</v>
      </c>
      <c r="L11" s="2">
        <v>0</v>
      </c>
      <c r="M11" s="5">
        <f t="shared" si="6"/>
        <v>0</v>
      </c>
      <c r="N11" s="27">
        <f t="shared" si="7"/>
        <v>0.38951653250492901</v>
      </c>
      <c r="O11" s="27">
        <f t="shared" si="0"/>
        <v>7.9869178410017685E-2</v>
      </c>
      <c r="P11" s="28">
        <f t="shared" si="1"/>
        <v>0.24148650410389749</v>
      </c>
      <c r="R11" s="32">
        <f t="shared" si="8"/>
        <v>84.135571021064678</v>
      </c>
      <c r="S11" s="32">
        <f t="shared" si="9"/>
        <v>17.251742536563818</v>
      </c>
      <c r="T11" s="32">
        <f t="shared" si="10"/>
        <v>52.161084886441863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19526.602320403152</v>
      </c>
      <c r="F12" s="2">
        <v>3719.102105135215</v>
      </c>
      <c r="G12" s="5">
        <f t="shared" si="4"/>
        <v>23245.704425538366</v>
      </c>
      <c r="H12" s="2">
        <v>221</v>
      </c>
      <c r="I12" s="2">
        <v>208</v>
      </c>
      <c r="J12" s="5">
        <f t="shared" si="5"/>
        <v>429</v>
      </c>
      <c r="K12" s="2">
        <v>0</v>
      </c>
      <c r="L12" s="2">
        <v>0</v>
      </c>
      <c r="M12" s="5">
        <f t="shared" si="6"/>
        <v>0</v>
      </c>
      <c r="N12" s="27">
        <f t="shared" si="7"/>
        <v>0.40905401207481046</v>
      </c>
      <c r="O12" s="27">
        <f t="shared" si="0"/>
        <v>8.277916010361501E-2</v>
      </c>
      <c r="P12" s="28">
        <f t="shared" si="1"/>
        <v>0.25086014445241267</v>
      </c>
      <c r="R12" s="32">
        <f t="shared" si="8"/>
        <v>88.355666608159055</v>
      </c>
      <c r="S12" s="32">
        <f t="shared" si="9"/>
        <v>17.880298582380842</v>
      </c>
      <c r="T12" s="32">
        <f t="shared" si="10"/>
        <v>54.185791201721131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20044.308972758608</v>
      </c>
      <c r="F13" s="2">
        <v>3768.1229778542061</v>
      </c>
      <c r="G13" s="5">
        <f t="shared" si="4"/>
        <v>23812.431950612816</v>
      </c>
      <c r="H13" s="2">
        <v>226</v>
      </c>
      <c r="I13" s="2">
        <v>203</v>
      </c>
      <c r="J13" s="5">
        <f t="shared" si="5"/>
        <v>429</v>
      </c>
      <c r="K13" s="2">
        <v>0</v>
      </c>
      <c r="L13" s="2">
        <v>0</v>
      </c>
      <c r="M13" s="5">
        <f t="shared" si="6"/>
        <v>0</v>
      </c>
      <c r="N13" s="27">
        <f t="shared" si="7"/>
        <v>0.41060941029085973</v>
      </c>
      <c r="O13" s="27">
        <f t="shared" si="0"/>
        <v>8.5936028504246628E-2</v>
      </c>
      <c r="P13" s="28">
        <f t="shared" si="1"/>
        <v>0.25697608510978176</v>
      </c>
      <c r="R13" s="32">
        <f t="shared" si="8"/>
        <v>88.691632622825708</v>
      </c>
      <c r="S13" s="32">
        <f t="shared" si="9"/>
        <v>18.56218215691727</v>
      </c>
      <c r="T13" s="32">
        <f t="shared" si="10"/>
        <v>55.506834383712857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22851.484387203673</v>
      </c>
      <c r="F14" s="2">
        <v>4833.7674751359391</v>
      </c>
      <c r="G14" s="5">
        <f t="shared" si="4"/>
        <v>27685.25186233961</v>
      </c>
      <c r="H14" s="2">
        <v>231</v>
      </c>
      <c r="I14" s="2">
        <v>206</v>
      </c>
      <c r="J14" s="5">
        <f t="shared" si="5"/>
        <v>437</v>
      </c>
      <c r="K14" s="2">
        <v>0</v>
      </c>
      <c r="L14" s="2">
        <v>0</v>
      </c>
      <c r="M14" s="5">
        <f t="shared" si="6"/>
        <v>0</v>
      </c>
      <c r="N14" s="27">
        <f t="shared" si="7"/>
        <v>0.45798229090916454</v>
      </c>
      <c r="O14" s="27">
        <f t="shared" si="0"/>
        <v>0.10863375303703567</v>
      </c>
      <c r="P14" s="28">
        <f t="shared" si="1"/>
        <v>0.29330082912047217</v>
      </c>
      <c r="R14" s="32">
        <f t="shared" si="8"/>
        <v>98.924174836379535</v>
      </c>
      <c r="S14" s="32">
        <f t="shared" si="9"/>
        <v>23.464890655999703</v>
      </c>
      <c r="T14" s="32">
        <f t="shared" si="10"/>
        <v>63.352979090021989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34497.754881838147</v>
      </c>
      <c r="F15" s="2">
        <v>10306.991583946212</v>
      </c>
      <c r="G15" s="5">
        <f t="shared" si="4"/>
        <v>44804.746465784359</v>
      </c>
      <c r="H15" s="2">
        <v>330</v>
      </c>
      <c r="I15" s="2">
        <v>228</v>
      </c>
      <c r="J15" s="5">
        <f t="shared" si="5"/>
        <v>558</v>
      </c>
      <c r="K15" s="2">
        <v>182</v>
      </c>
      <c r="L15" s="2">
        <v>221</v>
      </c>
      <c r="M15" s="5">
        <f t="shared" si="6"/>
        <v>403</v>
      </c>
      <c r="N15" s="27">
        <f t="shared" si="7"/>
        <v>0.29633173173651517</v>
      </c>
      <c r="O15" s="27">
        <f t="shared" si="0"/>
        <v>9.9052352425100063E-2</v>
      </c>
      <c r="P15" s="28">
        <f t="shared" si="1"/>
        <v>0.20322193505653488</v>
      </c>
      <c r="R15" s="32">
        <f t="shared" si="8"/>
        <v>67.378427503590132</v>
      </c>
      <c r="S15" s="32">
        <f t="shared" si="9"/>
        <v>22.955437826160829</v>
      </c>
      <c r="T15" s="32">
        <f t="shared" si="10"/>
        <v>46.623045229744392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79193.333974196066</v>
      </c>
      <c r="F16" s="2">
        <v>20462.465616843496</v>
      </c>
      <c r="G16" s="5">
        <f t="shared" si="4"/>
        <v>99655.799591039569</v>
      </c>
      <c r="H16" s="2">
        <v>430</v>
      </c>
      <c r="I16" s="2">
        <v>376</v>
      </c>
      <c r="J16" s="5">
        <f t="shared" si="5"/>
        <v>806</v>
      </c>
      <c r="K16" s="2">
        <v>306</v>
      </c>
      <c r="L16" s="2">
        <v>320</v>
      </c>
      <c r="M16" s="5">
        <f t="shared" si="6"/>
        <v>626</v>
      </c>
      <c r="N16" s="27">
        <f t="shared" si="7"/>
        <v>0.46924377828851482</v>
      </c>
      <c r="O16" s="27">
        <f t="shared" si="0"/>
        <v>0.12743165614315649</v>
      </c>
      <c r="P16" s="28">
        <f t="shared" si="1"/>
        <v>0.30258878130781058</v>
      </c>
      <c r="R16" s="32">
        <f t="shared" si="8"/>
        <v>107.59963855189683</v>
      </c>
      <c r="S16" s="32">
        <f t="shared" si="9"/>
        <v>29.40009427707399</v>
      </c>
      <c r="T16" s="32">
        <f t="shared" si="10"/>
        <v>69.592038820558358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80884.836826604762</v>
      </c>
      <c r="F17" s="2">
        <v>23291.126222214272</v>
      </c>
      <c r="G17" s="5">
        <f t="shared" si="4"/>
        <v>104175.96304881903</v>
      </c>
      <c r="H17" s="2">
        <v>442</v>
      </c>
      <c r="I17" s="2">
        <v>382</v>
      </c>
      <c r="J17" s="5">
        <f t="shared" si="5"/>
        <v>824</v>
      </c>
      <c r="K17" s="2">
        <v>308</v>
      </c>
      <c r="L17" s="2">
        <v>323</v>
      </c>
      <c r="M17" s="5">
        <f t="shared" si="6"/>
        <v>631</v>
      </c>
      <c r="N17" s="27">
        <f t="shared" si="7"/>
        <v>0.47065471573063938</v>
      </c>
      <c r="O17" s="27">
        <f t="shared" si="0"/>
        <v>0.14322776493219777</v>
      </c>
      <c r="P17" s="28">
        <f t="shared" si="1"/>
        <v>0.31146392836715486</v>
      </c>
      <c r="R17" s="32">
        <f t="shared" si="8"/>
        <v>107.84644910213969</v>
      </c>
      <c r="S17" s="32">
        <f t="shared" si="9"/>
        <v>33.037058471225919</v>
      </c>
      <c r="T17" s="32">
        <f t="shared" si="10"/>
        <v>71.5986000335526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89751.744980985095</v>
      </c>
      <c r="F18" s="2">
        <v>33606.674511961566</v>
      </c>
      <c r="G18" s="5">
        <f t="shared" si="4"/>
        <v>123358.41949294666</v>
      </c>
      <c r="H18" s="2">
        <v>422</v>
      </c>
      <c r="I18" s="2">
        <v>379</v>
      </c>
      <c r="J18" s="5">
        <f t="shared" si="5"/>
        <v>801</v>
      </c>
      <c r="K18" s="2">
        <v>307</v>
      </c>
      <c r="L18" s="2">
        <v>320</v>
      </c>
      <c r="M18" s="5">
        <f t="shared" si="6"/>
        <v>627</v>
      </c>
      <c r="N18" s="27">
        <f t="shared" si="7"/>
        <v>0.53651035926656476</v>
      </c>
      <c r="O18" s="27">
        <f t="shared" si="0"/>
        <v>0.20844709541979833</v>
      </c>
      <c r="P18" s="28">
        <f t="shared" si="1"/>
        <v>0.37550658573490969</v>
      </c>
      <c r="R18" s="32">
        <f t="shared" si="8"/>
        <v>123.11624825923882</v>
      </c>
      <c r="S18" s="32">
        <f t="shared" si="9"/>
        <v>48.078218185924989</v>
      </c>
      <c r="T18" s="32">
        <f t="shared" si="10"/>
        <v>86.38544782419234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86703.522206867769</v>
      </c>
      <c r="F19" s="2">
        <v>48139.239894368067</v>
      </c>
      <c r="G19" s="5">
        <f t="shared" si="4"/>
        <v>134842.76210123583</v>
      </c>
      <c r="H19" s="2">
        <v>420</v>
      </c>
      <c r="I19" s="2">
        <v>383</v>
      </c>
      <c r="J19" s="5">
        <f t="shared" si="5"/>
        <v>803</v>
      </c>
      <c r="K19" s="2">
        <v>306</v>
      </c>
      <c r="L19" s="2">
        <v>309</v>
      </c>
      <c r="M19" s="5">
        <f t="shared" si="6"/>
        <v>615</v>
      </c>
      <c r="N19" s="27">
        <f t="shared" si="7"/>
        <v>0.52040431556028388</v>
      </c>
      <c r="O19" s="27">
        <f t="shared" si="0"/>
        <v>0.30207856359417712</v>
      </c>
      <c r="P19" s="28">
        <f t="shared" si="1"/>
        <v>0.41366871012257594</v>
      </c>
      <c r="R19" s="32">
        <f t="shared" si="8"/>
        <v>119.42633912791703</v>
      </c>
      <c r="S19" s="32">
        <f t="shared" si="9"/>
        <v>69.565375569896048</v>
      </c>
      <c r="T19" s="32">
        <f t="shared" si="10"/>
        <v>95.093626305525973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90815.957320857706</v>
      </c>
      <c r="F20" s="2">
        <v>77219.624755488127</v>
      </c>
      <c r="G20" s="5">
        <f t="shared" si="4"/>
        <v>168035.58207634583</v>
      </c>
      <c r="H20" s="2">
        <v>467</v>
      </c>
      <c r="I20" s="2">
        <v>452</v>
      </c>
      <c r="J20" s="5">
        <f t="shared" si="5"/>
        <v>919</v>
      </c>
      <c r="K20" s="2">
        <v>305</v>
      </c>
      <c r="L20" s="2">
        <v>314</v>
      </c>
      <c r="M20" s="5">
        <f t="shared" si="6"/>
        <v>619</v>
      </c>
      <c r="N20" s="27">
        <f t="shared" si="7"/>
        <v>0.51450302144249516</v>
      </c>
      <c r="O20" s="27">
        <f t="shared" si="0"/>
        <v>0.43998783364190064</v>
      </c>
      <c r="P20" s="28">
        <f t="shared" si="1"/>
        <v>0.47735211489348733</v>
      </c>
      <c r="R20" s="32">
        <f t="shared" si="8"/>
        <v>117.63725041561879</v>
      </c>
      <c r="S20" s="32">
        <f t="shared" si="9"/>
        <v>100.80890960246492</v>
      </c>
      <c r="T20" s="32">
        <f t="shared" si="10"/>
        <v>109.25590512116113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84559.873885660578</v>
      </c>
      <c r="F21" s="2">
        <v>78476.851109350289</v>
      </c>
      <c r="G21" s="5">
        <f t="shared" si="4"/>
        <v>163036.72499501088</v>
      </c>
      <c r="H21" s="2">
        <v>462</v>
      </c>
      <c r="I21" s="2">
        <v>450</v>
      </c>
      <c r="J21" s="5">
        <f t="shared" si="5"/>
        <v>912</v>
      </c>
      <c r="K21" s="2">
        <v>319</v>
      </c>
      <c r="L21" s="2">
        <v>320</v>
      </c>
      <c r="M21" s="5">
        <f t="shared" si="6"/>
        <v>639</v>
      </c>
      <c r="N21" s="27">
        <f t="shared" si="7"/>
        <v>0.47265502104849849</v>
      </c>
      <c r="O21" s="27">
        <f t="shared" si="0"/>
        <v>0.44447695462930614</v>
      </c>
      <c r="P21" s="28">
        <f t="shared" si="1"/>
        <v>0.45865889371359936</v>
      </c>
      <c r="R21" s="32">
        <f t="shared" si="8"/>
        <v>108.27128538496873</v>
      </c>
      <c r="S21" s="32">
        <f t="shared" si="9"/>
        <v>101.91798845370167</v>
      </c>
      <c r="T21" s="32">
        <f t="shared" si="10"/>
        <v>105.11716634107729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75320.17230699872</v>
      </c>
      <c r="F22" s="2">
        <v>79637.815415801044</v>
      </c>
      <c r="G22" s="5">
        <f t="shared" si="4"/>
        <v>154957.98772279976</v>
      </c>
      <c r="H22" s="2">
        <v>461</v>
      </c>
      <c r="I22" s="2">
        <v>420</v>
      </c>
      <c r="J22" s="5">
        <f t="shared" si="5"/>
        <v>881</v>
      </c>
      <c r="K22" s="2">
        <v>327</v>
      </c>
      <c r="L22" s="2">
        <v>346</v>
      </c>
      <c r="M22" s="5">
        <f t="shared" si="6"/>
        <v>673</v>
      </c>
      <c r="N22" s="27">
        <f t="shared" si="7"/>
        <v>0.41688901604564471</v>
      </c>
      <c r="O22" s="27">
        <f t="shared" si="0"/>
        <v>0.45113418503467462</v>
      </c>
      <c r="P22" s="28">
        <f t="shared" si="1"/>
        <v>0.43381295555095117</v>
      </c>
      <c r="R22" s="32">
        <f t="shared" si="8"/>
        <v>95.583975008881623</v>
      </c>
      <c r="S22" s="32">
        <f t="shared" si="9"/>
        <v>103.96581646971416</v>
      </c>
      <c r="T22" s="32">
        <f t="shared" si="10"/>
        <v>99.715564815186468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57409.946250519082</v>
      </c>
      <c r="F23" s="2">
        <v>81653.521020354441</v>
      </c>
      <c r="G23" s="5">
        <f t="shared" si="4"/>
        <v>139063.46727087352</v>
      </c>
      <c r="H23" s="2">
        <v>466</v>
      </c>
      <c r="I23" s="2">
        <v>421</v>
      </c>
      <c r="J23" s="5">
        <f t="shared" si="5"/>
        <v>887</v>
      </c>
      <c r="K23" s="2">
        <v>325</v>
      </c>
      <c r="L23" s="2">
        <v>350</v>
      </c>
      <c r="M23" s="5">
        <f t="shared" si="6"/>
        <v>675</v>
      </c>
      <c r="N23" s="27">
        <f t="shared" si="7"/>
        <v>0.31673404604823607</v>
      </c>
      <c r="O23" s="27">
        <f t="shared" si="0"/>
        <v>0.45940901685845548</v>
      </c>
      <c r="P23" s="28">
        <f t="shared" si="1"/>
        <v>0.38737205082807841</v>
      </c>
      <c r="R23" s="32">
        <f t="shared" si="8"/>
        <v>72.578945955144221</v>
      </c>
      <c r="S23" s="32">
        <f t="shared" si="9"/>
        <v>105.90599354131575</v>
      </c>
      <c r="T23" s="32">
        <f t="shared" si="10"/>
        <v>89.029108368036816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49393.904266653597</v>
      </c>
      <c r="F24" s="2">
        <v>79690.520350944003</v>
      </c>
      <c r="G24" s="5">
        <f t="shared" si="4"/>
        <v>129084.4246175976</v>
      </c>
      <c r="H24" s="2">
        <v>464</v>
      </c>
      <c r="I24" s="2">
        <v>415</v>
      </c>
      <c r="J24" s="5">
        <f t="shared" si="5"/>
        <v>879</v>
      </c>
      <c r="K24" s="2">
        <v>321</v>
      </c>
      <c r="L24" s="2">
        <v>353</v>
      </c>
      <c r="M24" s="5">
        <f t="shared" si="6"/>
        <v>674</v>
      </c>
      <c r="N24" s="27">
        <f t="shared" si="7"/>
        <v>0.27466693506524753</v>
      </c>
      <c r="O24" s="27">
        <f t="shared" si="0"/>
        <v>0.44976137998320392</v>
      </c>
      <c r="P24" s="28">
        <f t="shared" si="1"/>
        <v>0.36156481675218366</v>
      </c>
      <c r="R24" s="32">
        <f t="shared" si="8"/>
        <v>62.92217104032305</v>
      </c>
      <c r="S24" s="32">
        <f t="shared" si="9"/>
        <v>103.763698373625</v>
      </c>
      <c r="T24" s="32">
        <f t="shared" si="10"/>
        <v>83.119397693237346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47613.280206742718</v>
      </c>
      <c r="F25" s="2">
        <v>74615.393477158563</v>
      </c>
      <c r="G25" s="5">
        <f t="shared" si="4"/>
        <v>122228.67368390129</v>
      </c>
      <c r="H25" s="2">
        <v>467</v>
      </c>
      <c r="I25" s="2">
        <v>425</v>
      </c>
      <c r="J25" s="5">
        <f t="shared" si="5"/>
        <v>892</v>
      </c>
      <c r="K25" s="2">
        <v>318</v>
      </c>
      <c r="L25" s="2">
        <v>353</v>
      </c>
      <c r="M25" s="5">
        <f t="shared" si="6"/>
        <v>671</v>
      </c>
      <c r="N25" s="27">
        <f t="shared" si="7"/>
        <v>0.2649067532755971</v>
      </c>
      <c r="O25" s="27">
        <f t="shared" si="0"/>
        <v>0.41604622110111611</v>
      </c>
      <c r="P25" s="28">
        <f t="shared" si="1"/>
        <v>0.34039398931686893</v>
      </c>
      <c r="R25" s="32">
        <f t="shared" si="8"/>
        <v>60.653860135977986</v>
      </c>
      <c r="S25" s="32">
        <f t="shared" si="9"/>
        <v>95.906675420512286</v>
      </c>
      <c r="T25" s="32">
        <f t="shared" si="10"/>
        <v>78.201326733142224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42449.218312674791</v>
      </c>
      <c r="F26" s="2">
        <v>71772.227202696929</v>
      </c>
      <c r="G26" s="5">
        <f t="shared" si="4"/>
        <v>114221.44551537171</v>
      </c>
      <c r="H26" s="2">
        <v>476</v>
      </c>
      <c r="I26" s="2">
        <v>433</v>
      </c>
      <c r="J26" s="5">
        <f t="shared" si="5"/>
        <v>909</v>
      </c>
      <c r="K26" s="2">
        <v>309</v>
      </c>
      <c r="L26" s="2">
        <v>355</v>
      </c>
      <c r="M26" s="5">
        <f t="shared" si="6"/>
        <v>664</v>
      </c>
      <c r="N26" s="27">
        <f t="shared" si="7"/>
        <v>0.23655442419349779</v>
      </c>
      <c r="O26" s="27">
        <f t="shared" si="0"/>
        <v>0.3952911702651179</v>
      </c>
      <c r="P26" s="28">
        <f t="shared" si="1"/>
        <v>0.31638887338891269</v>
      </c>
      <c r="R26" s="32">
        <f t="shared" si="8"/>
        <v>54.075437340986994</v>
      </c>
      <c r="S26" s="32">
        <f t="shared" si="9"/>
        <v>91.081506602407273</v>
      </c>
      <c r="T26" s="32">
        <f t="shared" si="10"/>
        <v>72.613760658214687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35247.877101042002</v>
      </c>
      <c r="F27" s="2">
        <v>68699.280955006179</v>
      </c>
      <c r="G27" s="5">
        <f t="shared" si="4"/>
        <v>103947.15805604818</v>
      </c>
      <c r="H27" s="2">
        <v>489</v>
      </c>
      <c r="I27" s="2">
        <v>434</v>
      </c>
      <c r="J27" s="5">
        <f t="shared" si="5"/>
        <v>923</v>
      </c>
      <c r="K27" s="2">
        <v>287</v>
      </c>
      <c r="L27" s="2">
        <v>358</v>
      </c>
      <c r="M27" s="5">
        <f t="shared" si="6"/>
        <v>645</v>
      </c>
      <c r="N27" s="27">
        <f t="shared" si="7"/>
        <v>0.19936582070725115</v>
      </c>
      <c r="O27" s="27">
        <f t="shared" si="0"/>
        <v>0.37637667073000403</v>
      </c>
      <c r="P27" s="28">
        <f t="shared" si="1"/>
        <v>0.2892820989626419</v>
      </c>
      <c r="R27" s="32">
        <f t="shared" si="8"/>
        <v>45.42252203742526</v>
      </c>
      <c r="S27" s="32">
        <f t="shared" si="9"/>
        <v>86.741516357331037</v>
      </c>
      <c r="T27" s="32">
        <f t="shared" si="10"/>
        <v>66.292830392887865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18529.465375156389</v>
      </c>
      <c r="F28" s="2">
        <v>15478.129834913641</v>
      </c>
      <c r="G28" s="5">
        <f t="shared" si="4"/>
        <v>34007.595210070031</v>
      </c>
      <c r="H28" s="2">
        <v>248</v>
      </c>
      <c r="I28" s="2">
        <v>242</v>
      </c>
      <c r="J28" s="5">
        <f t="shared" si="5"/>
        <v>490</v>
      </c>
      <c r="K28" s="2">
        <v>0</v>
      </c>
      <c r="L28" s="2">
        <v>0</v>
      </c>
      <c r="M28" s="5">
        <f t="shared" si="6"/>
        <v>0</v>
      </c>
      <c r="N28" s="27">
        <f t="shared" si="7"/>
        <v>0.34590549162104967</v>
      </c>
      <c r="O28" s="27">
        <f t="shared" si="0"/>
        <v>0.29610747311971308</v>
      </c>
      <c r="P28" s="28">
        <f t="shared" si="1"/>
        <v>0.32131136819794059</v>
      </c>
      <c r="R28" s="32">
        <f t="shared" si="8"/>
        <v>74.715586190146738</v>
      </c>
      <c r="S28" s="32">
        <f t="shared" si="9"/>
        <v>63.959214193858024</v>
      </c>
      <c r="T28" s="32">
        <f t="shared" si="10"/>
        <v>69.40325553075516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19566.763298633461</v>
      </c>
      <c r="F29" s="2">
        <v>12654.208840725087</v>
      </c>
      <c r="G29" s="5">
        <f t="shared" si="4"/>
        <v>32220.97213935855</v>
      </c>
      <c r="H29" s="2">
        <v>243</v>
      </c>
      <c r="I29" s="2">
        <v>232</v>
      </c>
      <c r="J29" s="5">
        <f t="shared" si="5"/>
        <v>475</v>
      </c>
      <c r="K29" s="2">
        <v>0</v>
      </c>
      <c r="L29" s="2">
        <v>0</v>
      </c>
      <c r="M29" s="5">
        <f t="shared" si="6"/>
        <v>0</v>
      </c>
      <c r="N29" s="27">
        <f t="shared" si="7"/>
        <v>0.3727854614127698</v>
      </c>
      <c r="O29" s="27">
        <f t="shared" si="0"/>
        <v>0.25251853529543994</v>
      </c>
      <c r="P29" s="28">
        <f t="shared" si="1"/>
        <v>0.31404456276177922</v>
      </c>
      <c r="R29" s="32">
        <f t="shared" si="8"/>
        <v>80.521659665158282</v>
      </c>
      <c r="S29" s="32">
        <f t="shared" si="9"/>
        <v>54.54400362381503</v>
      </c>
      <c r="T29" s="32">
        <f t="shared" si="10"/>
        <v>67.83362555654432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18150.640444783068</v>
      </c>
      <c r="F30" s="2">
        <v>12033.375407341153</v>
      </c>
      <c r="G30" s="5">
        <f t="shared" si="4"/>
        <v>30184.015852124219</v>
      </c>
      <c r="H30" s="2">
        <v>242</v>
      </c>
      <c r="I30" s="2">
        <v>241</v>
      </c>
      <c r="J30" s="5">
        <f t="shared" si="5"/>
        <v>483</v>
      </c>
      <c r="K30" s="2">
        <v>0</v>
      </c>
      <c r="L30" s="2">
        <v>0</v>
      </c>
      <c r="M30" s="5">
        <f t="shared" si="6"/>
        <v>0</v>
      </c>
      <c r="N30" s="27">
        <f t="shared" si="7"/>
        <v>0.3472344743798414</v>
      </c>
      <c r="O30" s="27">
        <f t="shared" si="0"/>
        <v>0.23116212170241957</v>
      </c>
      <c r="P30" s="28">
        <f t="shared" si="1"/>
        <v>0.28931845575611742</v>
      </c>
      <c r="R30" s="32">
        <f t="shared" si="8"/>
        <v>75.002646466045732</v>
      </c>
      <c r="S30" s="32">
        <f t="shared" si="9"/>
        <v>49.931018287722623</v>
      </c>
      <c r="T30" s="32">
        <f t="shared" si="10"/>
        <v>62.492786443321364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17007.282631651204</v>
      </c>
      <c r="F31" s="2">
        <v>10444.602506105577</v>
      </c>
      <c r="G31" s="5">
        <f t="shared" si="4"/>
        <v>27451.885137756781</v>
      </c>
      <c r="H31" s="2">
        <v>239</v>
      </c>
      <c r="I31" s="2">
        <v>243</v>
      </c>
      <c r="J31" s="5">
        <f t="shared" si="5"/>
        <v>482</v>
      </c>
      <c r="K31" s="2">
        <v>0</v>
      </c>
      <c r="L31" s="2">
        <v>0</v>
      </c>
      <c r="M31" s="5">
        <f t="shared" si="6"/>
        <v>0</v>
      </c>
      <c r="N31" s="27">
        <f t="shared" si="7"/>
        <v>0.3294452702551372</v>
      </c>
      <c r="O31" s="27">
        <f t="shared" si="0"/>
        <v>0.19899029313568009</v>
      </c>
      <c r="P31" s="28">
        <f t="shared" si="1"/>
        <v>0.26367647473640676</v>
      </c>
      <c r="R31" s="32">
        <f t="shared" si="8"/>
        <v>71.160178375109638</v>
      </c>
      <c r="S31" s="32">
        <f t="shared" si="9"/>
        <v>42.981903317306902</v>
      </c>
      <c r="T31" s="32">
        <f t="shared" si="10"/>
        <v>56.954118543063863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16527.861236508088</v>
      </c>
      <c r="F32" s="2">
        <v>9269.1498879222709</v>
      </c>
      <c r="G32" s="5">
        <f t="shared" si="4"/>
        <v>25797.011124430359</v>
      </c>
      <c r="H32" s="2">
        <v>236</v>
      </c>
      <c r="I32" s="2">
        <v>243</v>
      </c>
      <c r="J32" s="5">
        <f t="shared" si="5"/>
        <v>479</v>
      </c>
      <c r="K32" s="2">
        <v>0</v>
      </c>
      <c r="L32" s="2">
        <v>0</v>
      </c>
      <c r="M32" s="5">
        <f t="shared" si="6"/>
        <v>0</v>
      </c>
      <c r="N32" s="27">
        <f t="shared" si="7"/>
        <v>0.32422828853790192</v>
      </c>
      <c r="O32" s="27">
        <f t="shared" si="0"/>
        <v>0.17659560066914859</v>
      </c>
      <c r="P32" s="28">
        <f t="shared" si="1"/>
        <v>0.2493332088884091</v>
      </c>
      <c r="R32" s="32">
        <f t="shared" si="8"/>
        <v>70.033310324186814</v>
      </c>
      <c r="S32" s="32">
        <f t="shared" si="9"/>
        <v>38.144649744536096</v>
      </c>
      <c r="T32" s="32">
        <f t="shared" si="10"/>
        <v>53.855973119896362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11657.513098858904</v>
      </c>
      <c r="F33" s="2">
        <v>6569.507258904152</v>
      </c>
      <c r="G33" s="5">
        <f t="shared" si="4"/>
        <v>18227.020357763056</v>
      </c>
      <c r="H33" s="2">
        <v>233</v>
      </c>
      <c r="I33" s="2">
        <v>243</v>
      </c>
      <c r="J33" s="5">
        <f t="shared" si="5"/>
        <v>476</v>
      </c>
      <c r="K33" s="2">
        <v>0</v>
      </c>
      <c r="L33" s="2">
        <v>0</v>
      </c>
      <c r="M33" s="5">
        <f t="shared" si="6"/>
        <v>0</v>
      </c>
      <c r="N33" s="27">
        <f t="shared" si="7"/>
        <v>0.23163076416426054</v>
      </c>
      <c r="O33" s="27">
        <f t="shared" si="0"/>
        <v>0.12516208007361973</v>
      </c>
      <c r="P33" s="28">
        <f t="shared" si="1"/>
        <v>0.17727805358857626</v>
      </c>
      <c r="R33" s="32">
        <f t="shared" si="8"/>
        <v>50.032245059480275</v>
      </c>
      <c r="S33" s="32">
        <f t="shared" si="9"/>
        <v>27.035009295901858</v>
      </c>
      <c r="T33" s="32">
        <f t="shared" si="10"/>
        <v>38.29205957513247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4512.1306438053571</v>
      </c>
      <c r="F34" s="2">
        <v>4127.0697976610163</v>
      </c>
      <c r="G34" s="5">
        <f t="shared" si="4"/>
        <v>8639.2004414663734</v>
      </c>
      <c r="H34" s="2">
        <v>233</v>
      </c>
      <c r="I34" s="2">
        <v>244</v>
      </c>
      <c r="J34" s="5">
        <f t="shared" si="5"/>
        <v>477</v>
      </c>
      <c r="K34" s="2">
        <v>0</v>
      </c>
      <c r="L34" s="2">
        <v>0</v>
      </c>
      <c r="M34" s="5">
        <f t="shared" si="6"/>
        <v>0</v>
      </c>
      <c r="N34" s="27">
        <f t="shared" si="7"/>
        <v>8.9654479490648489E-2</v>
      </c>
      <c r="O34" s="27">
        <f t="shared" si="0"/>
        <v>7.8306576306561487E-2</v>
      </c>
      <c r="P34" s="28">
        <f t="shared" si="1"/>
        <v>8.3849682054763314E-2</v>
      </c>
      <c r="R34" s="32">
        <f t="shared" si="8"/>
        <v>19.365367569980073</v>
      </c>
      <c r="S34" s="32">
        <f t="shared" si="9"/>
        <v>16.914220482217281</v>
      </c>
      <c r="T34" s="32">
        <f t="shared" si="10"/>
        <v>18.111531323828874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1927.0336349320553</v>
      </c>
      <c r="F35" s="2">
        <v>2672.1766499265818</v>
      </c>
      <c r="G35" s="5">
        <f t="shared" si="4"/>
        <v>4599.2102848586374</v>
      </c>
      <c r="H35" s="2">
        <v>236</v>
      </c>
      <c r="I35" s="2">
        <v>250</v>
      </c>
      <c r="J35" s="5">
        <f t="shared" si="5"/>
        <v>486</v>
      </c>
      <c r="K35" s="2">
        <v>0</v>
      </c>
      <c r="L35" s="2">
        <v>0</v>
      </c>
      <c r="M35" s="5">
        <f t="shared" si="6"/>
        <v>0</v>
      </c>
      <c r="N35" s="27">
        <f t="shared" si="7"/>
        <v>3.7802762769382756E-2</v>
      </c>
      <c r="O35" s="27">
        <f t="shared" si="0"/>
        <v>4.948475277641818E-2</v>
      </c>
      <c r="P35" s="28">
        <f t="shared" si="1"/>
        <v>4.3812016888228139E-2</v>
      </c>
      <c r="R35" s="32">
        <f t="shared" si="8"/>
        <v>8.1653967581866755</v>
      </c>
      <c r="S35" s="32">
        <f t="shared" si="9"/>
        <v>10.688706599706327</v>
      </c>
      <c r="T35" s="32">
        <f t="shared" si="10"/>
        <v>9.4633956478572792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465.3980041506166</v>
      </c>
      <c r="F36" s="2">
        <v>680.99999999907561</v>
      </c>
      <c r="G36" s="7">
        <f t="shared" si="4"/>
        <v>1146.3980041496923</v>
      </c>
      <c r="H36" s="3">
        <v>224</v>
      </c>
      <c r="I36" s="3">
        <v>249</v>
      </c>
      <c r="J36" s="7">
        <f t="shared" si="5"/>
        <v>473</v>
      </c>
      <c r="K36" s="3">
        <v>0</v>
      </c>
      <c r="L36" s="3">
        <v>0</v>
      </c>
      <c r="M36" s="7">
        <f t="shared" si="6"/>
        <v>0</v>
      </c>
      <c r="N36" s="27">
        <f t="shared" si="7"/>
        <v>9.6188410249383391E-3</v>
      </c>
      <c r="O36" s="27">
        <f t="shared" si="0"/>
        <v>1.2661758143668668E-2</v>
      </c>
      <c r="P36" s="28">
        <f t="shared" si="1"/>
        <v>1.122071494156382E-2</v>
      </c>
      <c r="R36" s="32">
        <f t="shared" si="8"/>
        <v>2.0776696613866812</v>
      </c>
      <c r="S36" s="32">
        <f t="shared" si="9"/>
        <v>2.7349397590324322</v>
      </c>
      <c r="T36" s="32">
        <f t="shared" si="10"/>
        <v>2.4236744273777848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12387.417103679163</v>
      </c>
      <c r="F37" s="9">
        <v>28085.018178751696</v>
      </c>
      <c r="G37" s="10">
        <f t="shared" si="4"/>
        <v>40472.435282430859</v>
      </c>
      <c r="H37" s="9">
        <v>89</v>
      </c>
      <c r="I37" s="9">
        <v>69</v>
      </c>
      <c r="J37" s="10">
        <f t="shared" si="5"/>
        <v>158</v>
      </c>
      <c r="K37" s="9">
        <v>182</v>
      </c>
      <c r="L37" s="9">
        <v>224</v>
      </c>
      <c r="M37" s="10">
        <f t="shared" si="6"/>
        <v>406</v>
      </c>
      <c r="N37" s="25">
        <f t="shared" si="7"/>
        <v>0.19247074430825301</v>
      </c>
      <c r="O37" s="25">
        <f t="shared" si="0"/>
        <v>0.3986178349431091</v>
      </c>
      <c r="P37" s="26">
        <f t="shared" si="1"/>
        <v>0.30020498518299654</v>
      </c>
      <c r="R37" s="32">
        <f t="shared" si="8"/>
        <v>45.710026212838237</v>
      </c>
      <c r="S37" s="32">
        <f t="shared" si="9"/>
        <v>95.853304364340261</v>
      </c>
      <c r="T37" s="32">
        <f t="shared" si="10"/>
        <v>71.759637025586628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12100.339470608838</v>
      </c>
      <c r="F38" s="2">
        <v>27459.99569319954</v>
      </c>
      <c r="G38" s="5">
        <f t="shared" si="4"/>
        <v>39560.335163808377</v>
      </c>
      <c r="H38" s="2">
        <v>97</v>
      </c>
      <c r="I38" s="2">
        <v>69</v>
      </c>
      <c r="J38" s="5">
        <f t="shared" si="5"/>
        <v>166</v>
      </c>
      <c r="K38" s="2">
        <v>178</v>
      </c>
      <c r="L38" s="2">
        <v>226</v>
      </c>
      <c r="M38" s="5">
        <f t="shared" si="6"/>
        <v>404</v>
      </c>
      <c r="N38" s="27">
        <f t="shared" si="7"/>
        <v>0.18588453162419868</v>
      </c>
      <c r="O38" s="27">
        <f t="shared" si="0"/>
        <v>0.3870221514995989</v>
      </c>
      <c r="P38" s="28">
        <f t="shared" si="1"/>
        <v>0.29078218837328279</v>
      </c>
      <c r="R38" s="32">
        <f t="shared" si="8"/>
        <v>44.001234438577598</v>
      </c>
      <c r="S38" s="32">
        <f t="shared" si="9"/>
        <v>93.08473116338827</v>
      </c>
      <c r="T38" s="32">
        <f t="shared" si="10"/>
        <v>69.404096778611191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11903.818960004382</v>
      </c>
      <c r="F39" s="2">
        <v>26721.555340947685</v>
      </c>
      <c r="G39" s="5">
        <f t="shared" si="4"/>
        <v>38625.374300952069</v>
      </c>
      <c r="H39" s="2">
        <v>98</v>
      </c>
      <c r="I39" s="2">
        <v>69</v>
      </c>
      <c r="J39" s="5">
        <f t="shared" si="5"/>
        <v>167</v>
      </c>
      <c r="K39" s="2">
        <v>174</v>
      </c>
      <c r="L39" s="2">
        <v>227</v>
      </c>
      <c r="M39" s="5">
        <f t="shared" si="6"/>
        <v>401</v>
      </c>
      <c r="N39" s="27">
        <f t="shared" si="7"/>
        <v>0.18507181218912286</v>
      </c>
      <c r="O39" s="27">
        <f t="shared" si="0"/>
        <v>0.37530274355263604</v>
      </c>
      <c r="P39" s="28">
        <f t="shared" si="1"/>
        <v>0.28501604413335352</v>
      </c>
      <c r="R39" s="32">
        <f t="shared" si="8"/>
        <v>43.764040294133757</v>
      </c>
      <c r="S39" s="32">
        <f t="shared" si="9"/>
        <v>90.275524800498943</v>
      </c>
      <c r="T39" s="32">
        <f t="shared" si="10"/>
        <v>68.002419543929705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11790.633993299149</v>
      </c>
      <c r="F40" s="2">
        <v>26381.383599848341</v>
      </c>
      <c r="G40" s="5">
        <f t="shared" si="4"/>
        <v>38172.017593147488</v>
      </c>
      <c r="H40" s="2">
        <v>98</v>
      </c>
      <c r="I40" s="2">
        <v>99</v>
      </c>
      <c r="J40" s="5">
        <f t="shared" si="5"/>
        <v>197</v>
      </c>
      <c r="K40" s="2">
        <v>179</v>
      </c>
      <c r="L40" s="2">
        <v>227</v>
      </c>
      <c r="M40" s="5">
        <f t="shared" si="6"/>
        <v>406</v>
      </c>
      <c r="N40" s="27">
        <f t="shared" si="7"/>
        <v>0.17984493583433722</v>
      </c>
      <c r="O40" s="27">
        <f t="shared" si="0"/>
        <v>0.33961616374676029</v>
      </c>
      <c r="P40" s="28">
        <f t="shared" si="1"/>
        <v>0.2664899301392592</v>
      </c>
      <c r="R40" s="32">
        <f t="shared" si="8"/>
        <v>42.565465679780317</v>
      </c>
      <c r="S40" s="32">
        <f t="shared" si="9"/>
        <v>80.924489570086934</v>
      </c>
      <c r="T40" s="32">
        <f t="shared" si="10"/>
        <v>63.303511763096992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11529.136951594382</v>
      </c>
      <c r="F41" s="2">
        <v>25669.765722006116</v>
      </c>
      <c r="G41" s="5">
        <f t="shared" si="4"/>
        <v>37198.902673600496</v>
      </c>
      <c r="H41" s="2">
        <v>97</v>
      </c>
      <c r="I41" s="2">
        <v>99</v>
      </c>
      <c r="J41" s="5">
        <f t="shared" si="5"/>
        <v>196</v>
      </c>
      <c r="K41" s="2">
        <v>184</v>
      </c>
      <c r="L41" s="2">
        <v>227</v>
      </c>
      <c r="M41" s="5">
        <f t="shared" si="6"/>
        <v>411</v>
      </c>
      <c r="N41" s="27">
        <f t="shared" si="7"/>
        <v>0.17315176245936534</v>
      </c>
      <c r="O41" s="27">
        <f t="shared" si="0"/>
        <v>0.33045527448514567</v>
      </c>
      <c r="P41" s="28">
        <f t="shared" si="1"/>
        <v>0.25785298254311884</v>
      </c>
      <c r="R41" s="32">
        <f t="shared" si="8"/>
        <v>41.028957123111681</v>
      </c>
      <c r="S41" s="32">
        <f t="shared" si="9"/>
        <v>78.741612644190539</v>
      </c>
      <c r="T41" s="32">
        <f t="shared" si="10"/>
        <v>61.283200450742171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8676.614897766096</v>
      </c>
      <c r="F42" s="2">
        <v>21607.676930860591</v>
      </c>
      <c r="G42" s="5">
        <f t="shared" si="4"/>
        <v>30284.291828626687</v>
      </c>
      <c r="H42" s="2">
        <v>0</v>
      </c>
      <c r="I42" s="2">
        <v>0</v>
      </c>
      <c r="J42" s="5">
        <f t="shared" si="5"/>
        <v>0</v>
      </c>
      <c r="K42" s="2">
        <v>179</v>
      </c>
      <c r="L42" s="2">
        <v>203</v>
      </c>
      <c r="M42" s="5">
        <f t="shared" si="6"/>
        <v>382</v>
      </c>
      <c r="N42" s="27">
        <f t="shared" si="7"/>
        <v>0.19545447147607894</v>
      </c>
      <c r="O42" s="27">
        <f t="shared" si="0"/>
        <v>0.42920063822621546</v>
      </c>
      <c r="P42" s="28">
        <f t="shared" si="1"/>
        <v>0.31967036637209389</v>
      </c>
      <c r="R42" s="32">
        <f t="shared" si="8"/>
        <v>48.472708926067575</v>
      </c>
      <c r="S42" s="32">
        <f t="shared" si="9"/>
        <v>106.44175828010144</v>
      </c>
      <c r="T42" s="32">
        <f t="shared" si="10"/>
        <v>79.278250860279286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8095.5928917718338</v>
      </c>
      <c r="F43" s="2">
        <v>18801.723104549728</v>
      </c>
      <c r="G43" s="5">
        <f t="shared" si="4"/>
        <v>26897.315996321562</v>
      </c>
      <c r="H43" s="2">
        <v>0</v>
      </c>
      <c r="I43" s="2">
        <v>0</v>
      </c>
      <c r="J43" s="5">
        <f t="shared" si="5"/>
        <v>0</v>
      </c>
      <c r="K43" s="2">
        <v>179</v>
      </c>
      <c r="L43" s="2">
        <v>190</v>
      </c>
      <c r="M43" s="5">
        <f t="shared" si="6"/>
        <v>369</v>
      </c>
      <c r="N43" s="27">
        <f t="shared" si="7"/>
        <v>0.18236603198260573</v>
      </c>
      <c r="O43" s="27">
        <f t="shared" si="0"/>
        <v>0.39901789271115723</v>
      </c>
      <c r="P43" s="28">
        <f t="shared" si="1"/>
        <v>0.29392119062332328</v>
      </c>
      <c r="R43" s="32">
        <f t="shared" si="8"/>
        <v>45.22677593168622</v>
      </c>
      <c r="S43" s="32">
        <f t="shared" si="9"/>
        <v>98.956437392366993</v>
      </c>
      <c r="T43" s="32">
        <f t="shared" si="10"/>
        <v>72.892455274584179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7928.5217661055722</v>
      </c>
      <c r="F44" s="2">
        <v>18182.003231834216</v>
      </c>
      <c r="G44" s="5">
        <f t="shared" si="4"/>
        <v>26110.524997939789</v>
      </c>
      <c r="H44" s="2">
        <v>0</v>
      </c>
      <c r="I44" s="2">
        <v>0</v>
      </c>
      <c r="J44" s="5">
        <f t="shared" si="5"/>
        <v>0</v>
      </c>
      <c r="K44" s="2">
        <v>179</v>
      </c>
      <c r="L44" s="2">
        <v>188</v>
      </c>
      <c r="M44" s="5">
        <f t="shared" si="6"/>
        <v>367</v>
      </c>
      <c r="N44" s="27">
        <f t="shared" si="7"/>
        <v>0.17860249067637349</v>
      </c>
      <c r="O44" s="27">
        <f t="shared" si="0"/>
        <v>0.38997089979054173</v>
      </c>
      <c r="P44" s="28">
        <f t="shared" si="1"/>
        <v>0.28687840597191472</v>
      </c>
      <c r="R44" s="32">
        <f t="shared" si="8"/>
        <v>44.293417687740629</v>
      </c>
      <c r="S44" s="32">
        <f t="shared" si="9"/>
        <v>96.712783148054342</v>
      </c>
      <c r="T44" s="32">
        <f t="shared" si="10"/>
        <v>71.145844681034845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7980.3865994718108</v>
      </c>
      <c r="F45" s="2">
        <v>17329.131908987962</v>
      </c>
      <c r="G45" s="5">
        <f t="shared" si="4"/>
        <v>25309.518508459772</v>
      </c>
      <c r="H45" s="2">
        <v>0</v>
      </c>
      <c r="I45" s="2">
        <v>0</v>
      </c>
      <c r="J45" s="5">
        <f t="shared" si="5"/>
        <v>0</v>
      </c>
      <c r="K45" s="2">
        <v>179</v>
      </c>
      <c r="L45" s="2">
        <v>210</v>
      </c>
      <c r="M45" s="5">
        <f t="shared" si="6"/>
        <v>389</v>
      </c>
      <c r="N45" s="27">
        <f t="shared" si="7"/>
        <v>0.17977082806523273</v>
      </c>
      <c r="O45" s="27">
        <f t="shared" si="0"/>
        <v>0.33274062805276422</v>
      </c>
      <c r="P45" s="28">
        <f t="shared" si="1"/>
        <v>0.26235092574487701</v>
      </c>
      <c r="R45" s="32">
        <f t="shared" si="8"/>
        <v>44.583165360177716</v>
      </c>
      <c r="S45" s="32">
        <f t="shared" si="9"/>
        <v>82.519675757085537</v>
      </c>
      <c r="T45" s="32">
        <f t="shared" si="10"/>
        <v>65.063029584729492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8015.3170749367991</v>
      </c>
      <c r="F46" s="2">
        <v>17162.088064205778</v>
      </c>
      <c r="G46" s="5">
        <f t="shared" si="4"/>
        <v>25177.405139142578</v>
      </c>
      <c r="H46" s="2">
        <v>0</v>
      </c>
      <c r="I46" s="2">
        <v>0</v>
      </c>
      <c r="J46" s="5">
        <f t="shared" si="5"/>
        <v>0</v>
      </c>
      <c r="K46" s="2">
        <v>179</v>
      </c>
      <c r="L46" s="2">
        <v>207</v>
      </c>
      <c r="M46" s="5">
        <f t="shared" si="6"/>
        <v>386</v>
      </c>
      <c r="N46" s="27">
        <f t="shared" si="7"/>
        <v>0.18055769226294827</v>
      </c>
      <c r="O46" s="27">
        <f t="shared" si="0"/>
        <v>0.33430902415859781</v>
      </c>
      <c r="P46" s="28">
        <f t="shared" si="1"/>
        <v>0.26300983138833545</v>
      </c>
      <c r="R46" s="32">
        <f t="shared" si="8"/>
        <v>44.778307681211167</v>
      </c>
      <c r="S46" s="32">
        <f t="shared" si="9"/>
        <v>82.908637991332256</v>
      </c>
      <c r="T46" s="32">
        <f t="shared" si="10"/>
        <v>65.226438184307199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8043.9843357024047</v>
      </c>
      <c r="F47" s="2">
        <v>16811.520958048983</v>
      </c>
      <c r="G47" s="5">
        <f t="shared" si="4"/>
        <v>24855.505293751386</v>
      </c>
      <c r="H47" s="2">
        <v>0</v>
      </c>
      <c r="I47" s="2">
        <v>0</v>
      </c>
      <c r="J47" s="5">
        <f t="shared" si="5"/>
        <v>0</v>
      </c>
      <c r="K47" s="2">
        <v>179</v>
      </c>
      <c r="L47" s="2">
        <v>206</v>
      </c>
      <c r="M47" s="5">
        <f t="shared" si="6"/>
        <v>385</v>
      </c>
      <c r="N47" s="27">
        <f t="shared" si="7"/>
        <v>0.18120346764512535</v>
      </c>
      <c r="O47" s="27">
        <f t="shared" si="0"/>
        <v>0.3290698590285191</v>
      </c>
      <c r="P47" s="28">
        <f t="shared" si="1"/>
        <v>0.26032158874896716</v>
      </c>
      <c r="R47" s="32">
        <f t="shared" ref="R47" si="11">+E47/(H47+K47)</f>
        <v>44.938459975991087</v>
      </c>
      <c r="S47" s="32">
        <f t="shared" ref="S47" si="12">+F47/(I47+L47)</f>
        <v>81.609325039072729</v>
      </c>
      <c r="T47" s="32">
        <f t="shared" ref="T47" si="13">+G47/(J47+M47)</f>
        <v>64.559754009743855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7344.8359883690791</v>
      </c>
      <c r="F48" s="2">
        <v>15935.045010270411</v>
      </c>
      <c r="G48" s="5">
        <f t="shared" si="4"/>
        <v>23279.880998639492</v>
      </c>
      <c r="H48" s="2">
        <v>0</v>
      </c>
      <c r="I48" s="2">
        <v>0</v>
      </c>
      <c r="J48" s="5">
        <f t="shared" si="5"/>
        <v>0</v>
      </c>
      <c r="K48" s="2">
        <v>178</v>
      </c>
      <c r="L48" s="2">
        <v>206</v>
      </c>
      <c r="M48" s="5">
        <f t="shared" si="6"/>
        <v>384</v>
      </c>
      <c r="N48" s="27">
        <f t="shared" si="7"/>
        <v>0.16638356262162649</v>
      </c>
      <c r="O48" s="27">
        <f t="shared" si="0"/>
        <v>0.31191365898587559</v>
      </c>
      <c r="P48" s="28">
        <f t="shared" si="1"/>
        <v>0.24445439556703094</v>
      </c>
      <c r="R48" s="32">
        <f t="shared" si="8"/>
        <v>41.263123530163369</v>
      </c>
      <c r="S48" s="32">
        <f t="shared" si="9"/>
        <v>77.35458742849714</v>
      </c>
      <c r="T48" s="32">
        <f t="shared" si="10"/>
        <v>60.624690100623674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7044.3255345173484</v>
      </c>
      <c r="F49" s="2">
        <v>14697.263750842545</v>
      </c>
      <c r="G49" s="5">
        <f t="shared" si="4"/>
        <v>21741.589285359893</v>
      </c>
      <c r="H49" s="2">
        <v>0</v>
      </c>
      <c r="I49" s="2">
        <v>0</v>
      </c>
      <c r="J49" s="5">
        <f t="shared" si="5"/>
        <v>0</v>
      </c>
      <c r="K49" s="2">
        <v>178</v>
      </c>
      <c r="L49" s="2">
        <v>206</v>
      </c>
      <c r="M49" s="5">
        <f t="shared" si="6"/>
        <v>384</v>
      </c>
      <c r="N49" s="27">
        <f t="shared" si="7"/>
        <v>0.15957605868333971</v>
      </c>
      <c r="O49" s="27">
        <f t="shared" si="0"/>
        <v>0.28768524410512342</v>
      </c>
      <c r="P49" s="28">
        <f t="shared" si="1"/>
        <v>0.22830129877940075</v>
      </c>
      <c r="R49" s="32">
        <f t="shared" si="8"/>
        <v>39.57486255346825</v>
      </c>
      <c r="S49" s="32">
        <f t="shared" si="9"/>
        <v>71.345940538070607</v>
      </c>
      <c r="T49" s="32">
        <f t="shared" si="10"/>
        <v>56.618722097291389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6460.5287413024207</v>
      </c>
      <c r="F50" s="2">
        <v>14929.981809422896</v>
      </c>
      <c r="G50" s="5">
        <f t="shared" si="4"/>
        <v>21390.510550725317</v>
      </c>
      <c r="H50" s="2">
        <v>0</v>
      </c>
      <c r="I50" s="2">
        <v>0</v>
      </c>
      <c r="J50" s="5">
        <f t="shared" si="5"/>
        <v>0</v>
      </c>
      <c r="K50" s="2">
        <v>179</v>
      </c>
      <c r="L50" s="2">
        <v>207</v>
      </c>
      <c r="M50" s="5">
        <f t="shared" si="6"/>
        <v>386</v>
      </c>
      <c r="N50" s="27">
        <f t="shared" si="7"/>
        <v>0.14553362635840739</v>
      </c>
      <c r="O50" s="27">
        <f t="shared" si="0"/>
        <v>0.29082869349818635</v>
      </c>
      <c r="P50" s="28">
        <f t="shared" si="1"/>
        <v>0.22345092920279666</v>
      </c>
      <c r="R50" s="32">
        <f t="shared" si="8"/>
        <v>36.092339336885033</v>
      </c>
      <c r="S50" s="32">
        <f t="shared" si="9"/>
        <v>72.125515987550216</v>
      </c>
      <c r="T50" s="32">
        <f t="shared" si="10"/>
        <v>55.415830442293569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5902.6253021795483</v>
      </c>
      <c r="F51" s="2">
        <v>13777.048849424893</v>
      </c>
      <c r="G51" s="5">
        <f t="shared" si="4"/>
        <v>19679.674151604442</v>
      </c>
      <c r="H51" s="2">
        <v>0</v>
      </c>
      <c r="I51" s="2">
        <v>0</v>
      </c>
      <c r="J51" s="5">
        <f t="shared" si="5"/>
        <v>0</v>
      </c>
      <c r="K51" s="2">
        <v>179</v>
      </c>
      <c r="L51" s="2">
        <v>207</v>
      </c>
      <c r="M51" s="5">
        <f t="shared" si="6"/>
        <v>386</v>
      </c>
      <c r="N51" s="27">
        <f t="shared" si="7"/>
        <v>0.13296596914262815</v>
      </c>
      <c r="O51" s="27">
        <f t="shared" si="0"/>
        <v>0.26837012718998154</v>
      </c>
      <c r="P51" s="28">
        <f t="shared" si="1"/>
        <v>0.20557907980532802</v>
      </c>
      <c r="R51" s="32">
        <f t="shared" si="8"/>
        <v>32.975560347371776</v>
      </c>
      <c r="S51" s="32">
        <f t="shared" si="9"/>
        <v>66.555791543115419</v>
      </c>
      <c r="T51" s="32">
        <f t="shared" si="10"/>
        <v>50.983611791721351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5999.5009803022313</v>
      </c>
      <c r="F52" s="2">
        <v>13608.984869995902</v>
      </c>
      <c r="G52" s="5">
        <f t="shared" si="4"/>
        <v>19608.485850298133</v>
      </c>
      <c r="H52" s="2">
        <v>0</v>
      </c>
      <c r="I52" s="2">
        <v>0</v>
      </c>
      <c r="J52" s="5">
        <f t="shared" si="5"/>
        <v>0</v>
      </c>
      <c r="K52" s="2">
        <v>179</v>
      </c>
      <c r="L52" s="2">
        <v>207</v>
      </c>
      <c r="M52" s="5">
        <f t="shared" si="6"/>
        <v>386</v>
      </c>
      <c r="N52" s="27">
        <f t="shared" si="7"/>
        <v>0.13514824698824635</v>
      </c>
      <c r="O52" s="27">
        <f t="shared" si="0"/>
        <v>0.26509632363245872</v>
      </c>
      <c r="P52" s="28">
        <f t="shared" si="1"/>
        <v>0.20483542798656751</v>
      </c>
      <c r="R52" s="32">
        <f t="shared" si="8"/>
        <v>33.51676525308509</v>
      </c>
      <c r="S52" s="32">
        <f t="shared" si="9"/>
        <v>65.743888260849772</v>
      </c>
      <c r="T52" s="32">
        <f t="shared" si="10"/>
        <v>50.799186140668738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5972.4452677550162</v>
      </c>
      <c r="F53" s="2">
        <v>13370.545901706311</v>
      </c>
      <c r="G53" s="5">
        <f t="shared" si="4"/>
        <v>19342.991169461326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209</v>
      </c>
      <c r="M53" s="5">
        <f t="shared" si="6"/>
        <v>392</v>
      </c>
      <c r="N53" s="27">
        <f t="shared" si="7"/>
        <v>0.13159803604254838</v>
      </c>
      <c r="O53" s="27">
        <f t="shared" si="0"/>
        <v>0.25795928966094905</v>
      </c>
      <c r="P53" s="28">
        <f t="shared" si="1"/>
        <v>0.19896921462990996</v>
      </c>
      <c r="R53" s="32">
        <f t="shared" si="8"/>
        <v>32.636312938552003</v>
      </c>
      <c r="S53" s="32">
        <f t="shared" si="9"/>
        <v>63.973903835915365</v>
      </c>
      <c r="T53" s="32">
        <f t="shared" si="10"/>
        <v>49.344365228217669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5573.8278033655779</v>
      </c>
      <c r="F54" s="2">
        <v>13303.137207633639</v>
      </c>
      <c r="G54" s="5">
        <f t="shared" si="4"/>
        <v>18876.965010999218</v>
      </c>
      <c r="H54" s="2">
        <v>0</v>
      </c>
      <c r="I54" s="2">
        <v>0</v>
      </c>
      <c r="J54" s="5">
        <f t="shared" si="5"/>
        <v>0</v>
      </c>
      <c r="K54" s="2">
        <v>184</v>
      </c>
      <c r="L54" s="2">
        <v>209</v>
      </c>
      <c r="M54" s="5">
        <f t="shared" si="6"/>
        <v>393</v>
      </c>
      <c r="N54" s="27">
        <f t="shared" si="7"/>
        <v>0.12214734842578844</v>
      </c>
      <c r="O54" s="27">
        <f t="shared" si="0"/>
        <v>0.25665876693227424</v>
      </c>
      <c r="P54" s="28">
        <f t="shared" si="1"/>
        <v>0.19368141068496283</v>
      </c>
      <c r="R54" s="32">
        <f t="shared" si="8"/>
        <v>30.292542409595534</v>
      </c>
      <c r="S54" s="32">
        <f t="shared" si="9"/>
        <v>63.651374199204014</v>
      </c>
      <c r="T54" s="32">
        <f t="shared" si="10"/>
        <v>48.032989849870781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3134.4499907124004</v>
      </c>
      <c r="F55" s="2">
        <v>10028.637693879957</v>
      </c>
      <c r="G55" s="5">
        <f t="shared" si="4"/>
        <v>13163.087684592358</v>
      </c>
      <c r="H55" s="2">
        <v>0</v>
      </c>
      <c r="I55" s="2">
        <v>0</v>
      </c>
      <c r="J55" s="5">
        <f t="shared" si="5"/>
        <v>0</v>
      </c>
      <c r="K55" s="2">
        <v>180</v>
      </c>
      <c r="L55" s="2">
        <v>209</v>
      </c>
      <c r="M55" s="5">
        <f t="shared" si="6"/>
        <v>389</v>
      </c>
      <c r="N55" s="27">
        <f t="shared" si="7"/>
        <v>7.0216173627069903E-2</v>
      </c>
      <c r="O55" s="27">
        <f t="shared" si="0"/>
        <v>0.19348351778592293</v>
      </c>
      <c r="P55" s="28">
        <f t="shared" si="1"/>
        <v>0.13644464388208349</v>
      </c>
      <c r="R55" s="32">
        <f t="shared" si="8"/>
        <v>17.413611059513336</v>
      </c>
      <c r="S55" s="32">
        <f t="shared" si="9"/>
        <v>47.983912410908886</v>
      </c>
      <c r="T55" s="32">
        <f t="shared" si="10"/>
        <v>33.838271682756705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2800.9138208348436</v>
      </c>
      <c r="F56" s="2">
        <v>9716.771187670176</v>
      </c>
      <c r="G56" s="5">
        <f t="shared" si="4"/>
        <v>12517.685008505019</v>
      </c>
      <c r="H56" s="2">
        <v>0</v>
      </c>
      <c r="I56" s="2">
        <v>0</v>
      </c>
      <c r="J56" s="5">
        <f t="shared" si="5"/>
        <v>0</v>
      </c>
      <c r="K56" s="2">
        <v>178</v>
      </c>
      <c r="L56" s="2">
        <v>207</v>
      </c>
      <c r="M56" s="5">
        <f t="shared" si="6"/>
        <v>385</v>
      </c>
      <c r="N56" s="27">
        <f t="shared" si="7"/>
        <v>6.3449479449865065E-2</v>
      </c>
      <c r="O56" s="27">
        <f t="shared" si="0"/>
        <v>0.18927791779005329</v>
      </c>
      <c r="P56" s="28">
        <f t="shared" si="1"/>
        <v>0.13110269175225198</v>
      </c>
      <c r="R56" s="32">
        <f t="shared" si="8"/>
        <v>15.735470903566537</v>
      </c>
      <c r="S56" s="32">
        <f t="shared" si="9"/>
        <v>46.940923611933215</v>
      </c>
      <c r="T56" s="32">
        <f t="shared" si="10"/>
        <v>32.513467554558488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2459.5539448089221</v>
      </c>
      <c r="F57" s="2">
        <v>6825.6795155580858</v>
      </c>
      <c r="G57" s="5">
        <f t="shared" si="4"/>
        <v>9285.2334603670079</v>
      </c>
      <c r="H57" s="2">
        <v>0</v>
      </c>
      <c r="I57" s="2">
        <v>0</v>
      </c>
      <c r="J57" s="5">
        <f t="shared" si="5"/>
        <v>0</v>
      </c>
      <c r="K57" s="41">
        <v>167</v>
      </c>
      <c r="L57" s="2">
        <v>207</v>
      </c>
      <c r="M57" s="5">
        <f t="shared" si="6"/>
        <v>374</v>
      </c>
      <c r="N57" s="27">
        <f t="shared" si="7"/>
        <v>5.9386564245917574E-2</v>
      </c>
      <c r="O57" s="27">
        <f t="shared" si="0"/>
        <v>0.1329608757121335</v>
      </c>
      <c r="P57" s="28">
        <f t="shared" si="1"/>
        <v>0.10010817513764671</v>
      </c>
      <c r="R57" s="32">
        <f t="shared" si="8"/>
        <v>14.727867932987557</v>
      </c>
      <c r="S57" s="32">
        <f t="shared" si="9"/>
        <v>32.974297176609113</v>
      </c>
      <c r="T57" s="32">
        <f t="shared" si="10"/>
        <v>24.826827434136383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2401.5870319379442</v>
      </c>
      <c r="F58" s="3">
        <v>6411.0000000038399</v>
      </c>
      <c r="G58" s="7">
        <f t="shared" si="4"/>
        <v>8812.5870319417845</v>
      </c>
      <c r="H58" s="6">
        <v>0</v>
      </c>
      <c r="I58" s="3">
        <v>0</v>
      </c>
      <c r="J58" s="7">
        <f t="shared" si="5"/>
        <v>0</v>
      </c>
      <c r="K58" s="42">
        <v>160</v>
      </c>
      <c r="L58" s="3">
        <v>207</v>
      </c>
      <c r="M58" s="7">
        <f t="shared" si="6"/>
        <v>367</v>
      </c>
      <c r="N58" s="27">
        <f t="shared" si="7"/>
        <v>6.0523866732307058E-2</v>
      </c>
      <c r="O58" s="27">
        <f t="shared" si="0"/>
        <v>0.12488312295472651</v>
      </c>
      <c r="P58" s="28">
        <f t="shared" si="1"/>
        <v>9.682459163160087E-2</v>
      </c>
      <c r="R58" s="32">
        <f t="shared" si="8"/>
        <v>15.009918949612151</v>
      </c>
      <c r="S58" s="32">
        <f t="shared" si="9"/>
        <v>30.971014492772174</v>
      </c>
      <c r="T58" s="32">
        <f t="shared" si="10"/>
        <v>24.012498724637016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9829.6382596541462</v>
      </c>
      <c r="F59" s="2">
        <v>21980.168391007104</v>
      </c>
      <c r="G59" s="5">
        <f t="shared" si="4"/>
        <v>31809.806650661252</v>
      </c>
      <c r="H59" s="2">
        <v>149</v>
      </c>
      <c r="I59" s="2">
        <v>112</v>
      </c>
      <c r="J59" s="10">
        <f t="shared" si="5"/>
        <v>261</v>
      </c>
      <c r="K59" s="2">
        <v>106</v>
      </c>
      <c r="L59" s="2">
        <v>136</v>
      </c>
      <c r="M59" s="10">
        <f t="shared" si="6"/>
        <v>242</v>
      </c>
      <c r="N59" s="25">
        <f t="shared" si="7"/>
        <v>0.16810846661058534</v>
      </c>
      <c r="O59" s="25">
        <f t="shared" si="0"/>
        <v>0.37949185757954257</v>
      </c>
      <c r="P59" s="26">
        <f t="shared" si="1"/>
        <v>0.27329890929497946</v>
      </c>
      <c r="R59" s="32">
        <f t="shared" si="8"/>
        <v>38.547601018251555</v>
      </c>
      <c r="S59" s="32">
        <f t="shared" si="9"/>
        <v>88.629711254060908</v>
      </c>
      <c r="T59" s="32">
        <f t="shared" si="10"/>
        <v>63.240172267716204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10007.958922059228</v>
      </c>
      <c r="F60" s="2">
        <v>21266.729246590268</v>
      </c>
      <c r="G60" s="5">
        <f t="shared" si="4"/>
        <v>31274.688168649496</v>
      </c>
      <c r="H60" s="2">
        <v>148</v>
      </c>
      <c r="I60" s="2">
        <v>111</v>
      </c>
      <c r="J60" s="5">
        <f t="shared" si="5"/>
        <v>259</v>
      </c>
      <c r="K60" s="2">
        <v>106</v>
      </c>
      <c r="L60" s="2">
        <v>135</v>
      </c>
      <c r="M60" s="5">
        <f t="shared" si="6"/>
        <v>241</v>
      </c>
      <c r="N60" s="27">
        <f t="shared" si="7"/>
        <v>0.17179275820618009</v>
      </c>
      <c r="O60" s="27">
        <f t="shared" si="0"/>
        <v>0.37013939791475681</v>
      </c>
      <c r="P60" s="28">
        <f t="shared" si="1"/>
        <v>0.27028042181147588</v>
      </c>
      <c r="R60" s="32">
        <f t="shared" si="8"/>
        <v>39.401413078973341</v>
      </c>
      <c r="S60" s="32">
        <f t="shared" si="9"/>
        <v>86.450118888578331</v>
      </c>
      <c r="T60" s="32">
        <f t="shared" si="10"/>
        <v>62.549376337298995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9791.8775855742133</v>
      </c>
      <c r="F61" s="2">
        <v>20261.323615997931</v>
      </c>
      <c r="G61" s="5">
        <f t="shared" si="4"/>
        <v>30053.201201572145</v>
      </c>
      <c r="H61" s="2">
        <v>148</v>
      </c>
      <c r="I61" s="2">
        <v>112</v>
      </c>
      <c r="J61" s="5">
        <f t="shared" si="5"/>
        <v>260</v>
      </c>
      <c r="K61" s="2">
        <v>106</v>
      </c>
      <c r="L61" s="2">
        <v>135</v>
      </c>
      <c r="M61" s="5">
        <f t="shared" si="6"/>
        <v>241</v>
      </c>
      <c r="N61" s="27">
        <f t="shared" si="7"/>
        <v>0.16808358942553922</v>
      </c>
      <c r="O61" s="27">
        <f t="shared" si="0"/>
        <v>0.35131994062973249</v>
      </c>
      <c r="P61" s="28">
        <f t="shared" si="1"/>
        <v>0.25924022843119993</v>
      </c>
      <c r="R61" s="32">
        <f t="shared" si="8"/>
        <v>38.55069915580399</v>
      </c>
      <c r="S61" s="32">
        <f t="shared" si="9"/>
        <v>82.029650267198107</v>
      </c>
      <c r="T61" s="32">
        <f t="shared" si="10"/>
        <v>59.986429544056179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9891.9792331024291</v>
      </c>
      <c r="F62" s="2">
        <v>19213.290858846503</v>
      </c>
      <c r="G62" s="5">
        <f t="shared" si="4"/>
        <v>29105.270091948933</v>
      </c>
      <c r="H62" s="2">
        <v>146</v>
      </c>
      <c r="I62" s="2">
        <v>110</v>
      </c>
      <c r="J62" s="5">
        <f t="shared" si="5"/>
        <v>256</v>
      </c>
      <c r="K62" s="2">
        <v>106</v>
      </c>
      <c r="L62" s="2">
        <v>135</v>
      </c>
      <c r="M62" s="5">
        <f t="shared" si="6"/>
        <v>241</v>
      </c>
      <c r="N62" s="27">
        <f t="shared" si="7"/>
        <v>0.17107047649941942</v>
      </c>
      <c r="O62" s="27">
        <f t="shared" si="0"/>
        <v>0.33566196468984105</v>
      </c>
      <c r="P62" s="28">
        <f t="shared" si="1"/>
        <v>0.25294853378944704</v>
      </c>
      <c r="R62" s="32">
        <f t="shared" si="8"/>
        <v>39.253885845644561</v>
      </c>
      <c r="S62" s="32">
        <f t="shared" si="9"/>
        <v>78.421595342230631</v>
      </c>
      <c r="T62" s="32">
        <f t="shared" si="10"/>
        <v>58.561911653820793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9846.7380684169002</v>
      </c>
      <c r="F63" s="2">
        <v>18243.246416804013</v>
      </c>
      <c r="G63" s="5">
        <f t="shared" si="4"/>
        <v>28089.984485220913</v>
      </c>
      <c r="H63" s="2">
        <v>140</v>
      </c>
      <c r="I63" s="2">
        <v>110</v>
      </c>
      <c r="J63" s="5">
        <f t="shared" si="5"/>
        <v>250</v>
      </c>
      <c r="K63" s="2">
        <v>106</v>
      </c>
      <c r="L63" s="2">
        <v>135</v>
      </c>
      <c r="M63" s="5">
        <f t="shared" si="6"/>
        <v>241</v>
      </c>
      <c r="N63" s="27">
        <f t="shared" si="7"/>
        <v>0.17419222453327379</v>
      </c>
      <c r="O63" s="27">
        <f t="shared" si="0"/>
        <v>0.31871499679951104</v>
      </c>
      <c r="P63" s="28">
        <f t="shared" si="1"/>
        <v>0.24690584773592675</v>
      </c>
      <c r="R63" s="32">
        <f t="shared" si="8"/>
        <v>40.027390522019921</v>
      </c>
      <c r="S63" s="32">
        <f t="shared" si="9"/>
        <v>74.462230272669444</v>
      </c>
      <c r="T63" s="32">
        <f t="shared" si="10"/>
        <v>57.209744369085364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9857.6244023965137</v>
      </c>
      <c r="F64" s="2">
        <v>16779.538115344196</v>
      </c>
      <c r="G64" s="5">
        <f t="shared" si="4"/>
        <v>26637.162517740711</v>
      </c>
      <c r="H64" s="2">
        <v>118</v>
      </c>
      <c r="I64" s="2">
        <v>145</v>
      </c>
      <c r="J64" s="5">
        <f t="shared" si="5"/>
        <v>263</v>
      </c>
      <c r="K64" s="2">
        <v>110</v>
      </c>
      <c r="L64" s="2">
        <v>100</v>
      </c>
      <c r="M64" s="5">
        <f t="shared" si="6"/>
        <v>210</v>
      </c>
      <c r="N64" s="27">
        <f t="shared" si="7"/>
        <v>0.18681065043959433</v>
      </c>
      <c r="O64" s="27">
        <f t="shared" si="0"/>
        <v>0.29899390797120806</v>
      </c>
      <c r="P64" s="28">
        <f t="shared" si="1"/>
        <v>0.2446289996853713</v>
      </c>
      <c r="R64" s="32">
        <f t="shared" si="8"/>
        <v>43.235194747353127</v>
      </c>
      <c r="S64" s="32">
        <f t="shared" si="9"/>
        <v>68.487910674874271</v>
      </c>
      <c r="T64" s="32">
        <f t="shared" si="10"/>
        <v>56.315354160128351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9192.8770665849133</v>
      </c>
      <c r="F65" s="2">
        <v>12592.918013033526</v>
      </c>
      <c r="G65" s="5">
        <f t="shared" si="4"/>
        <v>21785.795079618438</v>
      </c>
      <c r="H65" s="2">
        <v>108</v>
      </c>
      <c r="I65" s="2">
        <v>147</v>
      </c>
      <c r="J65" s="5">
        <f t="shared" si="5"/>
        <v>255</v>
      </c>
      <c r="K65" s="2">
        <v>134</v>
      </c>
      <c r="L65" s="2">
        <v>100</v>
      </c>
      <c r="M65" s="5">
        <f t="shared" si="6"/>
        <v>234</v>
      </c>
      <c r="N65" s="27">
        <f t="shared" si="7"/>
        <v>0.16253318717441501</v>
      </c>
      <c r="O65" s="27">
        <f t="shared" si="0"/>
        <v>0.22267856155456087</v>
      </c>
      <c r="P65" s="28">
        <f t="shared" si="1"/>
        <v>0.19260374743279615</v>
      </c>
      <c r="R65" s="32">
        <f t="shared" si="8"/>
        <v>37.987095316466586</v>
      </c>
      <c r="S65" s="32">
        <f t="shared" si="9"/>
        <v>50.983473736977842</v>
      </c>
      <c r="T65" s="32">
        <f t="shared" si="10"/>
        <v>44.551728179178809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4574.2441510739018</v>
      </c>
      <c r="F66" s="2">
        <v>5947.4037762525486</v>
      </c>
      <c r="G66" s="5">
        <f t="shared" si="4"/>
        <v>10521.64792732645</v>
      </c>
      <c r="H66" s="2">
        <v>61</v>
      </c>
      <c r="I66" s="2">
        <v>108</v>
      </c>
      <c r="J66" s="5">
        <f t="shared" si="5"/>
        <v>169</v>
      </c>
      <c r="K66" s="2">
        <v>57</v>
      </c>
      <c r="L66" s="2">
        <v>23</v>
      </c>
      <c r="M66" s="5">
        <f t="shared" si="6"/>
        <v>80</v>
      </c>
      <c r="N66" s="27">
        <f t="shared" si="7"/>
        <v>0.16748111273703506</v>
      </c>
      <c r="O66" s="27">
        <f t="shared" si="0"/>
        <v>0.2048568399094981</v>
      </c>
      <c r="P66" s="28">
        <f t="shared" si="1"/>
        <v>0.18673945632767375</v>
      </c>
      <c r="R66" s="32">
        <f t="shared" si="8"/>
        <v>38.764780941304252</v>
      </c>
      <c r="S66" s="32">
        <f t="shared" si="9"/>
        <v>45.400028826355332</v>
      </c>
      <c r="T66" s="32">
        <f t="shared" si="10"/>
        <v>42.255614165969682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3668.3164235305426</v>
      </c>
      <c r="F67" s="2">
        <v>5773.8480068433582</v>
      </c>
      <c r="G67" s="5">
        <f t="shared" si="4"/>
        <v>9442.1644303739013</v>
      </c>
      <c r="H67" s="2">
        <v>73</v>
      </c>
      <c r="I67" s="2">
        <v>108</v>
      </c>
      <c r="J67" s="5">
        <f t="shared" si="5"/>
        <v>181</v>
      </c>
      <c r="K67" s="2">
        <v>57</v>
      </c>
      <c r="L67" s="2">
        <v>24</v>
      </c>
      <c r="M67" s="5">
        <f t="shared" si="6"/>
        <v>81</v>
      </c>
      <c r="N67" s="27">
        <f t="shared" si="7"/>
        <v>0.12266975734117652</v>
      </c>
      <c r="O67" s="27">
        <f t="shared" si="0"/>
        <v>0.1971942625288032</v>
      </c>
      <c r="P67" s="28">
        <f t="shared" si="1"/>
        <v>0.15953913946968609</v>
      </c>
      <c r="R67" s="32">
        <f t="shared" si="8"/>
        <v>28.217818642542635</v>
      </c>
      <c r="S67" s="32">
        <f t="shared" si="9"/>
        <v>43.74127277911635</v>
      </c>
      <c r="T67" s="32">
        <f t="shared" si="10"/>
        <v>36.038795535778249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2984.4720953584501</v>
      </c>
      <c r="F68" s="2">
        <v>5643.5557335865724</v>
      </c>
      <c r="G68" s="5">
        <f t="shared" si="4"/>
        <v>8628.0278289450216</v>
      </c>
      <c r="H68" s="2">
        <v>66</v>
      </c>
      <c r="I68" s="2">
        <v>70</v>
      </c>
      <c r="J68" s="5">
        <f t="shared" si="5"/>
        <v>136</v>
      </c>
      <c r="K68" s="2">
        <v>61</v>
      </c>
      <c r="L68" s="2">
        <v>62</v>
      </c>
      <c r="M68" s="5">
        <f t="shared" si="6"/>
        <v>123</v>
      </c>
      <c r="N68" s="27">
        <f t="shared" si="7"/>
        <v>0.10156793136940002</v>
      </c>
      <c r="O68" s="27">
        <f t="shared" si="0"/>
        <v>0.1850588842335576</v>
      </c>
      <c r="P68" s="28">
        <f t="shared" si="1"/>
        <v>0.14408864109794625</v>
      </c>
      <c r="R68" s="32">
        <f t="shared" si="8"/>
        <v>23.499780278412992</v>
      </c>
      <c r="S68" s="32">
        <f t="shared" si="9"/>
        <v>42.754210102928582</v>
      </c>
      <c r="T68" s="32">
        <f t="shared" si="10"/>
        <v>33.312848760405487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2257.2393592724443</v>
      </c>
      <c r="F69" s="2">
        <v>2886.000000007291</v>
      </c>
      <c r="G69" s="7">
        <f t="shared" si="4"/>
        <v>5143.2393592797353</v>
      </c>
      <c r="H69" s="6">
        <v>68</v>
      </c>
      <c r="I69" s="3">
        <v>68</v>
      </c>
      <c r="J69" s="7">
        <f t="shared" si="5"/>
        <v>136</v>
      </c>
      <c r="K69" s="6">
        <v>61</v>
      </c>
      <c r="L69" s="3">
        <v>63</v>
      </c>
      <c r="M69" s="7">
        <f t="shared" si="6"/>
        <v>124</v>
      </c>
      <c r="N69" s="27">
        <f t="shared" si="7"/>
        <v>7.5705639900471036E-2</v>
      </c>
      <c r="O69" s="27">
        <f t="shared" si="0"/>
        <v>9.5209817894143942E-2</v>
      </c>
      <c r="P69" s="28">
        <f t="shared" si="1"/>
        <v>8.5538174548957804E-2</v>
      </c>
      <c r="R69" s="32">
        <f t="shared" si="8"/>
        <v>17.497979529243754</v>
      </c>
      <c r="S69" s="32">
        <f t="shared" si="9"/>
        <v>22.030534351200693</v>
      </c>
      <c r="T69" s="32">
        <f t="shared" si="10"/>
        <v>19.781689843383596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33085.999999877822</v>
      </c>
      <c r="F70" s="2">
        <v>6136.268781029954</v>
      </c>
      <c r="G70" s="10">
        <f t="shared" ref="G70:G86" si="14">+E70+F70</f>
        <v>39222.268780907776</v>
      </c>
      <c r="H70" s="2">
        <v>447</v>
      </c>
      <c r="I70" s="2">
        <v>435</v>
      </c>
      <c r="J70" s="10">
        <f t="shared" ref="J70:J86" si="15">+H70+I70</f>
        <v>882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0.34267544949745032</v>
      </c>
      <c r="O70" s="25">
        <f t="shared" si="0"/>
        <v>6.5307245434546121E-2</v>
      </c>
      <c r="P70" s="26">
        <f t="shared" si="1"/>
        <v>0.20587820599703838</v>
      </c>
      <c r="R70" s="32">
        <f t="shared" si="8"/>
        <v>74.017897091449271</v>
      </c>
      <c r="S70" s="32">
        <f t="shared" si="9"/>
        <v>14.106365013861963</v>
      </c>
      <c r="T70" s="32">
        <f t="shared" si="10"/>
        <v>44.469692495360292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46363.284532063917</v>
      </c>
      <c r="F71" s="2">
        <v>9432.6794916057497</v>
      </c>
      <c r="G71" s="5">
        <f t="shared" si="14"/>
        <v>55795.964023669665</v>
      </c>
      <c r="H71" s="2">
        <v>455</v>
      </c>
      <c r="I71" s="2">
        <v>423</v>
      </c>
      <c r="J71" s="5">
        <f t="shared" si="15"/>
        <v>878</v>
      </c>
      <c r="K71" s="2">
        <v>0</v>
      </c>
      <c r="L71" s="2">
        <v>0</v>
      </c>
      <c r="M71" s="5">
        <f t="shared" si="16"/>
        <v>0</v>
      </c>
      <c r="N71" s="27">
        <f t="shared" si="17"/>
        <v>0.47174689186064223</v>
      </c>
      <c r="O71" s="27">
        <f t="shared" si="0"/>
        <v>0.10323832733129487</v>
      </c>
      <c r="P71" s="28">
        <f t="shared" si="1"/>
        <v>0.29420802762839399</v>
      </c>
      <c r="R71" s="32">
        <f t="shared" ref="R71:R86" si="18">+E71/(H71+K71)</f>
        <v>101.89732864189872</v>
      </c>
      <c r="S71" s="32">
        <f t="shared" ref="S71:S86" si="19">+F71/(I71+L71)</f>
        <v>22.299478703559693</v>
      </c>
      <c r="T71" s="32">
        <f t="shared" ref="T71:T86" si="20">+G71/(J71+M71)</f>
        <v>63.548933967733106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60706.243437794714</v>
      </c>
      <c r="F72" s="2">
        <v>15975.346307995926</v>
      </c>
      <c r="G72" s="5">
        <f t="shared" si="14"/>
        <v>76681.589745790639</v>
      </c>
      <c r="H72" s="2">
        <v>460</v>
      </c>
      <c r="I72" s="2">
        <v>426</v>
      </c>
      <c r="J72" s="5">
        <f t="shared" si="15"/>
        <v>886</v>
      </c>
      <c r="K72" s="2">
        <v>0</v>
      </c>
      <c r="L72" s="2">
        <v>0</v>
      </c>
      <c r="M72" s="5">
        <f t="shared" si="16"/>
        <v>0</v>
      </c>
      <c r="N72" s="27">
        <f t="shared" si="17"/>
        <v>0.61097265939809497</v>
      </c>
      <c r="O72" s="27">
        <f t="shared" si="0"/>
        <v>0.17361487467392547</v>
      </c>
      <c r="P72" s="28">
        <f t="shared" si="1"/>
        <v>0.40068550782642881</v>
      </c>
      <c r="R72" s="32">
        <f t="shared" si="18"/>
        <v>131.97009442998851</v>
      </c>
      <c r="S72" s="32">
        <f t="shared" si="19"/>
        <v>37.5008129295679</v>
      </c>
      <c r="T72" s="32">
        <f t="shared" si="20"/>
        <v>86.548069690508626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67987.851898257984</v>
      </c>
      <c r="F73" s="2">
        <v>19698.558392381688</v>
      </c>
      <c r="G73" s="5">
        <f t="shared" si="14"/>
        <v>87686.410290639673</v>
      </c>
      <c r="H73" s="2">
        <v>454</v>
      </c>
      <c r="I73" s="2">
        <v>437</v>
      </c>
      <c r="J73" s="5">
        <f t="shared" si="15"/>
        <v>891</v>
      </c>
      <c r="K73" s="2">
        <v>0</v>
      </c>
      <c r="L73" s="2">
        <v>0</v>
      </c>
      <c r="M73" s="5">
        <f t="shared" si="16"/>
        <v>0</v>
      </c>
      <c r="N73" s="27">
        <f t="shared" si="17"/>
        <v>0.6933008229141987</v>
      </c>
      <c r="O73" s="27">
        <f t="shared" si="0"/>
        <v>0.20868885490700154</v>
      </c>
      <c r="P73" s="28">
        <f t="shared" si="1"/>
        <v>0.45561796093984946</v>
      </c>
      <c r="R73" s="32">
        <f t="shared" si="18"/>
        <v>149.75297774946694</v>
      </c>
      <c r="S73" s="32">
        <f t="shared" si="19"/>
        <v>45.076792659912329</v>
      </c>
      <c r="T73" s="32">
        <f t="shared" si="20"/>
        <v>98.413479563007485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77073.266737990707</v>
      </c>
      <c r="F74" s="2">
        <v>20753.059388779111</v>
      </c>
      <c r="G74" s="5">
        <f t="shared" si="14"/>
        <v>97826.326126769825</v>
      </c>
      <c r="H74" s="2">
        <v>458</v>
      </c>
      <c r="I74" s="2">
        <v>452</v>
      </c>
      <c r="J74" s="5">
        <f t="shared" si="15"/>
        <v>910</v>
      </c>
      <c r="K74" s="2">
        <v>0</v>
      </c>
      <c r="L74" s="2">
        <v>0</v>
      </c>
      <c r="M74" s="5">
        <f t="shared" si="16"/>
        <v>0</v>
      </c>
      <c r="N74" s="27">
        <f t="shared" si="17"/>
        <v>0.77908445271299032</v>
      </c>
      <c r="O74" s="27">
        <f t="shared" si="0"/>
        <v>0.21256411206140519</v>
      </c>
      <c r="P74" s="28">
        <f t="shared" si="1"/>
        <v>0.49769193186187333</v>
      </c>
      <c r="R74" s="32">
        <f t="shared" si="18"/>
        <v>168.2822417860059</v>
      </c>
      <c r="S74" s="32">
        <f t="shared" si="19"/>
        <v>45.91384820526352</v>
      </c>
      <c r="T74" s="32">
        <f t="shared" si="20"/>
        <v>107.50145728216464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77913.58219285692</v>
      </c>
      <c r="F75" s="2">
        <v>22475.9791700891</v>
      </c>
      <c r="G75" s="5">
        <f t="shared" si="14"/>
        <v>100389.56136294603</v>
      </c>
      <c r="H75" s="2">
        <v>458</v>
      </c>
      <c r="I75" s="2">
        <v>430</v>
      </c>
      <c r="J75" s="5">
        <f t="shared" si="15"/>
        <v>888</v>
      </c>
      <c r="K75" s="2">
        <v>0</v>
      </c>
      <c r="L75" s="2">
        <v>0</v>
      </c>
      <c r="M75" s="5">
        <f t="shared" si="16"/>
        <v>0</v>
      </c>
      <c r="N75" s="27">
        <f t="shared" si="17"/>
        <v>0.78757866521972464</v>
      </c>
      <c r="O75" s="27">
        <f t="shared" si="0"/>
        <v>0.24198943981577412</v>
      </c>
      <c r="P75" s="28">
        <f t="shared" si="1"/>
        <v>0.52338568444979372</v>
      </c>
      <c r="R75" s="32">
        <f t="shared" si="18"/>
        <v>170.11699168746051</v>
      </c>
      <c r="S75" s="32">
        <f t="shared" si="19"/>
        <v>52.269719000207211</v>
      </c>
      <c r="T75" s="32">
        <f t="shared" si="20"/>
        <v>113.05130784115543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82142.779306948636</v>
      </c>
      <c r="F76" s="2">
        <v>32238.491009602953</v>
      </c>
      <c r="G76" s="5">
        <f t="shared" si="14"/>
        <v>114381.27031655158</v>
      </c>
      <c r="H76" s="2">
        <v>461</v>
      </c>
      <c r="I76" s="2">
        <v>436</v>
      </c>
      <c r="J76" s="5">
        <f t="shared" si="15"/>
        <v>897</v>
      </c>
      <c r="K76" s="2">
        <v>0</v>
      </c>
      <c r="L76" s="2">
        <v>0</v>
      </c>
      <c r="M76" s="5">
        <f t="shared" si="16"/>
        <v>0</v>
      </c>
      <c r="N76" s="27">
        <f t="shared" si="17"/>
        <v>0.82492547709235797</v>
      </c>
      <c r="O76" s="27">
        <f t="shared" si="0"/>
        <v>0.34232172750597767</v>
      </c>
      <c r="P76" s="28">
        <f t="shared" si="1"/>
        <v>0.59034884964568923</v>
      </c>
      <c r="R76" s="32">
        <f t="shared" si="18"/>
        <v>178.18390305194933</v>
      </c>
      <c r="S76" s="32">
        <f t="shared" si="19"/>
        <v>73.941493141291176</v>
      </c>
      <c r="T76" s="32">
        <f t="shared" si="20"/>
        <v>127.51535152346888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78157.020656040724</v>
      </c>
      <c r="F77" s="2">
        <v>38578.536037443497</v>
      </c>
      <c r="G77" s="5">
        <f t="shared" si="14"/>
        <v>116735.55669348422</v>
      </c>
      <c r="H77" s="2">
        <v>458</v>
      </c>
      <c r="I77" s="2">
        <v>453</v>
      </c>
      <c r="J77" s="5">
        <f t="shared" si="15"/>
        <v>911</v>
      </c>
      <c r="K77" s="2">
        <v>0</v>
      </c>
      <c r="L77" s="2">
        <v>0</v>
      </c>
      <c r="M77" s="5">
        <f t="shared" si="16"/>
        <v>0</v>
      </c>
      <c r="N77" s="27">
        <f t="shared" si="17"/>
        <v>0.7900394292418802</v>
      </c>
      <c r="O77" s="27">
        <f t="shared" si="0"/>
        <v>0.39427005189113212</v>
      </c>
      <c r="P77" s="28">
        <f t="shared" si="1"/>
        <v>0.59324082557570146</v>
      </c>
      <c r="R77" s="32">
        <f t="shared" si="18"/>
        <v>170.64851671624612</v>
      </c>
      <c r="S77" s="32">
        <f t="shared" si="19"/>
        <v>85.162331208484545</v>
      </c>
      <c r="T77" s="32">
        <f t="shared" si="20"/>
        <v>128.1400183243515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57344.391166901129</v>
      </c>
      <c r="F78" s="2">
        <v>33620.737657742196</v>
      </c>
      <c r="G78" s="5">
        <f t="shared" si="14"/>
        <v>90965.128824643325</v>
      </c>
      <c r="H78" s="2">
        <v>442</v>
      </c>
      <c r="I78" s="2">
        <v>431</v>
      </c>
      <c r="J78" s="5">
        <f t="shared" si="15"/>
        <v>873</v>
      </c>
      <c r="K78" s="2">
        <v>0</v>
      </c>
      <c r="L78" s="2">
        <v>0</v>
      </c>
      <c r="M78" s="5">
        <f t="shared" si="16"/>
        <v>0</v>
      </c>
      <c r="N78" s="27">
        <f t="shared" si="17"/>
        <v>0.60064093312071731</v>
      </c>
      <c r="O78" s="27">
        <f t="shared" si="0"/>
        <v>0.3611405179357029</v>
      </c>
      <c r="P78" s="28">
        <f t="shared" si="1"/>
        <v>0.48239960557805844</v>
      </c>
      <c r="R78" s="32">
        <f t="shared" si="18"/>
        <v>129.73844155407494</v>
      </c>
      <c r="S78" s="32">
        <f t="shared" si="19"/>
        <v>78.006351874111829</v>
      </c>
      <c r="T78" s="32">
        <f t="shared" si="20"/>
        <v>104.19831480486063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54465.817697060716</v>
      </c>
      <c r="F79" s="2">
        <v>32551.285924720123</v>
      </c>
      <c r="G79" s="5">
        <f t="shared" si="14"/>
        <v>87017.103621780843</v>
      </c>
      <c r="H79" s="2">
        <v>447</v>
      </c>
      <c r="I79" s="2">
        <v>440</v>
      </c>
      <c r="J79" s="5">
        <f t="shared" si="15"/>
        <v>887</v>
      </c>
      <c r="K79" s="2">
        <v>0</v>
      </c>
      <c r="L79" s="2">
        <v>0</v>
      </c>
      <c r="M79" s="5">
        <f t="shared" si="16"/>
        <v>0</v>
      </c>
      <c r="N79" s="27">
        <f t="shared" si="17"/>
        <v>0.5641086429805775</v>
      </c>
      <c r="O79" s="27">
        <f t="shared" si="0"/>
        <v>0.34250090409006861</v>
      </c>
      <c r="P79" s="28">
        <f t="shared" si="1"/>
        <v>0.45417921218934426</v>
      </c>
      <c r="R79" s="32">
        <f t="shared" si="18"/>
        <v>121.84746688380473</v>
      </c>
      <c r="S79" s="32">
        <f t="shared" si="19"/>
        <v>73.980195283454819</v>
      </c>
      <c r="T79" s="32">
        <f t="shared" si="20"/>
        <v>98.102709832898356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44212.790345586807</v>
      </c>
      <c r="F80" s="2">
        <v>27022.895717498224</v>
      </c>
      <c r="G80" s="5">
        <f t="shared" si="14"/>
        <v>71235.686063085028</v>
      </c>
      <c r="H80" s="2">
        <v>457</v>
      </c>
      <c r="I80" s="2">
        <v>450</v>
      </c>
      <c r="J80" s="5">
        <f t="shared" si="15"/>
        <v>907</v>
      </c>
      <c r="K80" s="2">
        <v>0</v>
      </c>
      <c r="L80" s="2">
        <v>0</v>
      </c>
      <c r="M80" s="5">
        <f t="shared" si="16"/>
        <v>0</v>
      </c>
      <c r="N80" s="27">
        <f t="shared" si="17"/>
        <v>0.4478968144256707</v>
      </c>
      <c r="O80" s="27">
        <f t="shared" si="0"/>
        <v>0.27801333042693649</v>
      </c>
      <c r="P80" s="28">
        <f t="shared" si="1"/>
        <v>0.36361063162585766</v>
      </c>
      <c r="R80" s="32">
        <f t="shared" si="18"/>
        <v>96.745711915944867</v>
      </c>
      <c r="S80" s="32">
        <f t="shared" si="19"/>
        <v>60.050879372218276</v>
      </c>
      <c r="T80" s="32">
        <f t="shared" si="20"/>
        <v>78.539896431185255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40196.889602477786</v>
      </c>
      <c r="F81" s="2">
        <v>21489.147976818389</v>
      </c>
      <c r="G81" s="5">
        <f t="shared" si="14"/>
        <v>61686.037579296171</v>
      </c>
      <c r="H81" s="2">
        <v>451</v>
      </c>
      <c r="I81" s="2">
        <v>448</v>
      </c>
      <c r="J81" s="5">
        <f t="shared" si="15"/>
        <v>899</v>
      </c>
      <c r="K81" s="2">
        <v>0</v>
      </c>
      <c r="L81" s="2">
        <v>0</v>
      </c>
      <c r="M81" s="5">
        <f t="shared" si="16"/>
        <v>0</v>
      </c>
      <c r="N81" s="27">
        <f t="shared" si="17"/>
        <v>0.41263128852013825</v>
      </c>
      <c r="O81" s="27">
        <f t="shared" si="17"/>
        <v>0.2220687414932456</v>
      </c>
      <c r="P81" s="28">
        <f t="shared" si="17"/>
        <v>0.31766797253788248</v>
      </c>
      <c r="R81" s="32">
        <f t="shared" si="18"/>
        <v>89.128358320349861</v>
      </c>
      <c r="S81" s="32">
        <f t="shared" si="19"/>
        <v>47.966848162541048</v>
      </c>
      <c r="T81" s="32">
        <f t="shared" si="20"/>
        <v>68.616282068182613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37550.279606332719</v>
      </c>
      <c r="F82" s="2">
        <v>17643.689000018421</v>
      </c>
      <c r="G82" s="5">
        <f t="shared" si="14"/>
        <v>55193.96860635114</v>
      </c>
      <c r="H82" s="2">
        <v>433</v>
      </c>
      <c r="I82" s="2">
        <v>428</v>
      </c>
      <c r="J82" s="5">
        <f t="shared" si="15"/>
        <v>861</v>
      </c>
      <c r="K82" s="2">
        <v>0</v>
      </c>
      <c r="L82" s="2">
        <v>0</v>
      </c>
      <c r="M82" s="5">
        <f t="shared" si="16"/>
        <v>0</v>
      </c>
      <c r="N82" s="27">
        <f t="shared" si="17"/>
        <v>0.40148703710474637</v>
      </c>
      <c r="O82" s="27">
        <f t="shared" si="17"/>
        <v>0.19084987236087769</v>
      </c>
      <c r="P82" s="28">
        <f t="shared" si="17"/>
        <v>0.29678006090221931</v>
      </c>
      <c r="R82" s="32">
        <f t="shared" si="18"/>
        <v>86.721200014625211</v>
      </c>
      <c r="S82" s="32">
        <f t="shared" si="19"/>
        <v>41.223572429949584</v>
      </c>
      <c r="T82" s="32">
        <f t="shared" si="20"/>
        <v>64.104493154879378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26982.83293798766</v>
      </c>
      <c r="F83" s="2">
        <v>14887.943029733671</v>
      </c>
      <c r="G83" s="5">
        <f t="shared" si="14"/>
        <v>41870.775967721333</v>
      </c>
      <c r="H83" s="2">
        <v>434</v>
      </c>
      <c r="I83" s="2">
        <v>440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0.2878353061314608</v>
      </c>
      <c r="O83" s="27">
        <f t="shared" si="17"/>
        <v>0.15664923221521118</v>
      </c>
      <c r="P83" s="28">
        <f t="shared" si="17"/>
        <v>0.22179197372511089</v>
      </c>
      <c r="R83" s="32">
        <f t="shared" si="18"/>
        <v>62.172426124395528</v>
      </c>
      <c r="S83" s="32">
        <f t="shared" si="19"/>
        <v>33.836234158485617</v>
      </c>
      <c r="T83" s="32">
        <f t="shared" si="20"/>
        <v>47.907066324623948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8741.7533041497791</v>
      </c>
      <c r="F84" s="3">
        <v>12443.999999944286</v>
      </c>
      <c r="G84" s="7">
        <f t="shared" si="14"/>
        <v>21185.753304094065</v>
      </c>
      <c r="H84" s="6">
        <v>433</v>
      </c>
      <c r="I84" s="3">
        <v>446</v>
      </c>
      <c r="J84" s="7">
        <f t="shared" si="15"/>
        <v>879</v>
      </c>
      <c r="K84" s="6">
        <v>0</v>
      </c>
      <c r="L84" s="3">
        <v>0</v>
      </c>
      <c r="M84" s="7">
        <f t="shared" si="16"/>
        <v>0</v>
      </c>
      <c r="N84" s="27">
        <f t="shared" si="17"/>
        <v>9.3466697717793382E-2</v>
      </c>
      <c r="O84" s="27">
        <f t="shared" si="17"/>
        <v>0.12917289486738381</v>
      </c>
      <c r="P84" s="28">
        <f t="shared" si="17"/>
        <v>0.11158383529312595</v>
      </c>
      <c r="R84" s="32">
        <f t="shared" si="18"/>
        <v>20.188806707043369</v>
      </c>
      <c r="S84" s="32">
        <f t="shared" si="19"/>
        <v>27.9013452913549</v>
      </c>
      <c r="T84" s="32">
        <f t="shared" si="20"/>
        <v>24.102108423315205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3033.9330854538607</v>
      </c>
      <c r="F85" s="2">
        <v>4126.0685020650772</v>
      </c>
      <c r="G85" s="5">
        <f t="shared" si="14"/>
        <v>7160.0015875189383</v>
      </c>
      <c r="H85" s="2">
        <v>97</v>
      </c>
      <c r="I85" s="2">
        <v>99</v>
      </c>
      <c r="J85" s="5">
        <f t="shared" si="15"/>
        <v>196</v>
      </c>
      <c r="K85" s="2">
        <v>0</v>
      </c>
      <c r="L85" s="2">
        <v>0</v>
      </c>
      <c r="M85" s="5">
        <f t="shared" si="16"/>
        <v>0</v>
      </c>
      <c r="N85" s="25">
        <f t="shared" si="17"/>
        <v>0.14480398460547253</v>
      </c>
      <c r="O85" s="25">
        <f t="shared" si="17"/>
        <v>0.1929512019297174</v>
      </c>
      <c r="P85" s="26">
        <f t="shared" si="17"/>
        <v>0.16912324233557582</v>
      </c>
      <c r="R85" s="32">
        <f t="shared" si="18"/>
        <v>31.277660674782069</v>
      </c>
      <c r="S85" s="32">
        <f t="shared" si="19"/>
        <v>41.677459616818965</v>
      </c>
      <c r="T85" s="32">
        <f t="shared" si="20"/>
        <v>36.530620344484376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2219.6294662945957</v>
      </c>
      <c r="F86" s="3">
        <v>3466.9999999990855</v>
      </c>
      <c r="G86" s="7">
        <f t="shared" si="14"/>
        <v>5686.6294662936816</v>
      </c>
      <c r="H86" s="6">
        <v>94</v>
      </c>
      <c r="I86" s="3">
        <v>99</v>
      </c>
      <c r="J86" s="7">
        <f t="shared" si="15"/>
        <v>193</v>
      </c>
      <c r="K86" s="6">
        <v>0</v>
      </c>
      <c r="L86" s="3">
        <v>0</v>
      </c>
      <c r="M86" s="7">
        <f t="shared" si="16"/>
        <v>0</v>
      </c>
      <c r="N86" s="27">
        <f t="shared" si="17"/>
        <v>0.10931981216974959</v>
      </c>
      <c r="O86" s="27">
        <f t="shared" si="17"/>
        <v>0.16213056490829991</v>
      </c>
      <c r="P86" s="28">
        <f t="shared" si="17"/>
        <v>0.13640926564703706</v>
      </c>
      <c r="R86" s="32">
        <f t="shared" si="18"/>
        <v>23.613079428665912</v>
      </c>
      <c r="S86" s="32">
        <f t="shared" si="19"/>
        <v>35.020202020192784</v>
      </c>
      <c r="T86" s="32">
        <f t="shared" si="20"/>
        <v>29.464401379760009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2870899.1120598856</v>
      </c>
    </row>
    <row r="90" spans="2:20" x14ac:dyDescent="0.25">
      <c r="C90" s="49" t="s">
        <v>108</v>
      </c>
      <c r="D90" s="50">
        <f>+(SUMPRODUCT($D$5:$D$86,$J$5:$J$86)+SUMPRODUCT($D$5:$D$86,$M$5:$M$86))/1000</f>
        <v>42288.284279999993</v>
      </c>
    </row>
    <row r="91" spans="2:20" x14ac:dyDescent="0.25">
      <c r="C91" s="49" t="s">
        <v>107</v>
      </c>
      <c r="D91" s="50">
        <f>+(SUMPRODUCT($D$5:$D$86,$J$5:$J$86)*216+SUMPRODUCT($D$5:$D$86,$M$5:$M$86)*248)/1000</f>
        <v>9686900.3715199977</v>
      </c>
    </row>
    <row r="92" spans="2:20" x14ac:dyDescent="0.25">
      <c r="C92" s="49" t="s">
        <v>109</v>
      </c>
      <c r="D92" s="34">
        <f>+D89/D91</f>
        <v>0.29636922048878317</v>
      </c>
    </row>
    <row r="93" spans="2:20" x14ac:dyDescent="0.25">
      <c r="D93" s="51">
        <f>+D92-P2</f>
        <v>-8.8817841970012523E-16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0.20761734600721998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1535.9999999964498</v>
      </c>
      <c r="F5" s="2">
        <v>733.60979827196263</v>
      </c>
      <c r="G5" s="10">
        <f>+E5+F5</f>
        <v>2269.6097982684123</v>
      </c>
      <c r="H5" s="9">
        <v>187</v>
      </c>
      <c r="I5" s="9">
        <v>206</v>
      </c>
      <c r="J5" s="10">
        <f>+H5+I5</f>
        <v>393</v>
      </c>
      <c r="K5" s="9">
        <v>0</v>
      </c>
      <c r="L5" s="9">
        <v>0</v>
      </c>
      <c r="M5" s="10">
        <f>+K5+L5</f>
        <v>0</v>
      </c>
      <c r="N5" s="27">
        <f>+E5/(H5*216+K5*248)</f>
        <v>3.8027332144891311E-2</v>
      </c>
      <c r="O5" s="27">
        <f t="shared" ref="O5:O80" si="0">+F5/(I5*216+L5*248)</f>
        <v>1.6487095430419874E-2</v>
      </c>
      <c r="P5" s="28">
        <f t="shared" ref="P5:P80" si="1">+G5/(J5*216+M5*248)</f>
        <v>2.6736521042649283E-2</v>
      </c>
      <c r="R5" s="32">
        <f>+E5/(H5+K5)</f>
        <v>8.2139037432965232</v>
      </c>
      <c r="S5" s="32">
        <f t="shared" ref="S5" si="2">+F5/(I5+L5)</f>
        <v>3.5612126129706922</v>
      </c>
      <c r="T5" s="32">
        <f t="shared" ref="T5" si="3">+G5/(J5+M5)</f>
        <v>5.7750885452122454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3012.2219528291398</v>
      </c>
      <c r="F6" s="2">
        <v>1276.5913799926689</v>
      </c>
      <c r="G6" s="5">
        <f t="shared" ref="G6:G69" si="4">+E6+F6</f>
        <v>4288.8133328218082</v>
      </c>
      <c r="H6" s="2">
        <v>186</v>
      </c>
      <c r="I6" s="2">
        <v>207</v>
      </c>
      <c r="J6" s="5">
        <f t="shared" ref="J6:J69" si="5">+H6+I6</f>
        <v>393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7.4975655934616178E-2</v>
      </c>
      <c r="O6" s="27">
        <f t="shared" si="0"/>
        <v>2.8551426462530616E-2</v>
      </c>
      <c r="P6" s="28">
        <f t="shared" si="1"/>
        <v>5.0523199189777213E-2</v>
      </c>
      <c r="R6" s="32">
        <f t="shared" ref="R6:R70" si="8">+E6/(H6+K6)</f>
        <v>16.194741681877098</v>
      </c>
      <c r="S6" s="32">
        <f t="shared" ref="S6:S70" si="9">+F6/(I6+L6)</f>
        <v>6.167108115906613</v>
      </c>
      <c r="T6" s="32">
        <f t="shared" ref="T6:T70" si="10">+G6/(J6+M6)</f>
        <v>10.913011024991878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4121.108947359523</v>
      </c>
      <c r="F7" s="2">
        <v>1537.7467983252047</v>
      </c>
      <c r="G7" s="5">
        <f t="shared" si="4"/>
        <v>5658.8557456847275</v>
      </c>
      <c r="H7" s="2">
        <v>201</v>
      </c>
      <c r="I7" s="2">
        <v>206</v>
      </c>
      <c r="J7" s="5">
        <f t="shared" si="5"/>
        <v>407</v>
      </c>
      <c r="K7" s="2">
        <v>0</v>
      </c>
      <c r="L7" s="2">
        <v>0</v>
      </c>
      <c r="M7" s="5">
        <f t="shared" si="6"/>
        <v>0</v>
      </c>
      <c r="N7" s="27">
        <f t="shared" si="7"/>
        <v>9.492143328172846E-2</v>
      </c>
      <c r="O7" s="27">
        <f t="shared" si="0"/>
        <v>3.4559214273759548E-2</v>
      </c>
      <c r="P7" s="28">
        <f t="shared" si="1"/>
        <v>6.4369548476712252E-2</v>
      </c>
      <c r="R7" s="32">
        <f t="shared" si="8"/>
        <v>20.503029588853348</v>
      </c>
      <c r="S7" s="32">
        <f t="shared" si="9"/>
        <v>7.4647902831320616</v>
      </c>
      <c r="T7" s="32">
        <f t="shared" si="10"/>
        <v>13.903822470969846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5470.7300809008275</v>
      </c>
      <c r="F8" s="2">
        <v>1600.6450979300785</v>
      </c>
      <c r="G8" s="5">
        <f t="shared" si="4"/>
        <v>7071.3751788309055</v>
      </c>
      <c r="H8" s="2">
        <v>203</v>
      </c>
      <c r="I8" s="2">
        <v>208</v>
      </c>
      <c r="J8" s="5">
        <f t="shared" si="5"/>
        <v>411</v>
      </c>
      <c r="K8" s="2">
        <v>0</v>
      </c>
      <c r="L8" s="2">
        <v>0</v>
      </c>
      <c r="M8" s="5">
        <f t="shared" si="6"/>
        <v>0</v>
      </c>
      <c r="N8" s="27">
        <f t="shared" si="7"/>
        <v>0.12476578363667276</v>
      </c>
      <c r="O8" s="27">
        <f t="shared" si="0"/>
        <v>3.5626894095665919E-2</v>
      </c>
      <c r="P8" s="28">
        <f t="shared" si="1"/>
        <v>7.965413150886394E-2</v>
      </c>
      <c r="R8" s="32">
        <f t="shared" si="8"/>
        <v>26.949409265521318</v>
      </c>
      <c r="S8" s="32">
        <f t="shared" si="9"/>
        <v>7.695409124663839</v>
      </c>
      <c r="T8" s="32">
        <f t="shared" si="10"/>
        <v>17.205292405914612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7180.4055385682041</v>
      </c>
      <c r="F9" s="2">
        <v>1870.4969495654379</v>
      </c>
      <c r="G9" s="5">
        <f t="shared" si="4"/>
        <v>9050.9024881336427</v>
      </c>
      <c r="H9" s="2">
        <v>202</v>
      </c>
      <c r="I9" s="2">
        <v>206</v>
      </c>
      <c r="J9" s="5">
        <f t="shared" si="5"/>
        <v>408</v>
      </c>
      <c r="K9" s="2">
        <v>0</v>
      </c>
      <c r="L9" s="2">
        <v>0</v>
      </c>
      <c r="M9" s="5">
        <f t="shared" si="6"/>
        <v>0</v>
      </c>
      <c r="N9" s="27">
        <f t="shared" si="7"/>
        <v>0.16456741700055474</v>
      </c>
      <c r="O9" s="27">
        <f t="shared" si="0"/>
        <v>4.2037417960388304E-2</v>
      </c>
      <c r="P9" s="28">
        <f t="shared" si="1"/>
        <v>0.10270178023027463</v>
      </c>
      <c r="R9" s="32">
        <f t="shared" si="8"/>
        <v>35.546562072119819</v>
      </c>
      <c r="S9" s="32">
        <f t="shared" si="9"/>
        <v>9.0800822794438734</v>
      </c>
      <c r="T9" s="32">
        <f t="shared" si="10"/>
        <v>22.183584529739321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8065.7529869867512</v>
      </c>
      <c r="F10" s="2">
        <v>2282.1131622957309</v>
      </c>
      <c r="G10" s="5">
        <f t="shared" si="4"/>
        <v>10347.866149282483</v>
      </c>
      <c r="H10" s="2">
        <v>201</v>
      </c>
      <c r="I10" s="2">
        <v>208</v>
      </c>
      <c r="J10" s="5">
        <f t="shared" si="5"/>
        <v>409</v>
      </c>
      <c r="K10" s="2">
        <v>0</v>
      </c>
      <c r="L10" s="2">
        <v>0</v>
      </c>
      <c r="M10" s="5">
        <f t="shared" si="6"/>
        <v>0</v>
      </c>
      <c r="N10" s="27">
        <f t="shared" si="7"/>
        <v>0.18577835330262463</v>
      </c>
      <c r="O10" s="27">
        <f t="shared" si="0"/>
        <v>5.0794897665058111E-2</v>
      </c>
      <c r="P10" s="28">
        <f t="shared" si="1"/>
        <v>0.11713151033779864</v>
      </c>
      <c r="R10" s="32">
        <f t="shared" si="8"/>
        <v>40.128124313366925</v>
      </c>
      <c r="S10" s="32">
        <f t="shared" si="9"/>
        <v>10.971697895652552</v>
      </c>
      <c r="T10" s="32">
        <f t="shared" si="10"/>
        <v>25.300406232964505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10061.163197735668</v>
      </c>
      <c r="F11" s="2">
        <v>3626.5474847502323</v>
      </c>
      <c r="G11" s="5">
        <f t="shared" si="4"/>
        <v>13687.7106824859</v>
      </c>
      <c r="H11" s="2">
        <v>211</v>
      </c>
      <c r="I11" s="2">
        <v>225</v>
      </c>
      <c r="J11" s="5">
        <f t="shared" si="5"/>
        <v>436</v>
      </c>
      <c r="K11" s="2">
        <v>0</v>
      </c>
      <c r="L11" s="2">
        <v>0</v>
      </c>
      <c r="M11" s="5">
        <f t="shared" si="6"/>
        <v>0</v>
      </c>
      <c r="N11" s="27">
        <f t="shared" si="7"/>
        <v>0.22075573103685422</v>
      </c>
      <c r="O11" s="27">
        <f t="shared" si="0"/>
        <v>7.4620318616259923E-2</v>
      </c>
      <c r="P11" s="28">
        <f t="shared" si="1"/>
        <v>0.14534181407668514</v>
      </c>
      <c r="R11" s="32">
        <f t="shared" si="8"/>
        <v>47.68323790396051</v>
      </c>
      <c r="S11" s="32">
        <f t="shared" si="9"/>
        <v>16.117988821112142</v>
      </c>
      <c r="T11" s="32">
        <f t="shared" si="10"/>
        <v>31.39383184056399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10439.819150984187</v>
      </c>
      <c r="F12" s="2">
        <v>3731.1717860308536</v>
      </c>
      <c r="G12" s="5">
        <f t="shared" si="4"/>
        <v>14170.990937015042</v>
      </c>
      <c r="H12" s="2">
        <v>214</v>
      </c>
      <c r="I12" s="2">
        <v>223</v>
      </c>
      <c r="J12" s="5">
        <f t="shared" si="5"/>
        <v>437</v>
      </c>
      <c r="K12" s="2">
        <v>0</v>
      </c>
      <c r="L12" s="2">
        <v>0</v>
      </c>
      <c r="M12" s="5">
        <f t="shared" si="6"/>
        <v>0</v>
      </c>
      <c r="N12" s="27">
        <f t="shared" si="7"/>
        <v>0.22585278537089362</v>
      </c>
      <c r="O12" s="27">
        <f t="shared" si="0"/>
        <v>7.7461629837876883E-2</v>
      </c>
      <c r="P12" s="28">
        <f t="shared" si="1"/>
        <v>0.15012915222704298</v>
      </c>
      <c r="R12" s="32">
        <f t="shared" si="8"/>
        <v>48.784201640113025</v>
      </c>
      <c r="S12" s="32">
        <f t="shared" si="9"/>
        <v>16.731712044981407</v>
      </c>
      <c r="T12" s="32">
        <f t="shared" si="10"/>
        <v>32.427896881041285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10794.076504895844</v>
      </c>
      <c r="F13" s="2">
        <v>3780.1354182946725</v>
      </c>
      <c r="G13" s="5">
        <f t="shared" si="4"/>
        <v>14574.211923190516</v>
      </c>
      <c r="H13" s="2">
        <v>219</v>
      </c>
      <c r="I13" s="2">
        <v>214</v>
      </c>
      <c r="J13" s="5">
        <f t="shared" si="5"/>
        <v>433</v>
      </c>
      <c r="K13" s="2">
        <v>0</v>
      </c>
      <c r="L13" s="2">
        <v>0</v>
      </c>
      <c r="M13" s="5">
        <f t="shared" si="6"/>
        <v>0</v>
      </c>
      <c r="N13" s="27">
        <f t="shared" si="7"/>
        <v>0.22818528041805861</v>
      </c>
      <c r="O13" s="27">
        <f t="shared" si="0"/>
        <v>8.1778630544623407E-2</v>
      </c>
      <c r="P13" s="28">
        <f t="shared" si="1"/>
        <v>0.15582725946444398</v>
      </c>
      <c r="R13" s="32">
        <f t="shared" si="8"/>
        <v>49.28802057030066</v>
      </c>
      <c r="S13" s="32">
        <f t="shared" si="9"/>
        <v>17.664184197638658</v>
      </c>
      <c r="T13" s="32">
        <f t="shared" si="10"/>
        <v>33.658688044319902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12928.054717715109</v>
      </c>
      <c r="F14" s="2">
        <v>4679.2818394935748</v>
      </c>
      <c r="G14" s="5">
        <f t="shared" si="4"/>
        <v>17607.336557208684</v>
      </c>
      <c r="H14" s="2">
        <v>219</v>
      </c>
      <c r="I14" s="2">
        <v>201</v>
      </c>
      <c r="J14" s="5">
        <f t="shared" si="5"/>
        <v>420</v>
      </c>
      <c r="K14" s="2">
        <v>0</v>
      </c>
      <c r="L14" s="2">
        <v>0</v>
      </c>
      <c r="M14" s="5">
        <f t="shared" si="6"/>
        <v>0</v>
      </c>
      <c r="N14" s="27">
        <f t="shared" si="7"/>
        <v>0.273297283902315</v>
      </c>
      <c r="O14" s="27">
        <f t="shared" si="0"/>
        <v>0.10777782014680244</v>
      </c>
      <c r="P14" s="28">
        <f t="shared" si="1"/>
        <v>0.19408439767646257</v>
      </c>
      <c r="R14" s="32">
        <f t="shared" si="8"/>
        <v>59.032213322900041</v>
      </c>
      <c r="S14" s="32">
        <f t="shared" si="9"/>
        <v>23.280009151709326</v>
      </c>
      <c r="T14" s="32">
        <f t="shared" si="10"/>
        <v>41.922229898115916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20625.416155167728</v>
      </c>
      <c r="F15" s="2">
        <v>9670.8967954233758</v>
      </c>
      <c r="G15" s="5">
        <f t="shared" si="4"/>
        <v>30296.312950591106</v>
      </c>
      <c r="H15" s="2">
        <v>246</v>
      </c>
      <c r="I15" s="2">
        <v>237</v>
      </c>
      <c r="J15" s="5">
        <f t="shared" si="5"/>
        <v>483</v>
      </c>
      <c r="K15" s="2">
        <v>176</v>
      </c>
      <c r="L15" s="2">
        <v>186</v>
      </c>
      <c r="M15" s="5">
        <f t="shared" si="6"/>
        <v>362</v>
      </c>
      <c r="N15" s="27">
        <f t="shared" si="7"/>
        <v>0.2131077053559238</v>
      </c>
      <c r="O15" s="27">
        <f t="shared" si="0"/>
        <v>9.9372141342204845E-2</v>
      </c>
      <c r="P15" s="28">
        <f t="shared" si="1"/>
        <v>0.15608288830004072</v>
      </c>
      <c r="R15" s="32">
        <f t="shared" si="8"/>
        <v>48.87539373262495</v>
      </c>
      <c r="S15" s="32">
        <f t="shared" si="9"/>
        <v>22.862640178305853</v>
      </c>
      <c r="T15" s="32">
        <f t="shared" si="10"/>
        <v>35.853624793598939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45419.308094593624</v>
      </c>
      <c r="F16" s="2">
        <v>18206.582967858998</v>
      </c>
      <c r="G16" s="5">
        <f t="shared" si="4"/>
        <v>63625.891062452618</v>
      </c>
      <c r="H16" s="2">
        <v>316</v>
      </c>
      <c r="I16" s="2">
        <v>385</v>
      </c>
      <c r="J16" s="5">
        <f t="shared" si="5"/>
        <v>701</v>
      </c>
      <c r="K16" s="2">
        <v>308</v>
      </c>
      <c r="L16" s="2">
        <v>287</v>
      </c>
      <c r="M16" s="5">
        <f t="shared" si="6"/>
        <v>595</v>
      </c>
      <c r="N16" s="27">
        <f t="shared" si="7"/>
        <v>0.31401623406107315</v>
      </c>
      <c r="O16" s="27">
        <f t="shared" si="0"/>
        <v>0.11796718178428234</v>
      </c>
      <c r="P16" s="28">
        <f t="shared" si="1"/>
        <v>0.21281270423864329</v>
      </c>
      <c r="R16" s="32">
        <f t="shared" si="8"/>
        <v>72.787352715694908</v>
      </c>
      <c r="S16" s="32">
        <f t="shared" si="9"/>
        <v>27.093129416456843</v>
      </c>
      <c r="T16" s="32">
        <f t="shared" si="10"/>
        <v>49.094051745719611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47126.177930171696</v>
      </c>
      <c r="F17" s="2">
        <v>20129.641421614291</v>
      </c>
      <c r="G17" s="5">
        <f t="shared" si="4"/>
        <v>67255.819351785991</v>
      </c>
      <c r="H17" s="2">
        <v>308</v>
      </c>
      <c r="I17" s="2">
        <v>385</v>
      </c>
      <c r="J17" s="5">
        <f t="shared" si="5"/>
        <v>693</v>
      </c>
      <c r="K17" s="2">
        <v>308</v>
      </c>
      <c r="L17" s="2">
        <v>288</v>
      </c>
      <c r="M17" s="5">
        <f t="shared" si="6"/>
        <v>596</v>
      </c>
      <c r="N17" s="27">
        <f t="shared" si="7"/>
        <v>0.32975661896951758</v>
      </c>
      <c r="O17" s="27">
        <f t="shared" si="0"/>
        <v>0.13021814302653761</v>
      </c>
      <c r="P17" s="28">
        <f t="shared" si="1"/>
        <v>0.22607302065165916</v>
      </c>
      <c r="R17" s="32">
        <f t="shared" si="8"/>
        <v>76.503535600928075</v>
      </c>
      <c r="S17" s="32">
        <f t="shared" si="9"/>
        <v>29.910314148015292</v>
      </c>
      <c r="T17" s="32">
        <f t="shared" si="10"/>
        <v>52.176741157320393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56373.742606450905</v>
      </c>
      <c r="F18" s="2">
        <v>27501.193359056484</v>
      </c>
      <c r="G18" s="5">
        <f t="shared" si="4"/>
        <v>83874.935965507393</v>
      </c>
      <c r="H18" s="2">
        <v>320</v>
      </c>
      <c r="I18" s="2">
        <v>384</v>
      </c>
      <c r="J18" s="5">
        <f t="shared" si="5"/>
        <v>704</v>
      </c>
      <c r="K18" s="2">
        <v>309</v>
      </c>
      <c r="L18" s="2">
        <v>300</v>
      </c>
      <c r="M18" s="5">
        <f t="shared" si="6"/>
        <v>609</v>
      </c>
      <c r="N18" s="27">
        <f t="shared" si="7"/>
        <v>0.38677851834932558</v>
      </c>
      <c r="O18" s="27">
        <f t="shared" si="0"/>
        <v>0.17478387074852861</v>
      </c>
      <c r="P18" s="28">
        <f t="shared" si="1"/>
        <v>0.27672729420878994</v>
      </c>
      <c r="R18" s="32">
        <f t="shared" si="8"/>
        <v>89.624392061130209</v>
      </c>
      <c r="S18" s="32">
        <f t="shared" si="9"/>
        <v>40.206423039556263</v>
      </c>
      <c r="T18" s="32">
        <f t="shared" si="10"/>
        <v>63.880377734582936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54745.085821059285</v>
      </c>
      <c r="F19" s="2">
        <v>41784.111162234796</v>
      </c>
      <c r="G19" s="5">
        <f t="shared" si="4"/>
        <v>96529.196983294081</v>
      </c>
      <c r="H19" s="2">
        <v>324</v>
      </c>
      <c r="I19" s="2">
        <v>381</v>
      </c>
      <c r="J19" s="5">
        <f t="shared" si="5"/>
        <v>705</v>
      </c>
      <c r="K19" s="2">
        <v>310</v>
      </c>
      <c r="L19" s="2">
        <v>308</v>
      </c>
      <c r="M19" s="5">
        <f t="shared" si="6"/>
        <v>618</v>
      </c>
      <c r="N19" s="27">
        <f t="shared" si="7"/>
        <v>0.37276041658309245</v>
      </c>
      <c r="O19" s="27">
        <f t="shared" si="0"/>
        <v>0.26332311042497353</v>
      </c>
      <c r="P19" s="28">
        <f t="shared" si="1"/>
        <v>0.31592568331662241</v>
      </c>
      <c r="R19" s="32">
        <f t="shared" si="8"/>
        <v>86.348715806087199</v>
      </c>
      <c r="S19" s="32">
        <f t="shared" si="9"/>
        <v>60.644573530094043</v>
      </c>
      <c r="T19" s="32">
        <f t="shared" si="10"/>
        <v>72.962355996442994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59186.525329921336</v>
      </c>
      <c r="F20" s="2">
        <v>61349.348976624511</v>
      </c>
      <c r="G20" s="5">
        <f t="shared" si="4"/>
        <v>120535.87430654585</v>
      </c>
      <c r="H20" s="2">
        <v>471</v>
      </c>
      <c r="I20" s="2">
        <v>521</v>
      </c>
      <c r="J20" s="5">
        <f t="shared" si="5"/>
        <v>992</v>
      </c>
      <c r="K20" s="2">
        <v>312</v>
      </c>
      <c r="L20" s="2">
        <v>299</v>
      </c>
      <c r="M20" s="5">
        <f t="shared" si="6"/>
        <v>611</v>
      </c>
      <c r="N20" s="27">
        <f t="shared" si="7"/>
        <v>0.33044422110144123</v>
      </c>
      <c r="O20" s="27">
        <f t="shared" si="0"/>
        <v>0.32861967012675969</v>
      </c>
      <c r="P20" s="28">
        <f t="shared" si="1"/>
        <v>0.32951305168547251</v>
      </c>
      <c r="R20" s="32">
        <f t="shared" si="8"/>
        <v>75.58943209440784</v>
      </c>
      <c r="S20" s="32">
        <f t="shared" si="9"/>
        <v>74.816279239785985</v>
      </c>
      <c r="T20" s="32">
        <f t="shared" si="10"/>
        <v>75.193932817558235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54980.785792636932</v>
      </c>
      <c r="F21" s="2">
        <v>61449.241993571086</v>
      </c>
      <c r="G21" s="5">
        <f t="shared" si="4"/>
        <v>116430.02778620803</v>
      </c>
      <c r="H21" s="2">
        <v>469</v>
      </c>
      <c r="I21" s="2">
        <v>522</v>
      </c>
      <c r="J21" s="5">
        <f t="shared" si="5"/>
        <v>991</v>
      </c>
      <c r="K21" s="2">
        <v>317</v>
      </c>
      <c r="L21" s="2">
        <v>297</v>
      </c>
      <c r="M21" s="5">
        <f t="shared" si="6"/>
        <v>614</v>
      </c>
      <c r="N21" s="27">
        <f t="shared" si="7"/>
        <v>0.30558462534813768</v>
      </c>
      <c r="O21" s="27">
        <f t="shared" si="0"/>
        <v>0.32964916738321898</v>
      </c>
      <c r="P21" s="28">
        <f t="shared" si="1"/>
        <v>0.31782999876124135</v>
      </c>
      <c r="R21" s="32">
        <f t="shared" si="8"/>
        <v>69.950109150937578</v>
      </c>
      <c r="S21" s="32">
        <f t="shared" si="9"/>
        <v>75.029599503749793</v>
      </c>
      <c r="T21" s="32">
        <f t="shared" si="10"/>
        <v>72.542073387045505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50969.431394192892</v>
      </c>
      <c r="F22" s="2">
        <v>59222.558394801476</v>
      </c>
      <c r="G22" s="5">
        <f t="shared" si="4"/>
        <v>110191.98978899437</v>
      </c>
      <c r="H22" s="2">
        <v>473</v>
      </c>
      <c r="I22" s="2">
        <v>519</v>
      </c>
      <c r="J22" s="5">
        <f t="shared" si="5"/>
        <v>992</v>
      </c>
      <c r="K22" s="2">
        <v>329</v>
      </c>
      <c r="L22" s="2">
        <v>287</v>
      </c>
      <c r="M22" s="5">
        <f t="shared" si="6"/>
        <v>616</v>
      </c>
      <c r="N22" s="27">
        <f t="shared" si="7"/>
        <v>0.27736956570631743</v>
      </c>
      <c r="O22" s="27">
        <f t="shared" si="0"/>
        <v>0.3231261370296894</v>
      </c>
      <c r="P22" s="28">
        <f t="shared" si="1"/>
        <v>0.30021793207550773</v>
      </c>
      <c r="R22" s="32">
        <f t="shared" si="8"/>
        <v>63.552906975302861</v>
      </c>
      <c r="S22" s="32">
        <f t="shared" si="9"/>
        <v>73.477119596527885</v>
      </c>
      <c r="T22" s="32">
        <f t="shared" si="10"/>
        <v>68.527356833951728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40075.835612418174</v>
      </c>
      <c r="F23" s="2">
        <v>55179.22195081017</v>
      </c>
      <c r="G23" s="5">
        <f t="shared" si="4"/>
        <v>95255.057563228343</v>
      </c>
      <c r="H23" s="2">
        <v>471</v>
      </c>
      <c r="I23" s="2">
        <v>516</v>
      </c>
      <c r="J23" s="5">
        <f t="shared" si="5"/>
        <v>987</v>
      </c>
      <c r="K23" s="2">
        <v>328</v>
      </c>
      <c r="L23" s="2">
        <v>282</v>
      </c>
      <c r="M23" s="5">
        <f t="shared" si="6"/>
        <v>610</v>
      </c>
      <c r="N23" s="27">
        <f t="shared" si="7"/>
        <v>0.21889794413599614</v>
      </c>
      <c r="O23" s="27">
        <f t="shared" si="0"/>
        <v>0.30419876262905843</v>
      </c>
      <c r="P23" s="28">
        <f t="shared" si="1"/>
        <v>0.26135082410508448</v>
      </c>
      <c r="R23" s="32">
        <f t="shared" si="8"/>
        <v>50.157491379747398</v>
      </c>
      <c r="S23" s="32">
        <f t="shared" si="9"/>
        <v>69.146894675200713</v>
      </c>
      <c r="T23" s="32">
        <f t="shared" si="10"/>
        <v>59.646247691439164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36213.56612805988</v>
      </c>
      <c r="F24" s="2">
        <v>51945.694164049746</v>
      </c>
      <c r="G24" s="5">
        <f t="shared" si="4"/>
        <v>88159.260292109626</v>
      </c>
      <c r="H24" s="2">
        <v>468</v>
      </c>
      <c r="I24" s="2">
        <v>521</v>
      </c>
      <c r="J24" s="5">
        <f t="shared" si="5"/>
        <v>989</v>
      </c>
      <c r="K24" s="2">
        <v>336</v>
      </c>
      <c r="L24" s="2">
        <v>281</v>
      </c>
      <c r="M24" s="5">
        <f t="shared" si="6"/>
        <v>617</v>
      </c>
      <c r="N24" s="27">
        <f t="shared" si="7"/>
        <v>0.19636889493351922</v>
      </c>
      <c r="O24" s="27">
        <f t="shared" si="0"/>
        <v>0.28506505270463683</v>
      </c>
      <c r="P24" s="28">
        <f t="shared" si="1"/>
        <v>0.24045183365729222</v>
      </c>
      <c r="R24" s="32">
        <f t="shared" si="8"/>
        <v>45.041748915497365</v>
      </c>
      <c r="S24" s="32">
        <f t="shared" si="9"/>
        <v>64.770192224500931</v>
      </c>
      <c r="T24" s="32">
        <f t="shared" si="10"/>
        <v>54.893686358723301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35506.482428477299</v>
      </c>
      <c r="F25" s="2">
        <v>48323.336652103921</v>
      </c>
      <c r="G25" s="5">
        <f t="shared" si="4"/>
        <v>83829.819080581219</v>
      </c>
      <c r="H25" s="2">
        <v>465</v>
      </c>
      <c r="I25" s="2">
        <v>514</v>
      </c>
      <c r="J25" s="5">
        <f t="shared" si="5"/>
        <v>979</v>
      </c>
      <c r="K25" s="2">
        <v>341</v>
      </c>
      <c r="L25" s="2">
        <v>281</v>
      </c>
      <c r="M25" s="5">
        <f t="shared" si="6"/>
        <v>622</v>
      </c>
      <c r="N25" s="27">
        <f t="shared" si="7"/>
        <v>0.1919186328616995</v>
      </c>
      <c r="O25" s="27">
        <f t="shared" si="0"/>
        <v>0.26740524509774627</v>
      </c>
      <c r="P25" s="28">
        <f t="shared" si="1"/>
        <v>0.22921858000815165</v>
      </c>
      <c r="R25" s="32">
        <f t="shared" si="8"/>
        <v>44.05270772763933</v>
      </c>
      <c r="S25" s="32">
        <f t="shared" si="9"/>
        <v>60.784071260508078</v>
      </c>
      <c r="T25" s="32">
        <f t="shared" si="10"/>
        <v>52.360911355765907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33021.51294685313</v>
      </c>
      <c r="F26" s="2">
        <v>45114.611738344</v>
      </c>
      <c r="G26" s="5">
        <f t="shared" si="4"/>
        <v>78136.124685197137</v>
      </c>
      <c r="H26" s="2">
        <v>459</v>
      </c>
      <c r="I26" s="2">
        <v>518</v>
      </c>
      <c r="J26" s="5">
        <f t="shared" si="5"/>
        <v>977</v>
      </c>
      <c r="K26" s="2">
        <v>349</v>
      </c>
      <c r="L26" s="2">
        <v>279</v>
      </c>
      <c r="M26" s="5">
        <f t="shared" si="6"/>
        <v>628</v>
      </c>
      <c r="N26" s="27">
        <f t="shared" si="7"/>
        <v>0.1778256556245322</v>
      </c>
      <c r="O26" s="27">
        <f t="shared" si="0"/>
        <v>0.24914188059611223</v>
      </c>
      <c r="P26" s="28">
        <f t="shared" si="1"/>
        <v>0.2130349987054691</v>
      </c>
      <c r="R26" s="32">
        <f t="shared" si="8"/>
        <v>40.868209092640015</v>
      </c>
      <c r="S26" s="32">
        <f t="shared" si="9"/>
        <v>56.605535430795484</v>
      </c>
      <c r="T26" s="32">
        <f t="shared" si="10"/>
        <v>48.682943729094788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25476.822739853305</v>
      </c>
      <c r="F27" s="2">
        <v>44769.052711369935</v>
      </c>
      <c r="G27" s="5">
        <f t="shared" si="4"/>
        <v>70245.875451223241</v>
      </c>
      <c r="H27" s="2">
        <v>439</v>
      </c>
      <c r="I27" s="2">
        <v>506</v>
      </c>
      <c r="J27" s="5">
        <f t="shared" si="5"/>
        <v>945</v>
      </c>
      <c r="K27" s="2">
        <v>369</v>
      </c>
      <c r="L27" s="2">
        <v>293</v>
      </c>
      <c r="M27" s="5">
        <f t="shared" si="6"/>
        <v>662</v>
      </c>
      <c r="N27" s="27">
        <f t="shared" si="7"/>
        <v>0.13672517784997695</v>
      </c>
      <c r="O27" s="27">
        <f t="shared" si="0"/>
        <v>0.24603788036584928</v>
      </c>
      <c r="P27" s="28">
        <f t="shared" si="1"/>
        <v>0.19073211615446065</v>
      </c>
      <c r="R27" s="32">
        <f t="shared" si="8"/>
        <v>31.530721212689734</v>
      </c>
      <c r="S27" s="32">
        <f t="shared" si="9"/>
        <v>56.031355083066252</v>
      </c>
      <c r="T27" s="32">
        <f t="shared" si="10"/>
        <v>43.71243027456331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13166.933158499161</v>
      </c>
      <c r="F28" s="2">
        <v>11824.727959656027</v>
      </c>
      <c r="G28" s="5">
        <f t="shared" si="4"/>
        <v>24991.661118155189</v>
      </c>
      <c r="H28" s="2">
        <v>255</v>
      </c>
      <c r="I28" s="2">
        <v>252</v>
      </c>
      <c r="J28" s="5">
        <f t="shared" si="5"/>
        <v>507</v>
      </c>
      <c r="K28" s="2">
        <v>0</v>
      </c>
      <c r="L28" s="2">
        <v>0</v>
      </c>
      <c r="M28" s="5">
        <f t="shared" si="6"/>
        <v>0</v>
      </c>
      <c r="N28" s="27">
        <f t="shared" si="7"/>
        <v>0.23905107404682574</v>
      </c>
      <c r="O28" s="27">
        <f t="shared" si="0"/>
        <v>0.21723853541402166</v>
      </c>
      <c r="P28" s="28">
        <f t="shared" si="1"/>
        <v>0.22820933886839057</v>
      </c>
      <c r="R28" s="32">
        <f t="shared" si="8"/>
        <v>51.635031994114357</v>
      </c>
      <c r="S28" s="32">
        <f t="shared" si="9"/>
        <v>46.923523649428681</v>
      </c>
      <c r="T28" s="32">
        <f t="shared" si="10"/>
        <v>49.293217195572367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13927.051169611565</v>
      </c>
      <c r="F29" s="2">
        <v>10085.522161768988</v>
      </c>
      <c r="G29" s="5">
        <f t="shared" si="4"/>
        <v>24012.573331380554</v>
      </c>
      <c r="H29" s="2">
        <v>257</v>
      </c>
      <c r="I29" s="2">
        <v>246</v>
      </c>
      <c r="J29" s="5">
        <f t="shared" si="5"/>
        <v>503</v>
      </c>
      <c r="K29" s="2">
        <v>0</v>
      </c>
      <c r="L29" s="2">
        <v>0</v>
      </c>
      <c r="M29" s="5">
        <f t="shared" si="6"/>
        <v>0</v>
      </c>
      <c r="N29" s="27">
        <f t="shared" si="7"/>
        <v>0.25088361380623225</v>
      </c>
      <c r="O29" s="27">
        <f t="shared" si="0"/>
        <v>0.18980582207484545</v>
      </c>
      <c r="P29" s="28">
        <f t="shared" si="1"/>
        <v>0.22101256655788007</v>
      </c>
      <c r="R29" s="32">
        <f t="shared" si="8"/>
        <v>54.190860582146165</v>
      </c>
      <c r="S29" s="32">
        <f t="shared" si="9"/>
        <v>40.998057568166615</v>
      </c>
      <c r="T29" s="32">
        <f t="shared" si="10"/>
        <v>47.738714376502095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12820.499232705282</v>
      </c>
      <c r="F30" s="2">
        <v>9878.3186310713354</v>
      </c>
      <c r="G30" s="5">
        <f t="shared" si="4"/>
        <v>22698.817863776618</v>
      </c>
      <c r="H30" s="2">
        <v>250</v>
      </c>
      <c r="I30" s="2">
        <v>240</v>
      </c>
      <c r="J30" s="5">
        <f t="shared" si="5"/>
        <v>490</v>
      </c>
      <c r="K30" s="2">
        <v>0</v>
      </c>
      <c r="L30" s="2">
        <v>0</v>
      </c>
      <c r="M30" s="5">
        <f t="shared" si="6"/>
        <v>0</v>
      </c>
      <c r="N30" s="27">
        <f t="shared" si="7"/>
        <v>0.23741665245750523</v>
      </c>
      <c r="O30" s="27">
        <f t="shared" si="0"/>
        <v>0.19055398593887607</v>
      </c>
      <c r="P30" s="28">
        <f t="shared" si="1"/>
        <v>0.21446350967287053</v>
      </c>
      <c r="R30" s="32">
        <f t="shared" si="8"/>
        <v>51.28199693082113</v>
      </c>
      <c r="S30" s="32">
        <f t="shared" si="9"/>
        <v>41.159660962797233</v>
      </c>
      <c r="T30" s="32">
        <f t="shared" si="10"/>
        <v>46.32411808934004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12253.601220620587</v>
      </c>
      <c r="F31" s="2">
        <v>8834.4069913257954</v>
      </c>
      <c r="G31" s="5">
        <f t="shared" si="4"/>
        <v>21088.008211946384</v>
      </c>
      <c r="H31" s="2">
        <v>255</v>
      </c>
      <c r="I31" s="2">
        <v>240</v>
      </c>
      <c r="J31" s="5">
        <f t="shared" si="5"/>
        <v>495</v>
      </c>
      <c r="K31" s="2">
        <v>0</v>
      </c>
      <c r="L31" s="2">
        <v>0</v>
      </c>
      <c r="M31" s="5">
        <f t="shared" si="6"/>
        <v>0</v>
      </c>
      <c r="N31" s="27">
        <f t="shared" si="7"/>
        <v>0.22246915796333672</v>
      </c>
      <c r="O31" s="27">
        <f t="shared" si="0"/>
        <v>0.17041680153020439</v>
      </c>
      <c r="P31" s="28">
        <f t="shared" si="1"/>
        <v>0.19723165181393926</v>
      </c>
      <c r="R31" s="32">
        <f t="shared" si="8"/>
        <v>48.053338120080731</v>
      </c>
      <c r="S31" s="32">
        <f t="shared" si="9"/>
        <v>36.81002913052415</v>
      </c>
      <c r="T31" s="32">
        <f t="shared" si="10"/>
        <v>42.602036791810875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12216.105182626303</v>
      </c>
      <c r="F32" s="2">
        <v>8060.8192862756696</v>
      </c>
      <c r="G32" s="5">
        <f t="shared" si="4"/>
        <v>20276.924468901972</v>
      </c>
      <c r="H32" s="2">
        <v>255</v>
      </c>
      <c r="I32" s="2">
        <v>243</v>
      </c>
      <c r="J32" s="5">
        <f t="shared" si="5"/>
        <v>498</v>
      </c>
      <c r="K32" s="2">
        <v>0</v>
      </c>
      <c r="L32" s="2">
        <v>0</v>
      </c>
      <c r="M32" s="5">
        <f t="shared" si="6"/>
        <v>0</v>
      </c>
      <c r="N32" s="27">
        <f t="shared" si="7"/>
        <v>0.22178840200846592</v>
      </c>
      <c r="O32" s="27">
        <f t="shared" si="0"/>
        <v>0.15357451772358766</v>
      </c>
      <c r="P32" s="28">
        <f t="shared" si="1"/>
        <v>0.18850331389355546</v>
      </c>
      <c r="R32" s="32">
        <f t="shared" si="8"/>
        <v>47.906294833828639</v>
      </c>
      <c r="S32" s="32">
        <f t="shared" si="9"/>
        <v>33.172095828294935</v>
      </c>
      <c r="T32" s="32">
        <f t="shared" si="10"/>
        <v>40.716715801007979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9063.2565267756363</v>
      </c>
      <c r="F33" s="2">
        <v>5771.0830104077395</v>
      </c>
      <c r="G33" s="5">
        <f t="shared" si="4"/>
        <v>14834.339537183376</v>
      </c>
      <c r="H33" s="2">
        <v>255</v>
      </c>
      <c r="I33" s="2">
        <v>243</v>
      </c>
      <c r="J33" s="5">
        <f t="shared" si="5"/>
        <v>498</v>
      </c>
      <c r="K33" s="2">
        <v>0</v>
      </c>
      <c r="L33" s="2">
        <v>0</v>
      </c>
      <c r="M33" s="5">
        <f t="shared" si="6"/>
        <v>0</v>
      </c>
      <c r="N33" s="27">
        <f t="shared" si="7"/>
        <v>0.16454714100899848</v>
      </c>
      <c r="O33" s="27">
        <f t="shared" si="0"/>
        <v>0.10995052222236967</v>
      </c>
      <c r="P33" s="28">
        <f t="shared" si="1"/>
        <v>0.1379066222034748</v>
      </c>
      <c r="R33" s="32">
        <f t="shared" si="8"/>
        <v>35.542182457943674</v>
      </c>
      <c r="S33" s="32">
        <f t="shared" si="9"/>
        <v>23.749312800031849</v>
      </c>
      <c r="T33" s="32">
        <f t="shared" si="10"/>
        <v>29.787830395950554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4253.1949952824689</v>
      </c>
      <c r="F34" s="2">
        <v>3820.0415066782894</v>
      </c>
      <c r="G34" s="5">
        <f t="shared" si="4"/>
        <v>8073.2365019607587</v>
      </c>
      <c r="H34" s="2">
        <v>257</v>
      </c>
      <c r="I34" s="2">
        <v>238</v>
      </c>
      <c r="J34" s="5">
        <f t="shared" si="5"/>
        <v>495</v>
      </c>
      <c r="K34" s="2">
        <v>0</v>
      </c>
      <c r="L34" s="2">
        <v>0</v>
      </c>
      <c r="M34" s="5">
        <f t="shared" si="6"/>
        <v>0</v>
      </c>
      <c r="N34" s="27">
        <f t="shared" si="7"/>
        <v>7.661757809631195E-2</v>
      </c>
      <c r="O34" s="27">
        <f t="shared" si="0"/>
        <v>7.430830817534799E-2</v>
      </c>
      <c r="P34" s="28">
        <f t="shared" si="1"/>
        <v>7.5507262457545438E-2</v>
      </c>
      <c r="R34" s="32">
        <f t="shared" si="8"/>
        <v>16.549396868803381</v>
      </c>
      <c r="S34" s="32">
        <f t="shared" si="9"/>
        <v>16.050594565875166</v>
      </c>
      <c r="T34" s="32">
        <f t="shared" si="10"/>
        <v>16.309568690829817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1866.8615257305469</v>
      </c>
      <c r="F35" s="2">
        <v>2320.7353064416748</v>
      </c>
      <c r="G35" s="5">
        <f t="shared" si="4"/>
        <v>4187.5968321722212</v>
      </c>
      <c r="H35" s="2">
        <v>260</v>
      </c>
      <c r="I35" s="2">
        <v>227</v>
      </c>
      <c r="J35" s="5">
        <f t="shared" si="5"/>
        <v>487</v>
      </c>
      <c r="K35" s="2">
        <v>0</v>
      </c>
      <c r="L35" s="2">
        <v>0</v>
      </c>
      <c r="M35" s="5">
        <f t="shared" si="6"/>
        <v>0</v>
      </c>
      <c r="N35" s="27">
        <f t="shared" si="7"/>
        <v>3.3241836284375832E-2</v>
      </c>
      <c r="O35" s="27">
        <f t="shared" si="0"/>
        <v>4.7331034965770818E-2</v>
      </c>
      <c r="P35" s="28">
        <f t="shared" si="1"/>
        <v>3.9809080844286839E-2</v>
      </c>
      <c r="R35" s="32">
        <f t="shared" si="8"/>
        <v>7.18023663742518</v>
      </c>
      <c r="S35" s="32">
        <f t="shared" si="9"/>
        <v>10.223503552606497</v>
      </c>
      <c r="T35" s="32">
        <f t="shared" si="10"/>
        <v>8.5987614623659567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383.40636136588688</v>
      </c>
      <c r="F36" s="2">
        <v>555.99999999850354</v>
      </c>
      <c r="G36" s="7">
        <f t="shared" si="4"/>
        <v>939.40636136439048</v>
      </c>
      <c r="H36" s="3">
        <v>249</v>
      </c>
      <c r="I36" s="3">
        <v>232</v>
      </c>
      <c r="J36" s="7">
        <f t="shared" si="5"/>
        <v>481</v>
      </c>
      <c r="K36" s="3">
        <v>0</v>
      </c>
      <c r="L36" s="3">
        <v>0</v>
      </c>
      <c r="M36" s="7">
        <f t="shared" si="6"/>
        <v>0</v>
      </c>
      <c r="N36" s="27">
        <f t="shared" si="7"/>
        <v>7.1286323324015856E-3</v>
      </c>
      <c r="O36" s="27">
        <f t="shared" si="0"/>
        <v>1.1095146870979077E-2</v>
      </c>
      <c r="P36" s="28">
        <f t="shared" si="1"/>
        <v>9.0417952699275283E-3</v>
      </c>
      <c r="R36" s="32">
        <f t="shared" si="8"/>
        <v>1.5397845837987425</v>
      </c>
      <c r="S36" s="32">
        <f t="shared" si="9"/>
        <v>2.3965517241314807</v>
      </c>
      <c r="T36" s="32">
        <f t="shared" si="10"/>
        <v>1.9530277783043462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9671.9663561174712</v>
      </c>
      <c r="F37" s="9">
        <v>19688.612195005146</v>
      </c>
      <c r="G37" s="10">
        <f t="shared" si="4"/>
        <v>29360.578551122617</v>
      </c>
      <c r="H37" s="9">
        <v>154</v>
      </c>
      <c r="I37" s="9">
        <v>121</v>
      </c>
      <c r="J37" s="10">
        <f t="shared" si="5"/>
        <v>275</v>
      </c>
      <c r="K37" s="9">
        <v>170</v>
      </c>
      <c r="L37" s="9">
        <v>185</v>
      </c>
      <c r="M37" s="10">
        <f t="shared" si="6"/>
        <v>355</v>
      </c>
      <c r="N37" s="25">
        <f t="shared" si="7"/>
        <v>0.12823459848479887</v>
      </c>
      <c r="O37" s="25">
        <f t="shared" si="0"/>
        <v>0.27339219333210879</v>
      </c>
      <c r="P37" s="26">
        <f t="shared" si="1"/>
        <v>0.19913577422085335</v>
      </c>
      <c r="R37" s="32">
        <f t="shared" si="8"/>
        <v>29.851748012708246</v>
      </c>
      <c r="S37" s="32">
        <f t="shared" si="9"/>
        <v>64.341869918317471</v>
      </c>
      <c r="T37" s="32">
        <f t="shared" si="10"/>
        <v>46.604092938289867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9369.4890725342011</v>
      </c>
      <c r="F38" s="2">
        <v>19107.326480498319</v>
      </c>
      <c r="G38" s="5">
        <f t="shared" si="4"/>
        <v>28476.81555303252</v>
      </c>
      <c r="H38" s="2">
        <v>151</v>
      </c>
      <c r="I38" s="2">
        <v>121</v>
      </c>
      <c r="J38" s="5">
        <f t="shared" si="5"/>
        <v>272</v>
      </c>
      <c r="K38" s="2">
        <v>172</v>
      </c>
      <c r="L38" s="2">
        <v>188</v>
      </c>
      <c r="M38" s="5">
        <f t="shared" si="6"/>
        <v>360</v>
      </c>
      <c r="N38" s="27">
        <f t="shared" si="7"/>
        <v>0.12447509130266501</v>
      </c>
      <c r="O38" s="27">
        <f t="shared" si="0"/>
        <v>0.26260756570228588</v>
      </c>
      <c r="P38" s="28">
        <f t="shared" si="1"/>
        <v>0.19236932253183447</v>
      </c>
      <c r="R38" s="32">
        <f t="shared" si="8"/>
        <v>29.007706106917031</v>
      </c>
      <c r="S38" s="32">
        <f t="shared" si="9"/>
        <v>61.83600802750265</v>
      </c>
      <c r="T38" s="32">
        <f t="shared" si="10"/>
        <v>45.058252457329935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9146.8343528396363</v>
      </c>
      <c r="F39" s="2">
        <v>18569.284343983931</v>
      </c>
      <c r="G39" s="5">
        <f t="shared" si="4"/>
        <v>27716.118696823567</v>
      </c>
      <c r="H39" s="2">
        <v>150</v>
      </c>
      <c r="I39" s="2">
        <v>121</v>
      </c>
      <c r="J39" s="5">
        <f t="shared" si="5"/>
        <v>271</v>
      </c>
      <c r="K39" s="2">
        <v>174</v>
      </c>
      <c r="L39" s="2">
        <v>188</v>
      </c>
      <c r="M39" s="5">
        <f t="shared" si="6"/>
        <v>362</v>
      </c>
      <c r="N39" s="27">
        <f t="shared" si="7"/>
        <v>0.12106674016359112</v>
      </c>
      <c r="O39" s="27">
        <f t="shared" si="0"/>
        <v>0.25521281396349549</v>
      </c>
      <c r="P39" s="28">
        <f t="shared" si="1"/>
        <v>0.18687711511424274</v>
      </c>
      <c r="R39" s="32">
        <f t="shared" si="8"/>
        <v>28.230970224813692</v>
      </c>
      <c r="S39" s="32">
        <f t="shared" si="9"/>
        <v>60.094771339753819</v>
      </c>
      <c r="T39" s="32">
        <f t="shared" si="10"/>
        <v>43.785337593718118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9061.585122478964</v>
      </c>
      <c r="F40" s="2">
        <v>18334.075081813007</v>
      </c>
      <c r="G40" s="5">
        <f t="shared" si="4"/>
        <v>27395.660204291969</v>
      </c>
      <c r="H40" s="2">
        <v>150</v>
      </c>
      <c r="I40" s="2">
        <v>121</v>
      </c>
      <c r="J40" s="5">
        <f t="shared" si="5"/>
        <v>271</v>
      </c>
      <c r="K40" s="2">
        <v>166</v>
      </c>
      <c r="L40" s="2">
        <v>188</v>
      </c>
      <c r="M40" s="5">
        <f t="shared" si="6"/>
        <v>354</v>
      </c>
      <c r="N40" s="27">
        <f t="shared" si="7"/>
        <v>0.12317291651912467</v>
      </c>
      <c r="O40" s="27">
        <f t="shared" si="0"/>
        <v>0.25198014131133872</v>
      </c>
      <c r="P40" s="28">
        <f t="shared" si="1"/>
        <v>0.18722090238568129</v>
      </c>
      <c r="R40" s="32">
        <f t="shared" si="8"/>
        <v>28.675902286325837</v>
      </c>
      <c r="S40" s="32">
        <f t="shared" si="9"/>
        <v>59.333576316546946</v>
      </c>
      <c r="T40" s="32">
        <f t="shared" si="10"/>
        <v>43.833056326867151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9012.6375991102905</v>
      </c>
      <c r="F41" s="2">
        <v>18004.344668232494</v>
      </c>
      <c r="G41" s="5">
        <f t="shared" si="4"/>
        <v>27016.982267342784</v>
      </c>
      <c r="H41" s="2">
        <v>151</v>
      </c>
      <c r="I41" s="2">
        <v>121</v>
      </c>
      <c r="J41" s="5">
        <f t="shared" si="5"/>
        <v>272</v>
      </c>
      <c r="K41" s="2">
        <v>164</v>
      </c>
      <c r="L41" s="2">
        <v>188</v>
      </c>
      <c r="M41" s="5">
        <f t="shared" si="6"/>
        <v>352</v>
      </c>
      <c r="N41" s="27">
        <f t="shared" si="7"/>
        <v>0.1229756249196361</v>
      </c>
      <c r="O41" s="27">
        <f t="shared" si="0"/>
        <v>0.24744838741386055</v>
      </c>
      <c r="P41" s="28">
        <f t="shared" si="1"/>
        <v>0.18498700610308108</v>
      </c>
      <c r="R41" s="32">
        <f t="shared" si="8"/>
        <v>28.611547933683461</v>
      </c>
      <c r="S41" s="32">
        <f t="shared" si="9"/>
        <v>58.266487599457911</v>
      </c>
      <c r="T41" s="32">
        <f t="shared" si="10"/>
        <v>43.296445941254461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6267.6805707723643</v>
      </c>
      <c r="F42" s="2">
        <v>12484.238528706905</v>
      </c>
      <c r="G42" s="5">
        <f t="shared" si="4"/>
        <v>18751.91909947927</v>
      </c>
      <c r="H42" s="2">
        <v>0</v>
      </c>
      <c r="I42" s="2">
        <v>0</v>
      </c>
      <c r="J42" s="5">
        <f t="shared" si="5"/>
        <v>0</v>
      </c>
      <c r="K42" s="2">
        <v>168</v>
      </c>
      <c r="L42" s="2">
        <v>188</v>
      </c>
      <c r="M42" s="5">
        <f t="shared" si="6"/>
        <v>356</v>
      </c>
      <c r="N42" s="27">
        <f t="shared" si="7"/>
        <v>0.15043396147207094</v>
      </c>
      <c r="O42" s="27">
        <f t="shared" si="0"/>
        <v>0.26776421003575207</v>
      </c>
      <c r="P42" s="28">
        <f t="shared" si="1"/>
        <v>0.21239487925289133</v>
      </c>
      <c r="R42" s="32">
        <f t="shared" si="8"/>
        <v>37.307622445073598</v>
      </c>
      <c r="S42" s="32">
        <f t="shared" si="9"/>
        <v>66.405524088866514</v>
      </c>
      <c r="T42" s="32">
        <f t="shared" si="10"/>
        <v>52.673930054717047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5997.5436358501574</v>
      </c>
      <c r="F43" s="2">
        <v>10770.021122858449</v>
      </c>
      <c r="G43" s="5">
        <f t="shared" si="4"/>
        <v>16767.564758708606</v>
      </c>
      <c r="H43" s="2">
        <v>0</v>
      </c>
      <c r="I43" s="2">
        <v>0</v>
      </c>
      <c r="J43" s="5">
        <f t="shared" si="5"/>
        <v>0</v>
      </c>
      <c r="K43" s="2">
        <v>168</v>
      </c>
      <c r="L43" s="2">
        <v>188</v>
      </c>
      <c r="M43" s="5">
        <f t="shared" si="6"/>
        <v>356</v>
      </c>
      <c r="N43" s="27">
        <f t="shared" si="7"/>
        <v>0.1439502600770487</v>
      </c>
      <c r="O43" s="27">
        <f t="shared" si="0"/>
        <v>0.23099736450880337</v>
      </c>
      <c r="P43" s="28">
        <f t="shared" si="1"/>
        <v>0.1899189556758405</v>
      </c>
      <c r="R43" s="32">
        <f t="shared" si="8"/>
        <v>35.699664499108081</v>
      </c>
      <c r="S43" s="32">
        <f t="shared" si="9"/>
        <v>57.287346398183239</v>
      </c>
      <c r="T43" s="32">
        <f t="shared" si="10"/>
        <v>47.099901007608445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5955.2543757271669</v>
      </c>
      <c r="F44" s="2">
        <v>10247.306992060907</v>
      </c>
      <c r="G44" s="5">
        <f t="shared" si="4"/>
        <v>16202.561367788074</v>
      </c>
      <c r="H44" s="2">
        <v>0</v>
      </c>
      <c r="I44" s="2">
        <v>0</v>
      </c>
      <c r="J44" s="5">
        <f t="shared" si="5"/>
        <v>0</v>
      </c>
      <c r="K44" s="2">
        <v>168</v>
      </c>
      <c r="L44" s="2">
        <v>188</v>
      </c>
      <c r="M44" s="5">
        <f t="shared" si="6"/>
        <v>356</v>
      </c>
      <c r="N44" s="27">
        <f t="shared" si="7"/>
        <v>0.14293525287363593</v>
      </c>
      <c r="O44" s="27">
        <f t="shared" si="0"/>
        <v>0.21978609711867078</v>
      </c>
      <c r="P44" s="28">
        <f t="shared" si="1"/>
        <v>0.18351940657607008</v>
      </c>
      <c r="R44" s="32">
        <f t="shared" si="8"/>
        <v>35.447942712661707</v>
      </c>
      <c r="S44" s="32">
        <f t="shared" si="9"/>
        <v>54.506952085430356</v>
      </c>
      <c r="T44" s="32">
        <f t="shared" si="10"/>
        <v>45.512812830865379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6046.9574818962101</v>
      </c>
      <c r="F45" s="2">
        <v>9723.6911829915243</v>
      </c>
      <c r="G45" s="5">
        <f t="shared" si="4"/>
        <v>15770.648664887734</v>
      </c>
      <c r="H45" s="2">
        <v>0</v>
      </c>
      <c r="I45" s="2">
        <v>0</v>
      </c>
      <c r="J45" s="5">
        <f t="shared" si="5"/>
        <v>0</v>
      </c>
      <c r="K45" s="2">
        <v>167</v>
      </c>
      <c r="L45" s="2">
        <v>156</v>
      </c>
      <c r="M45" s="5">
        <f t="shared" si="6"/>
        <v>323</v>
      </c>
      <c r="N45" s="27">
        <f t="shared" si="7"/>
        <v>0.14600534773749782</v>
      </c>
      <c r="O45" s="27">
        <f t="shared" si="0"/>
        <v>0.25133610377873045</v>
      </c>
      <c r="P45" s="28">
        <f t="shared" si="1"/>
        <v>0.19687716799270616</v>
      </c>
      <c r="R45" s="32">
        <f t="shared" si="8"/>
        <v>36.209326238899465</v>
      </c>
      <c r="S45" s="32">
        <f t="shared" si="9"/>
        <v>62.331353737125156</v>
      </c>
      <c r="T45" s="32">
        <f t="shared" si="10"/>
        <v>48.825537662191131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6037.8040878890106</v>
      </c>
      <c r="F46" s="2">
        <v>9608.1077182099179</v>
      </c>
      <c r="G46" s="5">
        <f t="shared" si="4"/>
        <v>15645.911806098928</v>
      </c>
      <c r="H46" s="2">
        <v>0</v>
      </c>
      <c r="I46" s="2">
        <v>0</v>
      </c>
      <c r="J46" s="5">
        <f t="shared" si="5"/>
        <v>0</v>
      </c>
      <c r="K46" s="2">
        <v>167</v>
      </c>
      <c r="L46" s="2">
        <v>166</v>
      </c>
      <c r="M46" s="5">
        <f t="shared" si="6"/>
        <v>333</v>
      </c>
      <c r="N46" s="27">
        <f t="shared" si="7"/>
        <v>0.14578433667879589</v>
      </c>
      <c r="O46" s="27">
        <f t="shared" si="0"/>
        <v>0.23338777006922654</v>
      </c>
      <c r="P46" s="28">
        <f t="shared" si="1"/>
        <v>0.18945451668723878</v>
      </c>
      <c r="R46" s="32">
        <f t="shared" si="8"/>
        <v>36.154515496341382</v>
      </c>
      <c r="S46" s="32">
        <f t="shared" si="9"/>
        <v>57.88016697716818</v>
      </c>
      <c r="T46" s="32">
        <f t="shared" si="10"/>
        <v>46.984720138435215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6114.2335763440205</v>
      </c>
      <c r="F47" s="2">
        <v>9471.7253250982321</v>
      </c>
      <c r="G47" s="5">
        <f t="shared" si="4"/>
        <v>15585.958901442253</v>
      </c>
      <c r="H47" s="2">
        <v>0</v>
      </c>
      <c r="I47" s="2">
        <v>0</v>
      </c>
      <c r="J47" s="5">
        <f t="shared" si="5"/>
        <v>0</v>
      </c>
      <c r="K47" s="2">
        <v>167</v>
      </c>
      <c r="L47" s="2">
        <v>167</v>
      </c>
      <c r="M47" s="5">
        <f t="shared" si="6"/>
        <v>334</v>
      </c>
      <c r="N47" s="27">
        <f t="shared" si="7"/>
        <v>0.1476297463865178</v>
      </c>
      <c r="O47" s="27">
        <f t="shared" si="0"/>
        <v>0.22869725046113173</v>
      </c>
      <c r="P47" s="28">
        <f t="shared" si="1"/>
        <v>0.18816349842382477</v>
      </c>
      <c r="R47" s="32">
        <f t="shared" ref="R47" si="11">+E47/(H47+K47)</f>
        <v>36.612177103856411</v>
      </c>
      <c r="S47" s="32">
        <f t="shared" ref="S47" si="12">+F47/(I47+L47)</f>
        <v>56.716918114360674</v>
      </c>
      <c r="T47" s="32">
        <f t="shared" ref="T47" si="13">+G47/(J47+M47)</f>
        <v>46.664547609108538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4795.2940895787351</v>
      </c>
      <c r="F48" s="2">
        <v>9545.5790364862769</v>
      </c>
      <c r="G48" s="5">
        <f t="shared" si="4"/>
        <v>14340.873126065013</v>
      </c>
      <c r="H48" s="2">
        <v>0</v>
      </c>
      <c r="I48" s="2">
        <v>0</v>
      </c>
      <c r="J48" s="5">
        <f t="shared" si="5"/>
        <v>0</v>
      </c>
      <c r="K48" s="2">
        <v>168</v>
      </c>
      <c r="L48" s="2">
        <v>169</v>
      </c>
      <c r="M48" s="5">
        <f t="shared" si="6"/>
        <v>337</v>
      </c>
      <c r="N48" s="27">
        <f t="shared" si="7"/>
        <v>0.115094424193038</v>
      </c>
      <c r="O48" s="27">
        <f t="shared" si="0"/>
        <v>0.227752887871881</v>
      </c>
      <c r="P48" s="28">
        <f t="shared" si="1"/>
        <v>0.17159080508836283</v>
      </c>
      <c r="R48" s="32">
        <f t="shared" si="8"/>
        <v>28.543417199873424</v>
      </c>
      <c r="S48" s="32">
        <f t="shared" si="9"/>
        <v>56.482716192226491</v>
      </c>
      <c r="T48" s="32">
        <f t="shared" si="10"/>
        <v>42.554519661913986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4807.3275705040287</v>
      </c>
      <c r="F49" s="2">
        <v>8974.2961217287084</v>
      </c>
      <c r="G49" s="5">
        <f t="shared" si="4"/>
        <v>13781.623692232737</v>
      </c>
      <c r="H49" s="2">
        <v>0</v>
      </c>
      <c r="I49" s="2">
        <v>0</v>
      </c>
      <c r="J49" s="5">
        <f t="shared" si="5"/>
        <v>0</v>
      </c>
      <c r="K49" s="2">
        <v>168</v>
      </c>
      <c r="L49" s="2">
        <v>169</v>
      </c>
      <c r="M49" s="5">
        <f t="shared" si="6"/>
        <v>337</v>
      </c>
      <c r="N49" s="27">
        <f t="shared" si="7"/>
        <v>0.11538324621985475</v>
      </c>
      <c r="O49" s="27">
        <f t="shared" si="0"/>
        <v>0.21412235449820358</v>
      </c>
      <c r="P49" s="28">
        <f t="shared" si="1"/>
        <v>0.1648992975523205</v>
      </c>
      <c r="R49" s="32">
        <f t="shared" si="8"/>
        <v>28.615045062523979</v>
      </c>
      <c r="S49" s="32">
        <f t="shared" si="9"/>
        <v>53.102343915554485</v>
      </c>
      <c r="T49" s="32">
        <f t="shared" si="10"/>
        <v>40.895025792975481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4597.9335483169962</v>
      </c>
      <c r="F50" s="2">
        <v>9140.6106886891994</v>
      </c>
      <c r="G50" s="5">
        <f t="shared" si="4"/>
        <v>13738.544237006196</v>
      </c>
      <c r="H50" s="2">
        <v>0</v>
      </c>
      <c r="I50" s="2">
        <v>0</v>
      </c>
      <c r="J50" s="5">
        <f t="shared" si="5"/>
        <v>0</v>
      </c>
      <c r="K50" s="2">
        <v>168</v>
      </c>
      <c r="L50" s="2">
        <v>168</v>
      </c>
      <c r="M50" s="5">
        <f t="shared" si="6"/>
        <v>336</v>
      </c>
      <c r="N50" s="27">
        <f t="shared" si="7"/>
        <v>0.11035746803756231</v>
      </c>
      <c r="O50" s="27">
        <f t="shared" si="0"/>
        <v>0.21938869740517472</v>
      </c>
      <c r="P50" s="28">
        <f t="shared" si="1"/>
        <v>0.16487308272136852</v>
      </c>
      <c r="R50" s="32">
        <f t="shared" si="8"/>
        <v>27.368652073315452</v>
      </c>
      <c r="S50" s="32">
        <f t="shared" si="9"/>
        <v>54.40839695648333</v>
      </c>
      <c r="T50" s="32">
        <f t="shared" si="10"/>
        <v>40.888524514899395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4541.4188801127357</v>
      </c>
      <c r="F51" s="2">
        <v>8649.3666261796952</v>
      </c>
      <c r="G51" s="5">
        <f t="shared" si="4"/>
        <v>13190.785506292432</v>
      </c>
      <c r="H51" s="2">
        <v>0</v>
      </c>
      <c r="I51" s="2">
        <v>0</v>
      </c>
      <c r="J51" s="5">
        <f t="shared" si="5"/>
        <v>0</v>
      </c>
      <c r="K51" s="2">
        <v>168</v>
      </c>
      <c r="L51" s="2">
        <v>168</v>
      </c>
      <c r="M51" s="5">
        <f t="shared" si="6"/>
        <v>336</v>
      </c>
      <c r="N51" s="27">
        <f t="shared" si="7"/>
        <v>0.10900102918857373</v>
      </c>
      <c r="O51" s="27">
        <f t="shared" si="0"/>
        <v>0.20759808530577226</v>
      </c>
      <c r="P51" s="28">
        <f t="shared" si="1"/>
        <v>0.15829955724717301</v>
      </c>
      <c r="R51" s="32">
        <f t="shared" si="8"/>
        <v>27.032255238766282</v>
      </c>
      <c r="S51" s="32">
        <f t="shared" si="9"/>
        <v>51.48432515583152</v>
      </c>
      <c r="T51" s="32">
        <f t="shared" si="10"/>
        <v>39.258290197298905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4540.062541598094</v>
      </c>
      <c r="F52" s="2">
        <v>8510.5578131920956</v>
      </c>
      <c r="G52" s="5">
        <f t="shared" si="4"/>
        <v>13050.62035479019</v>
      </c>
      <c r="H52" s="2">
        <v>0</v>
      </c>
      <c r="I52" s="2">
        <v>0</v>
      </c>
      <c r="J52" s="5">
        <f t="shared" si="5"/>
        <v>0</v>
      </c>
      <c r="K52" s="2">
        <v>171</v>
      </c>
      <c r="L52" s="2">
        <v>168</v>
      </c>
      <c r="M52" s="5">
        <f t="shared" si="6"/>
        <v>339</v>
      </c>
      <c r="N52" s="27">
        <f t="shared" si="7"/>
        <v>0.10705674734951175</v>
      </c>
      <c r="O52" s="27">
        <f t="shared" si="0"/>
        <v>0.20426646057008679</v>
      </c>
      <c r="P52" s="28">
        <f t="shared" si="1"/>
        <v>0.15523147248537195</v>
      </c>
      <c r="R52" s="32">
        <f t="shared" si="8"/>
        <v>26.55007334267891</v>
      </c>
      <c r="S52" s="32">
        <f t="shared" si="9"/>
        <v>50.65808222138152</v>
      </c>
      <c r="T52" s="32">
        <f t="shared" si="10"/>
        <v>38.49740517637224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4563.436201171241</v>
      </c>
      <c r="F53" s="2">
        <v>8305.6349425688459</v>
      </c>
      <c r="G53" s="5">
        <f t="shared" si="4"/>
        <v>12869.071143740086</v>
      </c>
      <c r="H53" s="2">
        <v>0</v>
      </c>
      <c r="I53" s="2">
        <v>0</v>
      </c>
      <c r="J53" s="5">
        <f t="shared" si="5"/>
        <v>0</v>
      </c>
      <c r="K53" s="2">
        <v>172</v>
      </c>
      <c r="L53" s="2">
        <v>149</v>
      </c>
      <c r="M53" s="5">
        <f t="shared" si="6"/>
        <v>321</v>
      </c>
      <c r="N53" s="27">
        <f t="shared" si="7"/>
        <v>0.10698228153533479</v>
      </c>
      <c r="O53" s="27">
        <f t="shared" si="0"/>
        <v>0.22476821126241736</v>
      </c>
      <c r="P53" s="28">
        <f t="shared" si="1"/>
        <v>0.16165550125289024</v>
      </c>
      <c r="R53" s="32">
        <f t="shared" si="8"/>
        <v>26.53160582076303</v>
      </c>
      <c r="S53" s="32">
        <f t="shared" si="9"/>
        <v>55.742516393079505</v>
      </c>
      <c r="T53" s="32">
        <f t="shared" si="10"/>
        <v>40.090564310716779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4317.4832777299862</v>
      </c>
      <c r="F54" s="2">
        <v>8125.3847477080544</v>
      </c>
      <c r="G54" s="5">
        <f t="shared" si="4"/>
        <v>12442.868025438042</v>
      </c>
      <c r="H54" s="2">
        <v>0</v>
      </c>
      <c r="I54" s="2">
        <v>0</v>
      </c>
      <c r="J54" s="5">
        <f t="shared" si="5"/>
        <v>0</v>
      </c>
      <c r="K54" s="2">
        <v>178</v>
      </c>
      <c r="L54" s="2">
        <v>150</v>
      </c>
      <c r="M54" s="5">
        <f t="shared" si="6"/>
        <v>328</v>
      </c>
      <c r="N54" s="27">
        <f t="shared" si="7"/>
        <v>9.7804532387866669E-2</v>
      </c>
      <c r="O54" s="27">
        <f t="shared" si="0"/>
        <v>0.2184243211749477</v>
      </c>
      <c r="P54" s="28">
        <f t="shared" si="1"/>
        <v>0.15296602116244642</v>
      </c>
      <c r="R54" s="32">
        <f t="shared" si="8"/>
        <v>24.255524032190934</v>
      </c>
      <c r="S54" s="32">
        <f t="shared" si="9"/>
        <v>54.16923165138703</v>
      </c>
      <c r="T54" s="32">
        <f t="shared" si="10"/>
        <v>37.935573248286715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2752.6261581006383</v>
      </c>
      <c r="F55" s="2">
        <v>6160.7547790490753</v>
      </c>
      <c r="G55" s="5">
        <f t="shared" si="4"/>
        <v>8913.3809371497136</v>
      </c>
      <c r="H55" s="2">
        <v>0</v>
      </c>
      <c r="I55" s="2">
        <v>0</v>
      </c>
      <c r="J55" s="5">
        <f t="shared" si="5"/>
        <v>0</v>
      </c>
      <c r="K55" s="2">
        <v>178</v>
      </c>
      <c r="L55" s="2">
        <v>150</v>
      </c>
      <c r="M55" s="5">
        <f t="shared" si="6"/>
        <v>328</v>
      </c>
      <c r="N55" s="27">
        <f t="shared" si="7"/>
        <v>6.2355612497749145E-2</v>
      </c>
      <c r="O55" s="27">
        <f t="shared" si="0"/>
        <v>0.16561168760884612</v>
      </c>
      <c r="P55" s="28">
        <f t="shared" si="1"/>
        <v>0.10957637855465324</v>
      </c>
      <c r="R55" s="32">
        <f t="shared" si="8"/>
        <v>15.464191899441788</v>
      </c>
      <c r="S55" s="32">
        <f t="shared" si="9"/>
        <v>41.071698526993835</v>
      </c>
      <c r="T55" s="32">
        <f t="shared" si="10"/>
        <v>27.174941881554005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2395.4053036460027</v>
      </c>
      <c r="F56" s="2">
        <v>5940.8028979050632</v>
      </c>
      <c r="G56" s="5">
        <f t="shared" si="4"/>
        <v>8336.2082015510659</v>
      </c>
      <c r="H56" s="2">
        <v>0</v>
      </c>
      <c r="I56" s="2">
        <v>0</v>
      </c>
      <c r="J56" s="5">
        <f t="shared" si="5"/>
        <v>0</v>
      </c>
      <c r="K56" s="2">
        <v>177</v>
      </c>
      <c r="L56" s="2">
        <v>150</v>
      </c>
      <c r="M56" s="5">
        <f t="shared" si="6"/>
        <v>327</v>
      </c>
      <c r="N56" s="27">
        <f t="shared" si="7"/>
        <v>5.4570013296109048E-2</v>
      </c>
      <c r="O56" s="27">
        <f t="shared" si="0"/>
        <v>0.15969900263185655</v>
      </c>
      <c r="P56" s="28">
        <f t="shared" si="1"/>
        <v>0.1027943203308556</v>
      </c>
      <c r="R56" s="32">
        <f t="shared" si="8"/>
        <v>13.533363297435043</v>
      </c>
      <c r="S56" s="32">
        <f t="shared" si="9"/>
        <v>39.605352652700418</v>
      </c>
      <c r="T56" s="32">
        <f t="shared" si="10"/>
        <v>25.49299144205219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2078.4388940043514</v>
      </c>
      <c r="F57" s="2">
        <v>4638.9511545942269</v>
      </c>
      <c r="G57" s="5">
        <f t="shared" si="4"/>
        <v>6717.3900485985778</v>
      </c>
      <c r="H57" s="2">
        <v>0</v>
      </c>
      <c r="I57" s="2">
        <v>0</v>
      </c>
      <c r="J57" s="5">
        <f t="shared" si="5"/>
        <v>0</v>
      </c>
      <c r="K57" s="41">
        <v>177</v>
      </c>
      <c r="L57" s="2">
        <v>150</v>
      </c>
      <c r="M57" s="5">
        <f t="shared" si="6"/>
        <v>327</v>
      </c>
      <c r="N57" s="27">
        <f t="shared" si="7"/>
        <v>4.7349163796344802E-2</v>
      </c>
      <c r="O57" s="27">
        <f t="shared" si="0"/>
        <v>0.12470298802672652</v>
      </c>
      <c r="P57" s="28">
        <f t="shared" si="1"/>
        <v>8.2832569406611642E-2</v>
      </c>
      <c r="R57" s="32">
        <f t="shared" si="8"/>
        <v>11.742592621493511</v>
      </c>
      <c r="S57" s="32">
        <f t="shared" si="9"/>
        <v>30.92634103062818</v>
      </c>
      <c r="T57" s="32">
        <f t="shared" si="10"/>
        <v>20.542477212839689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2015.2572890089045</v>
      </c>
      <c r="F58" s="3">
        <v>4386.0000000005311</v>
      </c>
      <c r="G58" s="7">
        <f t="shared" si="4"/>
        <v>6401.2572890094361</v>
      </c>
      <c r="H58" s="6">
        <v>0</v>
      </c>
      <c r="I58" s="3">
        <v>0</v>
      </c>
      <c r="J58" s="7">
        <f t="shared" si="5"/>
        <v>0</v>
      </c>
      <c r="K58" s="42">
        <v>180</v>
      </c>
      <c r="L58" s="3">
        <v>150</v>
      </c>
      <c r="M58" s="7">
        <f t="shared" si="6"/>
        <v>330</v>
      </c>
      <c r="N58" s="27">
        <f t="shared" si="7"/>
        <v>4.5144652531561483E-2</v>
      </c>
      <c r="O58" s="27">
        <f t="shared" si="0"/>
        <v>0.11790322580646589</v>
      </c>
      <c r="P58" s="28">
        <f t="shared" si="1"/>
        <v>7.8216731292881675E-2</v>
      </c>
      <c r="R58" s="32">
        <f t="shared" si="8"/>
        <v>11.195873827827247</v>
      </c>
      <c r="S58" s="32">
        <f t="shared" si="9"/>
        <v>29.24000000000354</v>
      </c>
      <c r="T58" s="32">
        <f t="shared" si="10"/>
        <v>19.397749360634656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6764.4125638640417</v>
      </c>
      <c r="F59" s="2">
        <v>12085.68311290131</v>
      </c>
      <c r="G59" s="5">
        <f t="shared" si="4"/>
        <v>18850.095676765352</v>
      </c>
      <c r="H59" s="2">
        <v>33</v>
      </c>
      <c r="I59" s="2">
        <v>115</v>
      </c>
      <c r="J59" s="10">
        <f t="shared" si="5"/>
        <v>148</v>
      </c>
      <c r="K59" s="2">
        <v>196</v>
      </c>
      <c r="L59" s="2">
        <v>110</v>
      </c>
      <c r="M59" s="10">
        <f t="shared" si="6"/>
        <v>306</v>
      </c>
      <c r="N59" s="25">
        <f t="shared" si="7"/>
        <v>0.12136523187641815</v>
      </c>
      <c r="O59" s="25">
        <f t="shared" si="0"/>
        <v>0.23188187093057003</v>
      </c>
      <c r="P59" s="26">
        <f t="shared" si="1"/>
        <v>0.17477095086750252</v>
      </c>
      <c r="R59" s="32">
        <f t="shared" si="8"/>
        <v>29.538919492856078</v>
      </c>
      <c r="S59" s="32">
        <f t="shared" si="9"/>
        <v>53.714147168450268</v>
      </c>
      <c r="T59" s="32">
        <f t="shared" si="10"/>
        <v>41.52003453032016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6514.5827714908755</v>
      </c>
      <c r="F60" s="2">
        <v>11741.789152498255</v>
      </c>
      <c r="G60" s="5">
        <f t="shared" si="4"/>
        <v>18256.371923989129</v>
      </c>
      <c r="H60" s="2">
        <v>34</v>
      </c>
      <c r="I60" s="2">
        <v>115</v>
      </c>
      <c r="J60" s="5">
        <f t="shared" si="5"/>
        <v>149</v>
      </c>
      <c r="K60" s="2">
        <v>196</v>
      </c>
      <c r="L60" s="2">
        <v>110</v>
      </c>
      <c r="M60" s="5">
        <f t="shared" si="6"/>
        <v>306</v>
      </c>
      <c r="N60" s="27">
        <f t="shared" si="7"/>
        <v>0.11643163374840712</v>
      </c>
      <c r="O60" s="27">
        <f t="shared" si="0"/>
        <v>0.22528375196658201</v>
      </c>
      <c r="P60" s="28">
        <f t="shared" si="1"/>
        <v>0.1689278622028752</v>
      </c>
      <c r="R60" s="32">
        <f t="shared" si="8"/>
        <v>28.324272919525544</v>
      </c>
      <c r="S60" s="32">
        <f t="shared" si="9"/>
        <v>52.185729566658914</v>
      </c>
      <c r="T60" s="32">
        <f t="shared" si="10"/>
        <v>40.123894338437644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6324.5585157099213</v>
      </c>
      <c r="F61" s="2">
        <v>11124.097420048774</v>
      </c>
      <c r="G61" s="5">
        <f t="shared" si="4"/>
        <v>17448.655935758696</v>
      </c>
      <c r="H61" s="2">
        <v>34</v>
      </c>
      <c r="I61" s="2">
        <v>114</v>
      </c>
      <c r="J61" s="5">
        <f t="shared" si="5"/>
        <v>148</v>
      </c>
      <c r="K61" s="2">
        <v>196</v>
      </c>
      <c r="L61" s="2">
        <v>110</v>
      </c>
      <c r="M61" s="5">
        <f t="shared" si="6"/>
        <v>306</v>
      </c>
      <c r="N61" s="27">
        <f t="shared" si="7"/>
        <v>0.11303543243690881</v>
      </c>
      <c r="O61" s="27">
        <f t="shared" si="0"/>
        <v>0.21432061922103834</v>
      </c>
      <c r="P61" s="28">
        <f t="shared" si="1"/>
        <v>0.16177733214432852</v>
      </c>
      <c r="R61" s="32">
        <f t="shared" si="8"/>
        <v>27.498080503086616</v>
      </c>
      <c r="S61" s="32">
        <f t="shared" si="9"/>
        <v>49.661149196646313</v>
      </c>
      <c r="T61" s="32">
        <f t="shared" si="10"/>
        <v>38.433162854094043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6296.2847847080047</v>
      </c>
      <c r="F62" s="2">
        <v>10709.22741748678</v>
      </c>
      <c r="G62" s="5">
        <f t="shared" si="4"/>
        <v>17005.512202194783</v>
      </c>
      <c r="H62" s="2">
        <v>34</v>
      </c>
      <c r="I62" s="2">
        <v>114</v>
      </c>
      <c r="J62" s="5">
        <f t="shared" si="5"/>
        <v>148</v>
      </c>
      <c r="K62" s="2">
        <v>196</v>
      </c>
      <c r="L62" s="2">
        <v>110</v>
      </c>
      <c r="M62" s="5">
        <f t="shared" si="6"/>
        <v>306</v>
      </c>
      <c r="N62" s="27">
        <f t="shared" si="7"/>
        <v>0.11253011125085796</v>
      </c>
      <c r="O62" s="27">
        <f t="shared" si="0"/>
        <v>0.20632759358598143</v>
      </c>
      <c r="P62" s="28">
        <f t="shared" si="1"/>
        <v>0.15766867121156711</v>
      </c>
      <c r="R62" s="32">
        <f t="shared" si="8"/>
        <v>27.375151237860891</v>
      </c>
      <c r="S62" s="32">
        <f t="shared" si="9"/>
        <v>47.809050970923124</v>
      </c>
      <c r="T62" s="32">
        <f t="shared" si="10"/>
        <v>37.457075335230797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6239.2544070896092</v>
      </c>
      <c r="F63" s="2">
        <v>10043.783292349017</v>
      </c>
      <c r="G63" s="5">
        <f t="shared" si="4"/>
        <v>16283.037699438626</v>
      </c>
      <c r="H63" s="2">
        <v>31</v>
      </c>
      <c r="I63" s="2">
        <v>114</v>
      </c>
      <c r="J63" s="5">
        <f t="shared" si="5"/>
        <v>145</v>
      </c>
      <c r="K63" s="2">
        <v>196</v>
      </c>
      <c r="L63" s="2">
        <v>110</v>
      </c>
      <c r="M63" s="5">
        <f t="shared" si="6"/>
        <v>306</v>
      </c>
      <c r="N63" s="27">
        <f t="shared" si="7"/>
        <v>0.11281741658993218</v>
      </c>
      <c r="O63" s="27">
        <f t="shared" si="0"/>
        <v>0.19350692224778471</v>
      </c>
      <c r="P63" s="28">
        <f t="shared" si="1"/>
        <v>0.15188267386238552</v>
      </c>
      <c r="R63" s="32">
        <f t="shared" si="8"/>
        <v>27.485702233874932</v>
      </c>
      <c r="S63" s="32">
        <f t="shared" si="9"/>
        <v>44.838318269415254</v>
      </c>
      <c r="T63" s="32">
        <f t="shared" si="10"/>
        <v>36.104296451083428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6321.8623722293778</v>
      </c>
      <c r="F64" s="2">
        <v>9186.6379017206364</v>
      </c>
      <c r="G64" s="5">
        <f t="shared" si="4"/>
        <v>15508.500273950014</v>
      </c>
      <c r="H64" s="2">
        <v>41</v>
      </c>
      <c r="I64" s="2">
        <v>82</v>
      </c>
      <c r="J64" s="5">
        <f t="shared" si="5"/>
        <v>123</v>
      </c>
      <c r="K64" s="2">
        <v>194</v>
      </c>
      <c r="L64" s="2">
        <v>143</v>
      </c>
      <c r="M64" s="5">
        <f t="shared" si="6"/>
        <v>337</v>
      </c>
      <c r="N64" s="27">
        <f t="shared" si="7"/>
        <v>0.11097216634302376</v>
      </c>
      <c r="O64" s="27">
        <f t="shared" si="0"/>
        <v>0.17275910000226863</v>
      </c>
      <c r="P64" s="28">
        <f t="shared" si="1"/>
        <v>0.14080204345175421</v>
      </c>
      <c r="R64" s="32">
        <f t="shared" si="8"/>
        <v>26.901542009486715</v>
      </c>
      <c r="S64" s="32">
        <f t="shared" si="9"/>
        <v>40.829501785425052</v>
      </c>
      <c r="T64" s="32">
        <f t="shared" si="10"/>
        <v>33.714131030326115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5872.8184459074919</v>
      </c>
      <c r="F65" s="2">
        <v>7609.2962290770474</v>
      </c>
      <c r="G65" s="5">
        <f t="shared" si="4"/>
        <v>13482.114674984539</v>
      </c>
      <c r="H65" s="2">
        <v>44</v>
      </c>
      <c r="I65" s="2">
        <v>80</v>
      </c>
      <c r="J65" s="5">
        <f t="shared" si="5"/>
        <v>124</v>
      </c>
      <c r="K65" s="2">
        <v>193</v>
      </c>
      <c r="L65" s="2">
        <v>143</v>
      </c>
      <c r="M65" s="5">
        <f t="shared" si="6"/>
        <v>336</v>
      </c>
      <c r="N65" s="27">
        <f t="shared" si="7"/>
        <v>0.10237098113769857</v>
      </c>
      <c r="O65" s="27">
        <f t="shared" si="0"/>
        <v>0.14426847089862443</v>
      </c>
      <c r="P65" s="28">
        <f t="shared" si="1"/>
        <v>0.12244001266877851</v>
      </c>
      <c r="R65" s="32">
        <f t="shared" si="8"/>
        <v>24.779824666276337</v>
      </c>
      <c r="S65" s="32">
        <f t="shared" si="9"/>
        <v>34.122404614695277</v>
      </c>
      <c r="T65" s="32">
        <f t="shared" si="10"/>
        <v>29.308944945618563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2923.984505034316</v>
      </c>
      <c r="F66" s="2">
        <v>3168.44094111087</v>
      </c>
      <c r="G66" s="5">
        <f t="shared" si="4"/>
        <v>6092.4254461451856</v>
      </c>
      <c r="H66" s="2">
        <v>11</v>
      </c>
      <c r="I66" s="2">
        <v>39</v>
      </c>
      <c r="J66" s="5">
        <f t="shared" si="5"/>
        <v>50</v>
      </c>
      <c r="K66" s="2">
        <v>126</v>
      </c>
      <c r="L66" s="2">
        <v>81</v>
      </c>
      <c r="M66" s="5">
        <f t="shared" si="6"/>
        <v>207</v>
      </c>
      <c r="N66" s="27">
        <f t="shared" si="7"/>
        <v>8.6961233197546867E-2</v>
      </c>
      <c r="O66" s="27">
        <f t="shared" si="0"/>
        <v>0.11112657621741266</v>
      </c>
      <c r="P66" s="28">
        <f t="shared" si="1"/>
        <v>9.8049849461587249E-2</v>
      </c>
      <c r="R66" s="32">
        <f t="shared" si="8"/>
        <v>21.342952591491358</v>
      </c>
      <c r="S66" s="32">
        <f t="shared" si="9"/>
        <v>26.40367450925725</v>
      </c>
      <c r="T66" s="32">
        <f t="shared" si="10"/>
        <v>23.705935588113562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2597.3071811275204</v>
      </c>
      <c r="F67" s="2">
        <v>3032.7736906649866</v>
      </c>
      <c r="G67" s="5">
        <f t="shared" si="4"/>
        <v>5630.0808717925065</v>
      </c>
      <c r="H67" s="2">
        <v>15</v>
      </c>
      <c r="I67" s="2">
        <v>39</v>
      </c>
      <c r="J67" s="5">
        <f t="shared" si="5"/>
        <v>54</v>
      </c>
      <c r="K67" s="2">
        <v>122</v>
      </c>
      <c r="L67" s="2">
        <v>80</v>
      </c>
      <c r="M67" s="5">
        <f t="shared" si="6"/>
        <v>202</v>
      </c>
      <c r="N67" s="27">
        <f t="shared" si="7"/>
        <v>7.7540816250523059E-2</v>
      </c>
      <c r="O67" s="27">
        <f t="shared" si="0"/>
        <v>0.10730164487209831</v>
      </c>
      <c r="P67" s="28">
        <f t="shared" si="1"/>
        <v>9.1160635877469337E-2</v>
      </c>
      <c r="R67" s="32">
        <f t="shared" si="8"/>
        <v>18.958446577573142</v>
      </c>
      <c r="S67" s="32">
        <f t="shared" si="9"/>
        <v>25.485493198865434</v>
      </c>
      <c r="T67" s="32">
        <f t="shared" si="10"/>
        <v>21.992503405439479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2470.4568471865482</v>
      </c>
      <c r="F68" s="2">
        <v>2932.9863501342884</v>
      </c>
      <c r="G68" s="5">
        <f t="shared" si="4"/>
        <v>5403.4431973208366</v>
      </c>
      <c r="H68" s="2">
        <v>38</v>
      </c>
      <c r="I68" s="2">
        <v>39</v>
      </c>
      <c r="J68" s="5">
        <f t="shared" si="5"/>
        <v>77</v>
      </c>
      <c r="K68" s="2">
        <v>104</v>
      </c>
      <c r="L68" s="2">
        <v>62</v>
      </c>
      <c r="M68" s="5">
        <f t="shared" si="6"/>
        <v>166</v>
      </c>
      <c r="N68" s="27">
        <f t="shared" si="7"/>
        <v>7.2660495505486714E-2</v>
      </c>
      <c r="O68" s="27">
        <f t="shared" si="0"/>
        <v>0.12323472059387766</v>
      </c>
      <c r="P68" s="28">
        <f t="shared" si="1"/>
        <v>9.3485176424235927E-2</v>
      </c>
      <c r="R68" s="32">
        <f t="shared" si="8"/>
        <v>17.397583430891185</v>
      </c>
      <c r="S68" s="32">
        <f t="shared" si="9"/>
        <v>29.039468813210775</v>
      </c>
      <c r="T68" s="32">
        <f t="shared" si="10"/>
        <v>22.236391758521961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2019.608817193586</v>
      </c>
      <c r="F69" s="2">
        <v>1615.0000000058653</v>
      </c>
      <c r="G69" s="7">
        <f t="shared" si="4"/>
        <v>3634.6088171994516</v>
      </c>
      <c r="H69" s="6">
        <v>39</v>
      </c>
      <c r="I69" s="3">
        <v>39</v>
      </c>
      <c r="J69" s="7">
        <f t="shared" si="5"/>
        <v>78</v>
      </c>
      <c r="K69" s="6">
        <v>90</v>
      </c>
      <c r="L69" s="3">
        <v>62</v>
      </c>
      <c r="M69" s="7">
        <f t="shared" si="6"/>
        <v>152</v>
      </c>
      <c r="N69" s="27">
        <f t="shared" si="7"/>
        <v>6.5691153304501232E-2</v>
      </c>
      <c r="O69" s="27">
        <f t="shared" si="0"/>
        <v>6.7857142857389294E-2</v>
      </c>
      <c r="P69" s="28">
        <f t="shared" si="1"/>
        <v>6.6636271949241918E-2</v>
      </c>
      <c r="R69" s="32">
        <f t="shared" si="8"/>
        <v>15.655882303826248</v>
      </c>
      <c r="S69" s="32">
        <f t="shared" si="9"/>
        <v>15.990099009959062</v>
      </c>
      <c r="T69" s="32">
        <f t="shared" si="10"/>
        <v>15.802647031301964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19623.999999913834</v>
      </c>
      <c r="F70" s="2">
        <v>5768.0953862535262</v>
      </c>
      <c r="G70" s="10">
        <f t="shared" ref="G70:G86" si="14">+E70+F70</f>
        <v>25392.095386167362</v>
      </c>
      <c r="H70" s="2">
        <v>459</v>
      </c>
      <c r="I70" s="2">
        <v>452</v>
      </c>
      <c r="J70" s="10">
        <f t="shared" ref="J70:J86" si="15">+H70+I70</f>
        <v>911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0.19793431775915674</v>
      </c>
      <c r="O70" s="25">
        <f t="shared" si="0"/>
        <v>5.907996749276391E-2</v>
      </c>
      <c r="P70" s="26">
        <f t="shared" si="1"/>
        <v>0.12904061158966218</v>
      </c>
      <c r="R70" s="32">
        <f t="shared" si="8"/>
        <v>42.753812635977852</v>
      </c>
      <c r="S70" s="32">
        <f t="shared" si="9"/>
        <v>12.761272978437004</v>
      </c>
      <c r="T70" s="32">
        <f t="shared" si="10"/>
        <v>27.872772103367026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27347.935291752219</v>
      </c>
      <c r="F71" s="2">
        <v>8668.3723106403231</v>
      </c>
      <c r="G71" s="5">
        <f t="shared" si="14"/>
        <v>36016.307602392539</v>
      </c>
      <c r="H71" s="2">
        <v>455</v>
      </c>
      <c r="I71" s="2">
        <v>449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0.2782655198590987</v>
      </c>
      <c r="O71" s="27">
        <f t="shared" si="0"/>
        <v>8.9379405991094646E-2</v>
      </c>
      <c r="P71" s="28">
        <f t="shared" si="1"/>
        <v>0.18444929737377366</v>
      </c>
      <c r="R71" s="32">
        <f t="shared" ref="R71:R86" si="18">+E71/(H71+K71)</f>
        <v>60.105352289565317</v>
      </c>
      <c r="S71" s="32">
        <f t="shared" ref="S71:S86" si="19">+F71/(I71+L71)</f>
        <v>19.305951694076445</v>
      </c>
      <c r="T71" s="32">
        <f t="shared" ref="T71:T86" si="20">+G71/(J71+M71)</f>
        <v>39.841048232735112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38139.896386163615</v>
      </c>
      <c r="F72" s="2">
        <v>15593.035756042442</v>
      </c>
      <c r="G72" s="5">
        <f t="shared" si="14"/>
        <v>53732.93214220606</v>
      </c>
      <c r="H72" s="2">
        <v>434</v>
      </c>
      <c r="I72" s="2">
        <v>454</v>
      </c>
      <c r="J72" s="5">
        <f t="shared" si="15"/>
        <v>888</v>
      </c>
      <c r="K72" s="2">
        <v>0</v>
      </c>
      <c r="L72" s="2">
        <v>0</v>
      </c>
      <c r="M72" s="5">
        <f t="shared" si="16"/>
        <v>0</v>
      </c>
      <c r="N72" s="27">
        <f t="shared" si="17"/>
        <v>0.40685159995480902</v>
      </c>
      <c r="O72" s="27">
        <f t="shared" si="0"/>
        <v>0.15900876729526067</v>
      </c>
      <c r="P72" s="28">
        <f t="shared" si="1"/>
        <v>0.28013916073472461</v>
      </c>
      <c r="R72" s="32">
        <f t="shared" si="18"/>
        <v>87.879945590238748</v>
      </c>
      <c r="S72" s="32">
        <f t="shared" si="19"/>
        <v>34.345893735776301</v>
      </c>
      <c r="T72" s="32">
        <f t="shared" si="20"/>
        <v>60.51005871870052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44214.759154999832</v>
      </c>
      <c r="F73" s="2">
        <v>18002.032728493363</v>
      </c>
      <c r="G73" s="5">
        <f t="shared" si="14"/>
        <v>62216.791883493192</v>
      </c>
      <c r="H73" s="2">
        <v>450</v>
      </c>
      <c r="I73" s="2">
        <v>447</v>
      </c>
      <c r="J73" s="5">
        <f t="shared" si="15"/>
        <v>897</v>
      </c>
      <c r="K73" s="2">
        <v>0</v>
      </c>
      <c r="L73" s="2">
        <v>0</v>
      </c>
      <c r="M73" s="5">
        <f t="shared" si="16"/>
        <v>0</v>
      </c>
      <c r="N73" s="27">
        <f t="shared" si="17"/>
        <v>0.45488435344650036</v>
      </c>
      <c r="O73" s="27">
        <f t="shared" si="0"/>
        <v>0.1864490919762756</v>
      </c>
      <c r="P73" s="28">
        <f t="shared" si="1"/>
        <v>0.32111561110849535</v>
      </c>
      <c r="R73" s="32">
        <f t="shared" si="18"/>
        <v>98.255020344444077</v>
      </c>
      <c r="S73" s="32">
        <f t="shared" si="19"/>
        <v>40.273003866875534</v>
      </c>
      <c r="T73" s="32">
        <f t="shared" si="20"/>
        <v>69.360971999434994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52668.233039534542</v>
      </c>
      <c r="F74" s="2">
        <v>18305.236047310107</v>
      </c>
      <c r="G74" s="5">
        <f t="shared" si="14"/>
        <v>70973.469086844649</v>
      </c>
      <c r="H74" s="2">
        <v>461</v>
      </c>
      <c r="I74" s="2">
        <v>455</v>
      </c>
      <c r="J74" s="5">
        <f t="shared" si="15"/>
        <v>916</v>
      </c>
      <c r="K74" s="2">
        <v>0</v>
      </c>
      <c r="L74" s="2">
        <v>0</v>
      </c>
      <c r="M74" s="5">
        <f t="shared" si="16"/>
        <v>0</v>
      </c>
      <c r="N74" s="27">
        <f t="shared" si="17"/>
        <v>0.52892497227780333</v>
      </c>
      <c r="O74" s="27">
        <f t="shared" si="0"/>
        <v>0.18625596303734337</v>
      </c>
      <c r="P74" s="28">
        <f t="shared" si="1"/>
        <v>0.35871274607211634</v>
      </c>
      <c r="R74" s="32">
        <f t="shared" si="18"/>
        <v>114.24779401200551</v>
      </c>
      <c r="S74" s="32">
        <f t="shared" si="19"/>
        <v>40.231288016066166</v>
      </c>
      <c r="T74" s="32">
        <f t="shared" si="20"/>
        <v>77.48195315157713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53316.836882815136</v>
      </c>
      <c r="F75" s="2">
        <v>19921.296862637879</v>
      </c>
      <c r="G75" s="5">
        <f t="shared" si="14"/>
        <v>73238.133745453015</v>
      </c>
      <c r="H75" s="2">
        <v>454</v>
      </c>
      <c r="I75" s="2">
        <v>458</v>
      </c>
      <c r="J75" s="5">
        <f t="shared" si="15"/>
        <v>912</v>
      </c>
      <c r="K75" s="2">
        <v>0</v>
      </c>
      <c r="L75" s="2">
        <v>0</v>
      </c>
      <c r="M75" s="5">
        <f t="shared" si="16"/>
        <v>0</v>
      </c>
      <c r="N75" s="27">
        <f t="shared" si="17"/>
        <v>0.54369429028812954</v>
      </c>
      <c r="O75" s="27">
        <f t="shared" si="0"/>
        <v>0.2013716729605155</v>
      </c>
      <c r="P75" s="28">
        <f t="shared" si="1"/>
        <v>0.37178227413018305</v>
      </c>
      <c r="R75" s="32">
        <f t="shared" si="18"/>
        <v>117.43796670223598</v>
      </c>
      <c r="S75" s="32">
        <f t="shared" si="19"/>
        <v>43.496281359471354</v>
      </c>
      <c r="T75" s="32">
        <f t="shared" si="20"/>
        <v>80.30497121211954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55037.534687980784</v>
      </c>
      <c r="F76" s="2">
        <v>30639.926530041419</v>
      </c>
      <c r="G76" s="5">
        <f t="shared" si="14"/>
        <v>85677.461218022203</v>
      </c>
      <c r="H76" s="2">
        <v>467</v>
      </c>
      <c r="I76" s="2">
        <v>476</v>
      </c>
      <c r="J76" s="5">
        <f t="shared" si="15"/>
        <v>943</v>
      </c>
      <c r="K76" s="2">
        <v>0</v>
      </c>
      <c r="L76" s="2">
        <v>0</v>
      </c>
      <c r="M76" s="5">
        <f t="shared" si="16"/>
        <v>0</v>
      </c>
      <c r="N76" s="27">
        <f t="shared" si="17"/>
        <v>0.54561756174142262</v>
      </c>
      <c r="O76" s="27">
        <f t="shared" si="0"/>
        <v>0.29800737754864437</v>
      </c>
      <c r="P76" s="28">
        <f t="shared" si="1"/>
        <v>0.42063087279575723</v>
      </c>
      <c r="R76" s="32">
        <f t="shared" si="18"/>
        <v>117.85339333614729</v>
      </c>
      <c r="S76" s="32">
        <f t="shared" si="19"/>
        <v>64.369593550507176</v>
      </c>
      <c r="T76" s="32">
        <f t="shared" si="20"/>
        <v>90.856268523883571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53045.079978393442</v>
      </c>
      <c r="F77" s="2">
        <v>36038.460588488218</v>
      </c>
      <c r="G77" s="5">
        <f t="shared" si="14"/>
        <v>89083.540566881653</v>
      </c>
      <c r="H77" s="2">
        <v>465</v>
      </c>
      <c r="I77" s="2">
        <v>461</v>
      </c>
      <c r="J77" s="5">
        <f t="shared" si="15"/>
        <v>926</v>
      </c>
      <c r="K77" s="2">
        <v>0</v>
      </c>
      <c r="L77" s="2">
        <v>0</v>
      </c>
      <c r="M77" s="5">
        <f t="shared" si="16"/>
        <v>0</v>
      </c>
      <c r="N77" s="27">
        <f t="shared" si="17"/>
        <v>0.5281270408043951</v>
      </c>
      <c r="O77" s="27">
        <f t="shared" si="0"/>
        <v>0.3619191430514202</v>
      </c>
      <c r="P77" s="28">
        <f t="shared" si="1"/>
        <v>0.44538207226862675</v>
      </c>
      <c r="R77" s="32">
        <f t="shared" si="18"/>
        <v>114.07544081374934</v>
      </c>
      <c r="S77" s="32">
        <f t="shared" si="19"/>
        <v>78.17453489910676</v>
      </c>
      <c r="T77" s="32">
        <f t="shared" si="20"/>
        <v>96.202527610023381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40328.391711145225</v>
      </c>
      <c r="F78" s="2">
        <v>30095.137168995876</v>
      </c>
      <c r="G78" s="5">
        <f t="shared" si="14"/>
        <v>70423.528880141093</v>
      </c>
      <c r="H78" s="2">
        <v>478</v>
      </c>
      <c r="I78" s="2">
        <v>457</v>
      </c>
      <c r="J78" s="5">
        <f t="shared" si="15"/>
        <v>935</v>
      </c>
      <c r="K78" s="2">
        <v>0</v>
      </c>
      <c r="L78" s="2">
        <v>0</v>
      </c>
      <c r="M78" s="5">
        <f t="shared" si="16"/>
        <v>0</v>
      </c>
      <c r="N78" s="27">
        <f t="shared" si="17"/>
        <v>0.39059731627871946</v>
      </c>
      <c r="O78" s="27">
        <f t="shared" si="0"/>
        <v>0.30487820294387591</v>
      </c>
      <c r="P78" s="28">
        <f t="shared" si="1"/>
        <v>0.34870038067013809</v>
      </c>
      <c r="R78" s="32">
        <f t="shared" si="18"/>
        <v>84.369020316203404</v>
      </c>
      <c r="S78" s="32">
        <f t="shared" si="19"/>
        <v>65.853691835877186</v>
      </c>
      <c r="T78" s="32">
        <f t="shared" si="20"/>
        <v>75.319282224749827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38417.960217974149</v>
      </c>
      <c r="F79" s="2">
        <v>28630.503017984003</v>
      </c>
      <c r="G79" s="5">
        <f t="shared" si="14"/>
        <v>67048.463235958159</v>
      </c>
      <c r="H79" s="2">
        <v>465</v>
      </c>
      <c r="I79" s="2">
        <v>466</v>
      </c>
      <c r="J79" s="5">
        <f t="shared" si="15"/>
        <v>931</v>
      </c>
      <c r="K79" s="2">
        <v>0</v>
      </c>
      <c r="L79" s="2">
        <v>0</v>
      </c>
      <c r="M79" s="5">
        <f t="shared" si="16"/>
        <v>0</v>
      </c>
      <c r="N79" s="27">
        <f t="shared" si="17"/>
        <v>0.38249661706465699</v>
      </c>
      <c r="O79" s="27">
        <f t="shared" si="0"/>
        <v>0.28443910962072805</v>
      </c>
      <c r="P79" s="28">
        <f t="shared" si="1"/>
        <v>0.33341520087897403</v>
      </c>
      <c r="R79" s="32">
        <f t="shared" si="18"/>
        <v>82.619269285965913</v>
      </c>
      <c r="S79" s="32">
        <f t="shared" si="19"/>
        <v>61.438847678077259</v>
      </c>
      <c r="T79" s="32">
        <f t="shared" si="20"/>
        <v>72.017683389858391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33110.963048072801</v>
      </c>
      <c r="F80" s="2">
        <v>22107.431824927451</v>
      </c>
      <c r="G80" s="5">
        <f t="shared" si="14"/>
        <v>55218.394873000252</v>
      </c>
      <c r="H80" s="2">
        <v>465</v>
      </c>
      <c r="I80" s="2">
        <v>466</v>
      </c>
      <c r="J80" s="5">
        <f t="shared" si="15"/>
        <v>931</v>
      </c>
      <c r="K80" s="2">
        <v>0</v>
      </c>
      <c r="L80" s="2">
        <v>0</v>
      </c>
      <c r="M80" s="5">
        <f t="shared" si="16"/>
        <v>0</v>
      </c>
      <c r="N80" s="27">
        <f t="shared" si="17"/>
        <v>0.32965913030737554</v>
      </c>
      <c r="O80" s="27">
        <f t="shared" si="0"/>
        <v>0.21963352234270636</v>
      </c>
      <c r="P80" s="28">
        <f t="shared" si="1"/>
        <v>0.27458723631002235</v>
      </c>
      <c r="R80" s="32">
        <f t="shared" si="18"/>
        <v>71.206372146393122</v>
      </c>
      <c r="S80" s="32">
        <f t="shared" si="19"/>
        <v>47.440840826024576</v>
      </c>
      <c r="T80" s="32">
        <f t="shared" si="20"/>
        <v>59.310843042964827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31014.087123874997</v>
      </c>
      <c r="F81" s="2">
        <v>17464.436601706224</v>
      </c>
      <c r="G81" s="5">
        <f t="shared" si="14"/>
        <v>48478.523725581224</v>
      </c>
      <c r="H81" s="2">
        <v>466</v>
      </c>
      <c r="I81" s="2">
        <v>460</v>
      </c>
      <c r="J81" s="5">
        <f t="shared" si="15"/>
        <v>926</v>
      </c>
      <c r="K81" s="2">
        <v>0</v>
      </c>
      <c r="L81" s="2">
        <v>0</v>
      </c>
      <c r="M81" s="5">
        <f t="shared" si="16"/>
        <v>0</v>
      </c>
      <c r="N81" s="27">
        <f t="shared" si="17"/>
        <v>0.30811960661932719</v>
      </c>
      <c r="O81" s="27">
        <f t="shared" si="17"/>
        <v>0.17576928946966811</v>
      </c>
      <c r="P81" s="28">
        <f t="shared" si="17"/>
        <v>0.24237322876960454</v>
      </c>
      <c r="R81" s="32">
        <f t="shared" si="18"/>
        <v>66.553835029774675</v>
      </c>
      <c r="S81" s="32">
        <f t="shared" si="19"/>
        <v>37.966166525448315</v>
      </c>
      <c r="T81" s="32">
        <f t="shared" si="20"/>
        <v>52.352617414234587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29773.769565668204</v>
      </c>
      <c r="F82" s="2">
        <v>14100.107190955494</v>
      </c>
      <c r="G82" s="5">
        <f t="shared" si="14"/>
        <v>43873.8767566237</v>
      </c>
      <c r="H82" s="2">
        <v>464</v>
      </c>
      <c r="I82" s="2">
        <v>466</v>
      </c>
      <c r="J82" s="5">
        <f t="shared" si="15"/>
        <v>930</v>
      </c>
      <c r="K82" s="2">
        <v>0</v>
      </c>
      <c r="L82" s="2">
        <v>0</v>
      </c>
      <c r="M82" s="5">
        <f t="shared" si="16"/>
        <v>0</v>
      </c>
      <c r="N82" s="27">
        <f t="shared" si="17"/>
        <v>0.29707225380815178</v>
      </c>
      <c r="O82" s="27">
        <f t="shared" si="17"/>
        <v>0.14008213311631193</v>
      </c>
      <c r="P82" s="28">
        <f t="shared" si="17"/>
        <v>0.2184083868808428</v>
      </c>
      <c r="R82" s="32">
        <f t="shared" si="18"/>
        <v>64.167606822560785</v>
      </c>
      <c r="S82" s="32">
        <f t="shared" si="19"/>
        <v>30.257740753123379</v>
      </c>
      <c r="T82" s="32">
        <f t="shared" si="20"/>
        <v>47.17621156626204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20202.325796360565</v>
      </c>
      <c r="F83" s="2">
        <v>12032.422198823269</v>
      </c>
      <c r="G83" s="5">
        <f t="shared" si="14"/>
        <v>32234.747995183832</v>
      </c>
      <c r="H83" s="2">
        <v>458</v>
      </c>
      <c r="I83" s="2">
        <v>462</v>
      </c>
      <c r="J83" s="5">
        <f t="shared" si="15"/>
        <v>920</v>
      </c>
      <c r="K83" s="2">
        <v>0</v>
      </c>
      <c r="L83" s="2">
        <v>0</v>
      </c>
      <c r="M83" s="5">
        <f t="shared" si="16"/>
        <v>0</v>
      </c>
      <c r="N83" s="27">
        <f t="shared" si="17"/>
        <v>0.20421241505297352</v>
      </c>
      <c r="O83" s="27">
        <f t="shared" si="17"/>
        <v>0.1205750180257262</v>
      </c>
      <c r="P83" s="28">
        <f t="shared" si="17"/>
        <v>0.16221189611102976</v>
      </c>
      <c r="R83" s="32">
        <f t="shared" si="18"/>
        <v>44.109881651442279</v>
      </c>
      <c r="S83" s="32">
        <f t="shared" si="19"/>
        <v>26.044203893556862</v>
      </c>
      <c r="T83" s="32">
        <f t="shared" si="20"/>
        <v>35.037769559982429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6808.1805044776656</v>
      </c>
      <c r="F84" s="3">
        <v>9334.9999999520096</v>
      </c>
      <c r="G84" s="7">
        <f t="shared" si="14"/>
        <v>16143.180504429674</v>
      </c>
      <c r="H84" s="6">
        <v>458</v>
      </c>
      <c r="I84" s="3">
        <v>462</v>
      </c>
      <c r="J84" s="7">
        <f t="shared" si="15"/>
        <v>920</v>
      </c>
      <c r="K84" s="6">
        <v>0</v>
      </c>
      <c r="L84" s="3">
        <v>0</v>
      </c>
      <c r="M84" s="7">
        <f t="shared" si="16"/>
        <v>0</v>
      </c>
      <c r="N84" s="27">
        <f t="shared" si="17"/>
        <v>6.8819550627503501E-2</v>
      </c>
      <c r="O84" s="27">
        <f t="shared" si="17"/>
        <v>9.3544572710758472E-2</v>
      </c>
      <c r="P84" s="28">
        <f t="shared" si="17"/>
        <v>8.1235811717138048E-2</v>
      </c>
      <c r="R84" s="32">
        <f t="shared" si="18"/>
        <v>14.865022935540754</v>
      </c>
      <c r="S84" s="32">
        <f t="shared" si="19"/>
        <v>20.205627705523831</v>
      </c>
      <c r="T84" s="32">
        <f t="shared" si="20"/>
        <v>17.546935330901821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2978.5035447426462</v>
      </c>
      <c r="F85" s="2">
        <v>5716.2530072244954</v>
      </c>
      <c r="G85" s="5">
        <f t="shared" si="14"/>
        <v>8694.7565519671407</v>
      </c>
      <c r="H85" s="2">
        <v>151</v>
      </c>
      <c r="I85" s="2">
        <v>121</v>
      </c>
      <c r="J85" s="5">
        <f t="shared" si="15"/>
        <v>272</v>
      </c>
      <c r="K85" s="2">
        <v>0</v>
      </c>
      <c r="L85" s="2">
        <v>0</v>
      </c>
      <c r="M85" s="5">
        <f t="shared" si="16"/>
        <v>0</v>
      </c>
      <c r="N85" s="25">
        <f t="shared" si="17"/>
        <v>9.1320319620512819E-2</v>
      </c>
      <c r="O85" s="25">
        <f t="shared" si="17"/>
        <v>0.21871185365872725</v>
      </c>
      <c r="P85" s="26">
        <f t="shared" si="17"/>
        <v>0.14799081821839496</v>
      </c>
      <c r="R85" s="32">
        <f t="shared" si="18"/>
        <v>19.72518903803077</v>
      </c>
      <c r="S85" s="32">
        <f t="shared" si="19"/>
        <v>47.241760390285087</v>
      </c>
      <c r="T85" s="32">
        <f t="shared" si="20"/>
        <v>31.966016735173312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2696.5577968942607</v>
      </c>
      <c r="F86" s="3">
        <v>5385.9999999977326</v>
      </c>
      <c r="G86" s="7">
        <f t="shared" si="14"/>
        <v>8082.5577968919933</v>
      </c>
      <c r="H86" s="6">
        <v>154</v>
      </c>
      <c r="I86" s="3">
        <v>121</v>
      </c>
      <c r="J86" s="7">
        <f t="shared" si="15"/>
        <v>275</v>
      </c>
      <c r="K86" s="6">
        <v>0</v>
      </c>
      <c r="L86" s="3">
        <v>0</v>
      </c>
      <c r="M86" s="7">
        <f t="shared" si="16"/>
        <v>0</v>
      </c>
      <c r="N86" s="27">
        <f t="shared" si="17"/>
        <v>8.1065349834483547E-2</v>
      </c>
      <c r="O86" s="27">
        <f t="shared" si="17"/>
        <v>0.20607591062127842</v>
      </c>
      <c r="P86" s="28">
        <f t="shared" si="17"/>
        <v>0.13606999658067329</v>
      </c>
      <c r="R86" s="32">
        <f t="shared" si="18"/>
        <v>17.510115564248448</v>
      </c>
      <c r="S86" s="32">
        <f t="shared" si="19"/>
        <v>44.512396694196134</v>
      </c>
      <c r="T86" s="32">
        <f t="shared" si="20"/>
        <v>29.39111926142543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1979166.8825893556</v>
      </c>
    </row>
    <row r="90" spans="2:20" x14ac:dyDescent="0.25">
      <c r="C90" s="49" t="s">
        <v>108</v>
      </c>
      <c r="D90" s="50">
        <f>+(SUMPRODUCT($D$5:$D$86,$J$5:$J$86)+SUMPRODUCT($D$5:$D$86,$M$5:$M$86))/1000</f>
        <v>41649.77745999999</v>
      </c>
    </row>
    <row r="91" spans="2:20" x14ac:dyDescent="0.25">
      <c r="C91" s="49" t="s">
        <v>107</v>
      </c>
      <c r="D91" s="50">
        <f>+(SUMPRODUCT($D$5:$D$86,$J$5:$J$86)*216+SUMPRODUCT($D$5:$D$86,$M$5:$M$86)*248)/1000</f>
        <v>9532762.6551999971</v>
      </c>
    </row>
    <row r="92" spans="2:20" x14ac:dyDescent="0.25">
      <c r="C92" s="49" t="s">
        <v>109</v>
      </c>
      <c r="D92" s="34">
        <f>+D89/D91</f>
        <v>0.20761734600721921</v>
      </c>
    </row>
    <row r="93" spans="2:20" x14ac:dyDescent="0.25">
      <c r="D93" s="51">
        <f>+D92-P2</f>
        <v>-7.7715611723760958E-16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5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0.19468104913920758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995.99999999700333</v>
      </c>
      <c r="F5" s="2">
        <v>828.14866895853504</v>
      </c>
      <c r="G5" s="10">
        <f>+E5+F5</f>
        <v>1824.1486689555384</v>
      </c>
      <c r="H5" s="9">
        <v>113</v>
      </c>
      <c r="I5" s="9">
        <v>167</v>
      </c>
      <c r="J5" s="10">
        <f>+H5+I5</f>
        <v>280</v>
      </c>
      <c r="K5" s="9">
        <v>0</v>
      </c>
      <c r="L5" s="9">
        <v>0</v>
      </c>
      <c r="M5" s="10">
        <f>+K5+L5</f>
        <v>0</v>
      </c>
      <c r="N5" s="27">
        <f>+E5/(H5*216+K5*248)</f>
        <v>4.0806293018559626E-2</v>
      </c>
      <c r="O5" s="27">
        <f t="shared" ref="O5:O80" si="0">+F5/(I5*216+L5*248)</f>
        <v>2.2958213266759123E-2</v>
      </c>
      <c r="P5" s="28">
        <f t="shared" ref="P5:P80" si="1">+G5/(J5*216+M5*248)</f>
        <v>3.016118830945004E-2</v>
      </c>
      <c r="R5" s="32">
        <f>+E5/(H5+K5)</f>
        <v>8.8141592920088794</v>
      </c>
      <c r="S5" s="32">
        <f t="shared" ref="S5" si="2">+F5/(I5+L5)</f>
        <v>4.9589740656199703</v>
      </c>
      <c r="T5" s="32">
        <f t="shared" ref="T5" si="3">+G5/(J5+M5)</f>
        <v>6.5148166748412084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2051.0682385110663</v>
      </c>
      <c r="F6" s="2">
        <v>1450.9496256424918</v>
      </c>
      <c r="G6" s="5">
        <f t="shared" ref="G6:G69" si="4">+E6+F6</f>
        <v>3502.0178641535581</v>
      </c>
      <c r="H6" s="2">
        <v>114</v>
      </c>
      <c r="I6" s="2">
        <v>164</v>
      </c>
      <c r="J6" s="5">
        <f t="shared" ref="J6:J69" si="5">+H6+I6</f>
        <v>278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8.3295493766693721E-2</v>
      </c>
      <c r="O6" s="27">
        <f t="shared" si="0"/>
        <v>4.0959508402283532E-2</v>
      </c>
      <c r="P6" s="28">
        <f t="shared" si="1"/>
        <v>5.8320308156034471E-2</v>
      </c>
      <c r="R6" s="32">
        <f t="shared" ref="R6:R70" si="8">+E6/(H6+K6)</f>
        <v>17.991826653605845</v>
      </c>
      <c r="S6" s="32">
        <f t="shared" ref="S6:S70" si="9">+F6/(I6+L6)</f>
        <v>8.8472538148932429</v>
      </c>
      <c r="T6" s="32">
        <f t="shared" ref="T6:T70" si="10">+G6/(J6+M6)</f>
        <v>12.597186561703447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2650.5198903625073</v>
      </c>
      <c r="F7" s="2">
        <v>1781.0992604096843</v>
      </c>
      <c r="G7" s="5">
        <f t="shared" si="4"/>
        <v>4431.6191507721915</v>
      </c>
      <c r="H7" s="2">
        <v>113</v>
      </c>
      <c r="I7" s="2">
        <v>164</v>
      </c>
      <c r="J7" s="5">
        <f t="shared" si="5"/>
        <v>277</v>
      </c>
      <c r="K7" s="2">
        <v>0</v>
      </c>
      <c r="L7" s="2">
        <v>0</v>
      </c>
      <c r="M7" s="5">
        <f t="shared" si="6"/>
        <v>0</v>
      </c>
      <c r="N7" s="27">
        <f t="shared" si="7"/>
        <v>0.10859226033933576</v>
      </c>
      <c r="O7" s="27">
        <f t="shared" si="0"/>
        <v>5.0279450666488382E-2</v>
      </c>
      <c r="P7" s="28">
        <f t="shared" si="1"/>
        <v>7.4067708764075937E-2</v>
      </c>
      <c r="R7" s="32">
        <f t="shared" si="8"/>
        <v>23.455928233296525</v>
      </c>
      <c r="S7" s="32">
        <f t="shared" si="9"/>
        <v>10.86036134396149</v>
      </c>
      <c r="T7" s="32">
        <f t="shared" si="10"/>
        <v>15.998625093040403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3443.6406764172784</v>
      </c>
      <c r="F8" s="2">
        <v>1926.4356268703832</v>
      </c>
      <c r="G8" s="5">
        <f t="shared" si="4"/>
        <v>5370.0763032876621</v>
      </c>
      <c r="H8" s="2">
        <v>113</v>
      </c>
      <c r="I8" s="2">
        <v>150</v>
      </c>
      <c r="J8" s="5">
        <f t="shared" si="5"/>
        <v>263</v>
      </c>
      <c r="K8" s="2">
        <v>0</v>
      </c>
      <c r="L8" s="2">
        <v>0</v>
      </c>
      <c r="M8" s="5">
        <f t="shared" si="6"/>
        <v>0</v>
      </c>
      <c r="N8" s="27">
        <f t="shared" si="7"/>
        <v>0.1410865567198164</v>
      </c>
      <c r="O8" s="27">
        <f t="shared" si="0"/>
        <v>5.9457889718221704E-2</v>
      </c>
      <c r="P8" s="28">
        <f t="shared" si="1"/>
        <v>9.4530282764534262E-2</v>
      </c>
      <c r="R8" s="32">
        <f t="shared" si="8"/>
        <v>30.474696251480339</v>
      </c>
      <c r="S8" s="32">
        <f t="shared" si="9"/>
        <v>12.842904179135887</v>
      </c>
      <c r="T8" s="32">
        <f t="shared" si="10"/>
        <v>20.418541077139398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4497.076875743709</v>
      </c>
      <c r="F9" s="2">
        <v>2418.9459374857447</v>
      </c>
      <c r="G9" s="5">
        <f t="shared" si="4"/>
        <v>6916.0228132294542</v>
      </c>
      <c r="H9" s="2">
        <v>114</v>
      </c>
      <c r="I9" s="2">
        <v>138</v>
      </c>
      <c r="J9" s="5">
        <f t="shared" si="5"/>
        <v>252</v>
      </c>
      <c r="K9" s="2">
        <v>0</v>
      </c>
      <c r="L9" s="2">
        <v>0</v>
      </c>
      <c r="M9" s="5">
        <f t="shared" si="6"/>
        <v>0</v>
      </c>
      <c r="N9" s="27">
        <f t="shared" si="7"/>
        <v>0.18262982763741509</v>
      </c>
      <c r="O9" s="27">
        <f t="shared" si="0"/>
        <v>8.1150896990262497E-2</v>
      </c>
      <c r="P9" s="28">
        <f t="shared" si="1"/>
        <v>0.12705803228302201</v>
      </c>
      <c r="R9" s="32">
        <f t="shared" si="8"/>
        <v>39.448042769681656</v>
      </c>
      <c r="S9" s="32">
        <f t="shared" si="9"/>
        <v>17.5285937498967</v>
      </c>
      <c r="T9" s="32">
        <f t="shared" si="10"/>
        <v>27.444534973132754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5139.5326633265495</v>
      </c>
      <c r="F10" s="2">
        <v>2716.9395984823768</v>
      </c>
      <c r="G10" s="5">
        <f t="shared" si="4"/>
        <v>7856.4722618089263</v>
      </c>
      <c r="H10" s="2">
        <v>115</v>
      </c>
      <c r="I10" s="2">
        <v>134</v>
      </c>
      <c r="J10" s="5">
        <f t="shared" si="5"/>
        <v>249</v>
      </c>
      <c r="K10" s="2">
        <v>0</v>
      </c>
      <c r="L10" s="2">
        <v>0</v>
      </c>
      <c r="M10" s="5">
        <f t="shared" si="6"/>
        <v>0</v>
      </c>
      <c r="N10" s="27">
        <f t="shared" si="7"/>
        <v>0.20690550174422501</v>
      </c>
      <c r="O10" s="27">
        <f t="shared" si="0"/>
        <v>9.3868836321254034E-2</v>
      </c>
      <c r="P10" s="28">
        <f t="shared" si="1"/>
        <v>0.14607452517122055</v>
      </c>
      <c r="R10" s="32">
        <f t="shared" si="8"/>
        <v>44.691588376752605</v>
      </c>
      <c r="S10" s="32">
        <f t="shared" si="9"/>
        <v>20.275668645390873</v>
      </c>
      <c r="T10" s="32">
        <f t="shared" si="10"/>
        <v>31.55209743698364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6291.4886509680382</v>
      </c>
      <c r="F11" s="2">
        <v>4109.0389819594493</v>
      </c>
      <c r="G11" s="5">
        <f t="shared" si="4"/>
        <v>10400.527632927488</v>
      </c>
      <c r="H11" s="2">
        <v>121</v>
      </c>
      <c r="I11" s="2">
        <v>132</v>
      </c>
      <c r="J11" s="5">
        <f t="shared" si="5"/>
        <v>253</v>
      </c>
      <c r="K11" s="2">
        <v>0</v>
      </c>
      <c r="L11" s="2">
        <v>0</v>
      </c>
      <c r="M11" s="5">
        <f t="shared" si="6"/>
        <v>0</v>
      </c>
      <c r="N11" s="27">
        <f t="shared" si="7"/>
        <v>0.24072117580991881</v>
      </c>
      <c r="O11" s="27">
        <f t="shared" si="0"/>
        <v>0.14411612591047451</v>
      </c>
      <c r="P11" s="28">
        <f t="shared" si="1"/>
        <v>0.19031854107977397</v>
      </c>
      <c r="R11" s="32">
        <f t="shared" si="8"/>
        <v>51.995773974942466</v>
      </c>
      <c r="S11" s="32">
        <f t="shared" si="9"/>
        <v>31.129083196662496</v>
      </c>
      <c r="T11" s="32">
        <f t="shared" si="10"/>
        <v>41.108804873231179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6558.9521099797839</v>
      </c>
      <c r="F12" s="2">
        <v>4211.4335572558175</v>
      </c>
      <c r="G12" s="5">
        <f t="shared" si="4"/>
        <v>10770.385667235601</v>
      </c>
      <c r="H12" s="2">
        <v>120</v>
      </c>
      <c r="I12" s="2">
        <v>133</v>
      </c>
      <c r="J12" s="5">
        <f t="shared" si="5"/>
        <v>253</v>
      </c>
      <c r="K12" s="2">
        <v>0</v>
      </c>
      <c r="L12" s="2">
        <v>0</v>
      </c>
      <c r="M12" s="5">
        <f t="shared" si="6"/>
        <v>0</v>
      </c>
      <c r="N12" s="27">
        <f t="shared" si="7"/>
        <v>0.25304599189736821</v>
      </c>
      <c r="O12" s="27">
        <f t="shared" si="0"/>
        <v>0.14659682390893267</v>
      </c>
      <c r="P12" s="28">
        <f t="shared" si="1"/>
        <v>0.1970865478560167</v>
      </c>
      <c r="R12" s="32">
        <f t="shared" si="8"/>
        <v>54.657934249831534</v>
      </c>
      <c r="S12" s="32">
        <f t="shared" si="9"/>
        <v>31.664913964329454</v>
      </c>
      <c r="T12" s="32">
        <f t="shared" si="10"/>
        <v>42.570694336899614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6751.5522383204234</v>
      </c>
      <c r="F13" s="2">
        <v>4273.2841887581935</v>
      </c>
      <c r="G13" s="5">
        <f t="shared" si="4"/>
        <v>11024.836427078617</v>
      </c>
      <c r="H13" s="2">
        <v>116</v>
      </c>
      <c r="I13" s="2">
        <v>134</v>
      </c>
      <c r="J13" s="5">
        <f t="shared" si="5"/>
        <v>250</v>
      </c>
      <c r="K13" s="2">
        <v>0</v>
      </c>
      <c r="L13" s="2">
        <v>0</v>
      </c>
      <c r="M13" s="5">
        <f t="shared" si="6"/>
        <v>0</v>
      </c>
      <c r="N13" s="27">
        <f t="shared" si="7"/>
        <v>0.26945850248724551</v>
      </c>
      <c r="O13" s="27">
        <f t="shared" si="0"/>
        <v>0.14763972459778171</v>
      </c>
      <c r="P13" s="28">
        <f t="shared" si="1"/>
        <v>0.2041636375384929</v>
      </c>
      <c r="R13" s="32">
        <f t="shared" si="8"/>
        <v>58.203036537245026</v>
      </c>
      <c r="S13" s="32">
        <f t="shared" si="9"/>
        <v>31.890180513120846</v>
      </c>
      <c r="T13" s="32">
        <f t="shared" si="10"/>
        <v>44.099345708314466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8064.8602049005358</v>
      </c>
      <c r="F14" s="2">
        <v>5294.4328510180012</v>
      </c>
      <c r="G14" s="5">
        <f t="shared" si="4"/>
        <v>13359.293055918537</v>
      </c>
      <c r="H14" s="2">
        <v>118</v>
      </c>
      <c r="I14" s="2">
        <v>147</v>
      </c>
      <c r="J14" s="5">
        <f t="shared" si="5"/>
        <v>265</v>
      </c>
      <c r="K14" s="2">
        <v>0</v>
      </c>
      <c r="L14" s="2">
        <v>0</v>
      </c>
      <c r="M14" s="5">
        <f t="shared" si="6"/>
        <v>0</v>
      </c>
      <c r="N14" s="27">
        <f t="shared" si="7"/>
        <v>0.3164179301985458</v>
      </c>
      <c r="O14" s="27">
        <f t="shared" si="0"/>
        <v>0.16674328706909805</v>
      </c>
      <c r="P14" s="28">
        <f t="shared" si="1"/>
        <v>0.23339086400975781</v>
      </c>
      <c r="R14" s="32">
        <f t="shared" si="8"/>
        <v>68.346272922885902</v>
      </c>
      <c r="S14" s="32">
        <f t="shared" si="9"/>
        <v>36.016550006925179</v>
      </c>
      <c r="T14" s="32">
        <f t="shared" si="10"/>
        <v>50.412426626107688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14164.634196525707</v>
      </c>
      <c r="F15" s="2">
        <v>9618.1103478517962</v>
      </c>
      <c r="G15" s="5">
        <f t="shared" si="4"/>
        <v>23782.744544377503</v>
      </c>
      <c r="H15" s="2">
        <v>216</v>
      </c>
      <c r="I15" s="2">
        <v>231</v>
      </c>
      <c r="J15" s="5">
        <f t="shared" si="5"/>
        <v>447</v>
      </c>
      <c r="K15" s="2">
        <v>127</v>
      </c>
      <c r="L15" s="2">
        <v>151</v>
      </c>
      <c r="M15" s="5">
        <f t="shared" si="6"/>
        <v>278</v>
      </c>
      <c r="N15" s="27">
        <f t="shared" si="7"/>
        <v>0.18124467955427509</v>
      </c>
      <c r="O15" s="27">
        <f t="shared" si="0"/>
        <v>0.1101175850413514</v>
      </c>
      <c r="P15" s="28">
        <f t="shared" si="1"/>
        <v>0.14370585720728901</v>
      </c>
      <c r="R15" s="32">
        <f t="shared" si="8"/>
        <v>41.296309610862117</v>
      </c>
      <c r="S15" s="32">
        <f t="shared" si="9"/>
        <v>25.178299339926166</v>
      </c>
      <c r="T15" s="32">
        <f t="shared" si="10"/>
        <v>32.80378557845173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28711.819231935067</v>
      </c>
      <c r="F16" s="2">
        <v>17392.631515656543</v>
      </c>
      <c r="G16" s="5">
        <f t="shared" si="4"/>
        <v>46104.450747591611</v>
      </c>
      <c r="H16" s="2">
        <v>217</v>
      </c>
      <c r="I16" s="2">
        <v>288</v>
      </c>
      <c r="J16" s="5">
        <f t="shared" si="5"/>
        <v>505</v>
      </c>
      <c r="K16" s="2">
        <v>278</v>
      </c>
      <c r="L16" s="2">
        <v>282</v>
      </c>
      <c r="M16" s="5">
        <f t="shared" si="6"/>
        <v>560</v>
      </c>
      <c r="N16" s="27">
        <f t="shared" si="7"/>
        <v>0.24790891786916375</v>
      </c>
      <c r="O16" s="27">
        <f t="shared" si="0"/>
        <v>0.13161877584798812</v>
      </c>
      <c r="P16" s="28">
        <f t="shared" si="1"/>
        <v>0.18593503285849172</v>
      </c>
      <c r="R16" s="32">
        <f t="shared" si="8"/>
        <v>58.003675216030437</v>
      </c>
      <c r="S16" s="32">
        <f t="shared" si="9"/>
        <v>30.513388623958846</v>
      </c>
      <c r="T16" s="32">
        <f t="shared" si="10"/>
        <v>43.290564082245645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30569.729990555214</v>
      </c>
      <c r="F17" s="2">
        <v>18860.821886456964</v>
      </c>
      <c r="G17" s="5">
        <f t="shared" si="4"/>
        <v>49430.551877012178</v>
      </c>
      <c r="H17" s="2">
        <v>207</v>
      </c>
      <c r="I17" s="2">
        <v>271</v>
      </c>
      <c r="J17" s="5">
        <f t="shared" si="5"/>
        <v>478</v>
      </c>
      <c r="K17" s="2">
        <v>278</v>
      </c>
      <c r="L17" s="2">
        <v>286</v>
      </c>
      <c r="M17" s="5">
        <f t="shared" si="6"/>
        <v>564</v>
      </c>
      <c r="N17" s="27">
        <f t="shared" si="7"/>
        <v>0.268967146393989</v>
      </c>
      <c r="O17" s="27">
        <f t="shared" si="0"/>
        <v>0.14568391125298896</v>
      </c>
      <c r="P17" s="28">
        <f t="shared" si="1"/>
        <v>0.20331750525260028</v>
      </c>
      <c r="R17" s="32">
        <f t="shared" si="8"/>
        <v>63.030371114546831</v>
      </c>
      <c r="S17" s="32">
        <f t="shared" si="9"/>
        <v>33.861439652525966</v>
      </c>
      <c r="T17" s="32">
        <f t="shared" si="10"/>
        <v>47.438149594061592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38532.481350210168</v>
      </c>
      <c r="F18" s="2">
        <v>23582.458015753931</v>
      </c>
      <c r="G18" s="5">
        <f t="shared" si="4"/>
        <v>62114.939365964099</v>
      </c>
      <c r="H18" s="2">
        <v>213</v>
      </c>
      <c r="I18" s="2">
        <v>269</v>
      </c>
      <c r="J18" s="5">
        <f t="shared" si="5"/>
        <v>482</v>
      </c>
      <c r="K18" s="2">
        <v>278</v>
      </c>
      <c r="L18" s="2">
        <v>273</v>
      </c>
      <c r="M18" s="5">
        <f t="shared" si="6"/>
        <v>551</v>
      </c>
      <c r="N18" s="27">
        <f t="shared" si="7"/>
        <v>0.33520496685755941</v>
      </c>
      <c r="O18" s="27">
        <f t="shared" si="0"/>
        <v>0.18744800025239994</v>
      </c>
      <c r="P18" s="28">
        <f t="shared" si="1"/>
        <v>0.25799526236070819</v>
      </c>
      <c r="R18" s="32">
        <f t="shared" si="8"/>
        <v>78.477558758065513</v>
      </c>
      <c r="S18" s="32">
        <f t="shared" si="9"/>
        <v>43.5100701397674</v>
      </c>
      <c r="T18" s="32">
        <f t="shared" si="10"/>
        <v>60.130628621456047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41326.412254566283</v>
      </c>
      <c r="F19" s="2">
        <v>34455.789497117563</v>
      </c>
      <c r="G19" s="5">
        <f t="shared" si="4"/>
        <v>75782.201751683839</v>
      </c>
      <c r="H19" s="2">
        <v>213</v>
      </c>
      <c r="I19" s="2">
        <v>269</v>
      </c>
      <c r="J19" s="5">
        <f t="shared" si="5"/>
        <v>482</v>
      </c>
      <c r="K19" s="2">
        <v>278</v>
      </c>
      <c r="L19" s="2">
        <v>270</v>
      </c>
      <c r="M19" s="5">
        <f t="shared" si="6"/>
        <v>548</v>
      </c>
      <c r="N19" s="27">
        <f t="shared" si="7"/>
        <v>0.35951016297729732</v>
      </c>
      <c r="O19" s="27">
        <f t="shared" si="0"/>
        <v>0.27550525728521047</v>
      </c>
      <c r="P19" s="28">
        <f t="shared" si="1"/>
        <v>0.31573812475703217</v>
      </c>
      <c r="R19" s="32">
        <f t="shared" si="8"/>
        <v>84.16784573231422</v>
      </c>
      <c r="S19" s="32">
        <f t="shared" si="9"/>
        <v>63.925397953835926</v>
      </c>
      <c r="T19" s="32">
        <f t="shared" si="10"/>
        <v>73.574953156974601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46421.290438174605</v>
      </c>
      <c r="F20" s="2">
        <v>48274.885363294685</v>
      </c>
      <c r="G20" s="5">
        <f t="shared" si="4"/>
        <v>94696.17580146929</v>
      </c>
      <c r="H20" s="2">
        <v>344</v>
      </c>
      <c r="I20" s="2">
        <v>377</v>
      </c>
      <c r="J20" s="5">
        <f t="shared" si="5"/>
        <v>721</v>
      </c>
      <c r="K20" s="2">
        <v>276</v>
      </c>
      <c r="L20" s="2">
        <v>278</v>
      </c>
      <c r="M20" s="5">
        <f t="shared" si="6"/>
        <v>554</v>
      </c>
      <c r="N20" s="27">
        <f t="shared" si="7"/>
        <v>0.32518837170879988</v>
      </c>
      <c r="O20" s="27">
        <f t="shared" si="0"/>
        <v>0.32102785925476596</v>
      </c>
      <c r="P20" s="28">
        <f t="shared" si="1"/>
        <v>0.32305400985736366</v>
      </c>
      <c r="R20" s="32">
        <f t="shared" si="8"/>
        <v>74.873049093830005</v>
      </c>
      <c r="S20" s="32">
        <f t="shared" si="9"/>
        <v>73.702115058465168</v>
      </c>
      <c r="T20" s="32">
        <f t="shared" si="10"/>
        <v>74.271510432524934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43318.877720477962</v>
      </c>
      <c r="F21" s="2">
        <v>47960.274645098863</v>
      </c>
      <c r="G21" s="5">
        <f t="shared" si="4"/>
        <v>91279.152365576825</v>
      </c>
      <c r="H21" s="2">
        <v>348</v>
      </c>
      <c r="I21" s="2">
        <v>378</v>
      </c>
      <c r="J21" s="5">
        <f t="shared" si="5"/>
        <v>726</v>
      </c>
      <c r="K21" s="2">
        <v>279</v>
      </c>
      <c r="L21" s="2">
        <v>274</v>
      </c>
      <c r="M21" s="5">
        <f t="shared" si="6"/>
        <v>553</v>
      </c>
      <c r="N21" s="27">
        <f t="shared" si="7"/>
        <v>0.30007535134717345</v>
      </c>
      <c r="O21" s="27">
        <f t="shared" si="0"/>
        <v>0.32059007115707794</v>
      </c>
      <c r="P21" s="28">
        <f t="shared" si="1"/>
        <v>0.31051555438010897</v>
      </c>
      <c r="R21" s="32">
        <f t="shared" si="8"/>
        <v>69.089119171416201</v>
      </c>
      <c r="S21" s="32">
        <f t="shared" si="9"/>
        <v>73.558703443403161</v>
      </c>
      <c r="T21" s="32">
        <f t="shared" si="10"/>
        <v>71.367593718199231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40930.422433904809</v>
      </c>
      <c r="F22" s="2">
        <v>45150.566575869503</v>
      </c>
      <c r="G22" s="5">
        <f t="shared" si="4"/>
        <v>86080.989009774319</v>
      </c>
      <c r="H22" s="2">
        <v>341</v>
      </c>
      <c r="I22" s="2">
        <v>377</v>
      </c>
      <c r="J22" s="5">
        <f t="shared" si="5"/>
        <v>718</v>
      </c>
      <c r="K22" s="2">
        <v>279</v>
      </c>
      <c r="L22" s="2">
        <v>260</v>
      </c>
      <c r="M22" s="5">
        <f t="shared" si="6"/>
        <v>539</v>
      </c>
      <c r="N22" s="27">
        <f t="shared" si="7"/>
        <v>0.28653129504021624</v>
      </c>
      <c r="O22" s="27">
        <f t="shared" si="0"/>
        <v>0.30943696595118636</v>
      </c>
      <c r="P22" s="28">
        <f t="shared" si="1"/>
        <v>0.29810565524925309</v>
      </c>
      <c r="R22" s="32">
        <f t="shared" si="8"/>
        <v>66.016810377265827</v>
      </c>
      <c r="S22" s="32">
        <f t="shared" si="9"/>
        <v>70.880010323186028</v>
      </c>
      <c r="T22" s="32">
        <f t="shared" si="10"/>
        <v>68.481295950496673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35603.474116673046</v>
      </c>
      <c r="F23" s="2">
        <v>38571.851603516559</v>
      </c>
      <c r="G23" s="5">
        <f t="shared" si="4"/>
        <v>74175.325720189605</v>
      </c>
      <c r="H23" s="2">
        <v>349</v>
      </c>
      <c r="I23" s="2">
        <v>383</v>
      </c>
      <c r="J23" s="5">
        <f t="shared" si="5"/>
        <v>732</v>
      </c>
      <c r="K23" s="2">
        <v>282</v>
      </c>
      <c r="L23" s="2">
        <v>259</v>
      </c>
      <c r="M23" s="5">
        <f t="shared" si="6"/>
        <v>541</v>
      </c>
      <c r="N23" s="27">
        <f t="shared" si="7"/>
        <v>0.2450005100238993</v>
      </c>
      <c r="O23" s="27">
        <f t="shared" si="0"/>
        <v>0.26246496736197983</v>
      </c>
      <c r="P23" s="28">
        <f t="shared" si="1"/>
        <v>0.2537817357335076</v>
      </c>
      <c r="R23" s="32">
        <f t="shared" si="8"/>
        <v>56.423889249878044</v>
      </c>
      <c r="S23" s="32">
        <f t="shared" si="9"/>
        <v>60.080765737564732</v>
      </c>
      <c r="T23" s="32">
        <f t="shared" si="10"/>
        <v>58.268127038640692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33238.098527702008</v>
      </c>
      <c r="F24" s="2">
        <v>35829.034815677944</v>
      </c>
      <c r="G24" s="5">
        <f t="shared" si="4"/>
        <v>69067.133343379945</v>
      </c>
      <c r="H24" s="2">
        <v>363</v>
      </c>
      <c r="I24" s="2">
        <v>379</v>
      </c>
      <c r="J24" s="5">
        <f t="shared" si="5"/>
        <v>742</v>
      </c>
      <c r="K24" s="2">
        <v>277</v>
      </c>
      <c r="L24" s="2">
        <v>259</v>
      </c>
      <c r="M24" s="5">
        <f t="shared" si="6"/>
        <v>536</v>
      </c>
      <c r="N24" s="27">
        <f t="shared" si="7"/>
        <v>0.22594965825335822</v>
      </c>
      <c r="O24" s="27">
        <f t="shared" si="0"/>
        <v>0.24524309232065178</v>
      </c>
      <c r="P24" s="28">
        <f t="shared" si="1"/>
        <v>0.23556321058451549</v>
      </c>
      <c r="R24" s="32">
        <f t="shared" si="8"/>
        <v>51.934528949534389</v>
      </c>
      <c r="S24" s="32">
        <f t="shared" si="9"/>
        <v>56.158361780059472</v>
      </c>
      <c r="T24" s="32">
        <f t="shared" si="10"/>
        <v>54.043140331283212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32647.187703181211</v>
      </c>
      <c r="F25" s="2">
        <v>33552.083680362019</v>
      </c>
      <c r="G25" s="5">
        <f t="shared" si="4"/>
        <v>66199.271383543237</v>
      </c>
      <c r="H25" s="2">
        <v>365</v>
      </c>
      <c r="I25" s="2">
        <v>372</v>
      </c>
      <c r="J25" s="5">
        <f t="shared" si="5"/>
        <v>737</v>
      </c>
      <c r="K25" s="2">
        <v>285</v>
      </c>
      <c r="L25" s="2">
        <v>259</v>
      </c>
      <c r="M25" s="5">
        <f t="shared" si="6"/>
        <v>544</v>
      </c>
      <c r="N25" s="27">
        <f t="shared" si="7"/>
        <v>0.21834662722833875</v>
      </c>
      <c r="O25" s="27">
        <f t="shared" si="0"/>
        <v>0.23205945111742668</v>
      </c>
      <c r="P25" s="28">
        <f t="shared" si="1"/>
        <v>0.22508796678570586</v>
      </c>
      <c r="R25" s="32">
        <f t="shared" si="8"/>
        <v>50.226442620278789</v>
      </c>
      <c r="S25" s="32">
        <f t="shared" si="9"/>
        <v>53.172874295343931</v>
      </c>
      <c r="T25" s="32">
        <f t="shared" si="10"/>
        <v>51.677807481298387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31048.096353684781</v>
      </c>
      <c r="F26" s="2">
        <v>31238.960775026586</v>
      </c>
      <c r="G26" s="5">
        <f t="shared" si="4"/>
        <v>62287.057128711371</v>
      </c>
      <c r="H26" s="2">
        <v>373</v>
      </c>
      <c r="I26" s="2">
        <v>376</v>
      </c>
      <c r="J26" s="5">
        <f t="shared" si="5"/>
        <v>749</v>
      </c>
      <c r="K26" s="2">
        <v>275</v>
      </c>
      <c r="L26" s="2">
        <v>259</v>
      </c>
      <c r="M26" s="5">
        <f t="shared" si="6"/>
        <v>534</v>
      </c>
      <c r="N26" s="27">
        <f t="shared" si="7"/>
        <v>0.20870144354756925</v>
      </c>
      <c r="O26" s="27">
        <f t="shared" si="0"/>
        <v>0.21477752031672204</v>
      </c>
      <c r="P26" s="28">
        <f t="shared" si="1"/>
        <v>0.21170520001873239</v>
      </c>
      <c r="R26" s="32">
        <f t="shared" si="8"/>
        <v>47.913728940871579</v>
      </c>
      <c r="S26" s="32">
        <f t="shared" si="9"/>
        <v>49.195213818939507</v>
      </c>
      <c r="T26" s="32">
        <f t="shared" si="10"/>
        <v>48.547979055893506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23957.49920142227</v>
      </c>
      <c r="F27" s="2">
        <v>31467.008440806032</v>
      </c>
      <c r="G27" s="5">
        <f t="shared" si="4"/>
        <v>55424.507642228302</v>
      </c>
      <c r="H27" s="2">
        <v>389</v>
      </c>
      <c r="I27" s="2">
        <v>380</v>
      </c>
      <c r="J27" s="5">
        <f t="shared" si="5"/>
        <v>769</v>
      </c>
      <c r="K27" s="2">
        <v>261</v>
      </c>
      <c r="L27" s="2">
        <v>245</v>
      </c>
      <c r="M27" s="5">
        <f t="shared" si="6"/>
        <v>506</v>
      </c>
      <c r="N27" s="27">
        <f t="shared" si="7"/>
        <v>0.16105665269322275</v>
      </c>
      <c r="O27" s="27">
        <f t="shared" si="0"/>
        <v>0.22029549454498762</v>
      </c>
      <c r="P27" s="28">
        <f t="shared" si="1"/>
        <v>0.19007554268370977</v>
      </c>
      <c r="R27" s="32">
        <f t="shared" si="8"/>
        <v>36.857691079111184</v>
      </c>
      <c r="S27" s="32">
        <f t="shared" si="9"/>
        <v>50.347213505289652</v>
      </c>
      <c r="T27" s="32">
        <f t="shared" si="10"/>
        <v>43.470202072335923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11125.865749200759</v>
      </c>
      <c r="F28" s="2">
        <v>10667.953156420435</v>
      </c>
      <c r="G28" s="5">
        <f t="shared" si="4"/>
        <v>21793.818905621192</v>
      </c>
      <c r="H28" s="2">
        <v>220</v>
      </c>
      <c r="I28" s="2">
        <v>218</v>
      </c>
      <c r="J28" s="5">
        <f t="shared" si="5"/>
        <v>438</v>
      </c>
      <c r="K28" s="2">
        <v>0</v>
      </c>
      <c r="L28" s="2">
        <v>0</v>
      </c>
      <c r="M28" s="5">
        <f t="shared" si="6"/>
        <v>0</v>
      </c>
      <c r="N28" s="27">
        <f t="shared" si="7"/>
        <v>0.23413017148991497</v>
      </c>
      <c r="O28" s="27">
        <f t="shared" si="0"/>
        <v>0.22655354137827971</v>
      </c>
      <c r="P28" s="28">
        <f t="shared" si="1"/>
        <v>0.23035915467636134</v>
      </c>
      <c r="R28" s="32">
        <f t="shared" si="8"/>
        <v>50.572117041821627</v>
      </c>
      <c r="S28" s="32">
        <f t="shared" si="9"/>
        <v>48.935564937708421</v>
      </c>
      <c r="T28" s="32">
        <f t="shared" si="10"/>
        <v>49.757577410094044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11413.441066117728</v>
      </c>
      <c r="F29" s="2">
        <v>10001.347192378858</v>
      </c>
      <c r="G29" s="5">
        <f t="shared" si="4"/>
        <v>21414.788258496585</v>
      </c>
      <c r="H29" s="2">
        <v>216</v>
      </c>
      <c r="I29" s="2">
        <v>218</v>
      </c>
      <c r="J29" s="5">
        <f t="shared" si="5"/>
        <v>434</v>
      </c>
      <c r="K29" s="2">
        <v>0</v>
      </c>
      <c r="L29" s="2">
        <v>0</v>
      </c>
      <c r="M29" s="5">
        <f t="shared" si="6"/>
        <v>0</v>
      </c>
      <c r="N29" s="27">
        <f t="shared" si="7"/>
        <v>0.24462965248023252</v>
      </c>
      <c r="O29" s="27">
        <f t="shared" si="0"/>
        <v>0.21239694173417556</v>
      </c>
      <c r="P29" s="28">
        <f t="shared" si="1"/>
        <v>0.22843902818843428</v>
      </c>
      <c r="R29" s="32">
        <f t="shared" si="8"/>
        <v>52.840004935730221</v>
      </c>
      <c r="S29" s="32">
        <f t="shared" si="9"/>
        <v>45.877739414581917</v>
      </c>
      <c r="T29" s="32">
        <f t="shared" si="10"/>
        <v>49.34283008870181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10724.734023485411</v>
      </c>
      <c r="F30" s="2">
        <v>9515.0988621378183</v>
      </c>
      <c r="G30" s="5">
        <f t="shared" si="4"/>
        <v>20239.832885623229</v>
      </c>
      <c r="H30" s="2">
        <v>237</v>
      </c>
      <c r="I30" s="2">
        <v>223</v>
      </c>
      <c r="J30" s="5">
        <f t="shared" si="5"/>
        <v>460</v>
      </c>
      <c r="K30" s="2">
        <v>0</v>
      </c>
      <c r="L30" s="2">
        <v>0</v>
      </c>
      <c r="M30" s="5">
        <f t="shared" si="6"/>
        <v>0</v>
      </c>
      <c r="N30" s="27">
        <f t="shared" si="7"/>
        <v>0.20950019580179347</v>
      </c>
      <c r="O30" s="27">
        <f t="shared" si="0"/>
        <v>0.19753983686550861</v>
      </c>
      <c r="P30" s="28">
        <f t="shared" si="1"/>
        <v>0.20370202179572494</v>
      </c>
      <c r="R30" s="32">
        <f t="shared" si="8"/>
        <v>45.252042293187387</v>
      </c>
      <c r="S30" s="32">
        <f t="shared" si="9"/>
        <v>42.668604762949855</v>
      </c>
      <c r="T30" s="32">
        <f t="shared" si="10"/>
        <v>43.999636707876583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10235.905712965357</v>
      </c>
      <c r="F31" s="2">
        <v>8669.8856809020417</v>
      </c>
      <c r="G31" s="5">
        <f t="shared" si="4"/>
        <v>18905.791393867399</v>
      </c>
      <c r="H31" s="2">
        <v>237</v>
      </c>
      <c r="I31" s="2">
        <v>221</v>
      </c>
      <c r="J31" s="5">
        <f t="shared" si="5"/>
        <v>458</v>
      </c>
      <c r="K31" s="2">
        <v>0</v>
      </c>
      <c r="L31" s="2">
        <v>0</v>
      </c>
      <c r="M31" s="5">
        <f t="shared" si="6"/>
        <v>0</v>
      </c>
      <c r="N31" s="27">
        <f t="shared" si="7"/>
        <v>0.19995127584320513</v>
      </c>
      <c r="O31" s="27">
        <f t="shared" si="0"/>
        <v>0.1816215368045509</v>
      </c>
      <c r="P31" s="28">
        <f t="shared" si="1"/>
        <v>0.19110657643809031</v>
      </c>
      <c r="R31" s="32">
        <f t="shared" si="8"/>
        <v>43.18947558213231</v>
      </c>
      <c r="S31" s="32">
        <f t="shared" si="9"/>
        <v>39.230251949782996</v>
      </c>
      <c r="T31" s="32">
        <f t="shared" si="10"/>
        <v>41.279020510627511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10098.454483796713</v>
      </c>
      <c r="F32" s="2">
        <v>8329.0327065350284</v>
      </c>
      <c r="G32" s="5">
        <f t="shared" si="4"/>
        <v>18427.48719033174</v>
      </c>
      <c r="H32" s="2">
        <v>240</v>
      </c>
      <c r="I32" s="2">
        <v>218</v>
      </c>
      <c r="J32" s="5">
        <f t="shared" si="5"/>
        <v>458</v>
      </c>
      <c r="K32" s="2">
        <v>0</v>
      </c>
      <c r="L32" s="2">
        <v>0</v>
      </c>
      <c r="M32" s="5">
        <f t="shared" si="6"/>
        <v>0</v>
      </c>
      <c r="N32" s="27">
        <f t="shared" si="7"/>
        <v>0.19480043371521438</v>
      </c>
      <c r="O32" s="27">
        <f t="shared" si="0"/>
        <v>0.17688227800150841</v>
      </c>
      <c r="P32" s="28">
        <f t="shared" si="1"/>
        <v>0.18627170457637615</v>
      </c>
      <c r="R32" s="32">
        <f t="shared" si="8"/>
        <v>42.076893682486308</v>
      </c>
      <c r="S32" s="32">
        <f t="shared" si="9"/>
        <v>38.206572048325818</v>
      </c>
      <c r="T32" s="32">
        <f t="shared" si="10"/>
        <v>40.234688188497252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7852.3577043349069</v>
      </c>
      <c r="F33" s="2">
        <v>6029.0168254955552</v>
      </c>
      <c r="G33" s="5">
        <f t="shared" si="4"/>
        <v>13881.374529830462</v>
      </c>
      <c r="H33" s="2">
        <v>242</v>
      </c>
      <c r="I33" s="2">
        <v>218</v>
      </c>
      <c r="J33" s="5">
        <f t="shared" si="5"/>
        <v>460</v>
      </c>
      <c r="K33" s="2">
        <v>0</v>
      </c>
      <c r="L33" s="2">
        <v>0</v>
      </c>
      <c r="M33" s="5">
        <f t="shared" si="6"/>
        <v>0</v>
      </c>
      <c r="N33" s="27">
        <f t="shared" si="7"/>
        <v>0.15022110698528671</v>
      </c>
      <c r="O33" s="27">
        <f t="shared" si="0"/>
        <v>0.12803722446261373</v>
      </c>
      <c r="P33" s="28">
        <f t="shared" si="1"/>
        <v>0.13970787570280255</v>
      </c>
      <c r="R33" s="32">
        <f t="shared" si="8"/>
        <v>32.447759108821927</v>
      </c>
      <c r="S33" s="32">
        <f t="shared" si="9"/>
        <v>27.656040483924563</v>
      </c>
      <c r="T33" s="32">
        <f t="shared" si="10"/>
        <v>30.176901151805353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4108.6583750960845</v>
      </c>
      <c r="F34" s="2">
        <v>4040.37471295663</v>
      </c>
      <c r="G34" s="5">
        <f t="shared" si="4"/>
        <v>8149.0330880527144</v>
      </c>
      <c r="H34" s="2">
        <v>224</v>
      </c>
      <c r="I34" s="2">
        <v>218</v>
      </c>
      <c r="J34" s="5">
        <f t="shared" si="5"/>
        <v>442</v>
      </c>
      <c r="K34" s="2">
        <v>0</v>
      </c>
      <c r="L34" s="2">
        <v>0</v>
      </c>
      <c r="M34" s="5">
        <f t="shared" si="6"/>
        <v>0</v>
      </c>
      <c r="N34" s="27">
        <f t="shared" si="7"/>
        <v>8.4917707818619473E-2</v>
      </c>
      <c r="O34" s="27">
        <f t="shared" si="0"/>
        <v>8.5804763696836345E-2</v>
      </c>
      <c r="P34" s="28">
        <f t="shared" si="1"/>
        <v>8.5355215016473043E-2</v>
      </c>
      <c r="R34" s="32">
        <f t="shared" si="8"/>
        <v>18.342224888821807</v>
      </c>
      <c r="S34" s="32">
        <f t="shared" si="9"/>
        <v>18.533828958516651</v>
      </c>
      <c r="T34" s="32">
        <f t="shared" si="10"/>
        <v>18.436726443558179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2046.3808544787012</v>
      </c>
      <c r="F35" s="2">
        <v>2259.9601867773877</v>
      </c>
      <c r="G35" s="5">
        <f t="shared" si="4"/>
        <v>4306.3410412560888</v>
      </c>
      <c r="H35" s="2">
        <v>227</v>
      </c>
      <c r="I35" s="2">
        <v>223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4.1735618666966498E-2</v>
      </c>
      <c r="O35" s="27">
        <f t="shared" si="0"/>
        <v>4.6918289876627384E-2</v>
      </c>
      <c r="P35" s="28">
        <f t="shared" si="1"/>
        <v>4.4303920177531778E-2</v>
      </c>
      <c r="R35" s="32">
        <f t="shared" si="8"/>
        <v>9.0148936320647621</v>
      </c>
      <c r="S35" s="32">
        <f t="shared" si="9"/>
        <v>10.134350613351515</v>
      </c>
      <c r="T35" s="32">
        <f t="shared" si="10"/>
        <v>9.5696467583468632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496.22118252656105</v>
      </c>
      <c r="F36" s="2">
        <v>356.99999999895743</v>
      </c>
      <c r="G36" s="7">
        <f t="shared" si="4"/>
        <v>853.22118252551854</v>
      </c>
      <c r="H36" s="3">
        <v>224</v>
      </c>
      <c r="I36" s="3">
        <v>208</v>
      </c>
      <c r="J36" s="7">
        <f t="shared" si="5"/>
        <v>432</v>
      </c>
      <c r="K36" s="3">
        <v>0</v>
      </c>
      <c r="L36" s="3">
        <v>0</v>
      </c>
      <c r="M36" s="7">
        <f t="shared" si="6"/>
        <v>0</v>
      </c>
      <c r="N36" s="27">
        <f t="shared" si="7"/>
        <v>1.0255894149441159E-2</v>
      </c>
      <c r="O36" s="27">
        <f t="shared" si="0"/>
        <v>7.9460470085238027E-3</v>
      </c>
      <c r="P36" s="28">
        <f t="shared" si="1"/>
        <v>9.1437455260365078E-3</v>
      </c>
      <c r="R36" s="32">
        <f t="shared" si="8"/>
        <v>2.2152731362792903</v>
      </c>
      <c r="S36" s="32">
        <f t="shared" si="9"/>
        <v>1.7163461538411415</v>
      </c>
      <c r="T36" s="32">
        <f t="shared" si="10"/>
        <v>1.9750490336238855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9448.2574905889669</v>
      </c>
      <c r="F37" s="9">
        <v>13741.730436754919</v>
      </c>
      <c r="G37" s="10">
        <f t="shared" si="4"/>
        <v>23189.987927343886</v>
      </c>
      <c r="H37" s="9">
        <v>124</v>
      </c>
      <c r="I37" s="9">
        <v>122</v>
      </c>
      <c r="J37" s="10">
        <f t="shared" si="5"/>
        <v>246</v>
      </c>
      <c r="K37" s="9">
        <v>151</v>
      </c>
      <c r="L37" s="9">
        <v>127</v>
      </c>
      <c r="M37" s="10">
        <f t="shared" si="6"/>
        <v>278</v>
      </c>
      <c r="N37" s="25">
        <f t="shared" si="7"/>
        <v>0.14709580101178488</v>
      </c>
      <c r="O37" s="25">
        <f t="shared" si="0"/>
        <v>0.23754892886106552</v>
      </c>
      <c r="P37" s="26">
        <f t="shared" si="1"/>
        <v>0.18995730608898989</v>
      </c>
      <c r="R37" s="32">
        <f t="shared" si="8"/>
        <v>34.357299965778061</v>
      </c>
      <c r="S37" s="32">
        <f t="shared" si="9"/>
        <v>55.187672436766739</v>
      </c>
      <c r="T37" s="32">
        <f t="shared" si="10"/>
        <v>44.255702151419626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9064.5899080251329</v>
      </c>
      <c r="F38" s="2">
        <v>13249.486317698696</v>
      </c>
      <c r="G38" s="5">
        <f t="shared" si="4"/>
        <v>22314.076225723831</v>
      </c>
      <c r="H38" s="2">
        <v>132</v>
      </c>
      <c r="I38" s="2">
        <v>122</v>
      </c>
      <c r="J38" s="5">
        <f t="shared" si="5"/>
        <v>254</v>
      </c>
      <c r="K38" s="2">
        <v>153</v>
      </c>
      <c r="L38" s="2">
        <v>116</v>
      </c>
      <c r="M38" s="5">
        <f t="shared" si="6"/>
        <v>269</v>
      </c>
      <c r="N38" s="27">
        <f t="shared" si="7"/>
        <v>0.1363998722165814</v>
      </c>
      <c r="O38" s="27">
        <f t="shared" si="0"/>
        <v>0.24037529603952643</v>
      </c>
      <c r="P38" s="28">
        <f t="shared" si="1"/>
        <v>0.18354014135786528</v>
      </c>
      <c r="R38" s="32">
        <f t="shared" si="8"/>
        <v>31.805578624649588</v>
      </c>
      <c r="S38" s="32">
        <f t="shared" si="9"/>
        <v>55.670110578565954</v>
      </c>
      <c r="T38" s="32">
        <f t="shared" si="10"/>
        <v>42.665537716489162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8818.4446683154656</v>
      </c>
      <c r="F39" s="2">
        <v>12964.287697714451</v>
      </c>
      <c r="G39" s="5">
        <f t="shared" si="4"/>
        <v>21782.732366029915</v>
      </c>
      <c r="H39" s="2">
        <v>133</v>
      </c>
      <c r="I39" s="2">
        <v>122</v>
      </c>
      <c r="J39" s="5">
        <f t="shared" si="5"/>
        <v>255</v>
      </c>
      <c r="K39" s="2">
        <v>156</v>
      </c>
      <c r="L39" s="2">
        <v>115</v>
      </c>
      <c r="M39" s="5">
        <f t="shared" si="6"/>
        <v>271</v>
      </c>
      <c r="N39" s="27">
        <f t="shared" si="7"/>
        <v>0.13080640602105531</v>
      </c>
      <c r="O39" s="27">
        <f t="shared" si="0"/>
        <v>0.23626417294274771</v>
      </c>
      <c r="P39" s="28">
        <f t="shared" si="1"/>
        <v>0.17812649128311786</v>
      </c>
      <c r="R39" s="32">
        <f t="shared" si="8"/>
        <v>30.513649371333791</v>
      </c>
      <c r="S39" s="32">
        <f t="shared" si="9"/>
        <v>54.70163585533524</v>
      </c>
      <c r="T39" s="32">
        <f t="shared" si="10"/>
        <v>41.412038718688052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8682.4490152527014</v>
      </c>
      <c r="F40" s="2">
        <v>12769.012247385177</v>
      </c>
      <c r="G40" s="5">
        <f t="shared" si="4"/>
        <v>21451.46126263788</v>
      </c>
      <c r="H40" s="2">
        <v>133</v>
      </c>
      <c r="I40" s="2">
        <v>119</v>
      </c>
      <c r="J40" s="5">
        <f t="shared" si="5"/>
        <v>252</v>
      </c>
      <c r="K40" s="2">
        <v>163</v>
      </c>
      <c r="L40" s="2">
        <v>115</v>
      </c>
      <c r="M40" s="5">
        <f t="shared" si="6"/>
        <v>278</v>
      </c>
      <c r="N40" s="27">
        <f t="shared" si="7"/>
        <v>0.12555600727748584</v>
      </c>
      <c r="O40" s="27">
        <f t="shared" si="0"/>
        <v>0.23548635746874405</v>
      </c>
      <c r="P40" s="28">
        <f t="shared" si="1"/>
        <v>0.17387061715923582</v>
      </c>
      <c r="R40" s="32">
        <f t="shared" si="8"/>
        <v>29.332598024502371</v>
      </c>
      <c r="S40" s="32">
        <f t="shared" si="9"/>
        <v>54.568428407628964</v>
      </c>
      <c r="T40" s="32">
        <f t="shared" si="10"/>
        <v>40.474455212524305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8630.1163985401236</v>
      </c>
      <c r="F41" s="2">
        <v>12589.373089039484</v>
      </c>
      <c r="G41" s="5">
        <f t="shared" si="4"/>
        <v>21219.489487579609</v>
      </c>
      <c r="H41" s="2">
        <v>133</v>
      </c>
      <c r="I41" s="2">
        <v>122</v>
      </c>
      <c r="J41" s="5">
        <f t="shared" si="5"/>
        <v>255</v>
      </c>
      <c r="K41" s="2">
        <v>169</v>
      </c>
      <c r="L41" s="2">
        <v>115</v>
      </c>
      <c r="M41" s="5">
        <f t="shared" si="6"/>
        <v>284</v>
      </c>
      <c r="N41" s="27">
        <f t="shared" si="7"/>
        <v>0.12217039069281035</v>
      </c>
      <c r="O41" s="27">
        <f t="shared" si="0"/>
        <v>0.22943164253242973</v>
      </c>
      <c r="P41" s="28">
        <f t="shared" si="1"/>
        <v>0.16906343208282562</v>
      </c>
      <c r="R41" s="32">
        <f t="shared" si="8"/>
        <v>28.576544366026898</v>
      </c>
      <c r="S41" s="32">
        <f t="shared" si="9"/>
        <v>53.119717675272085</v>
      </c>
      <c r="T41" s="32">
        <f t="shared" si="10"/>
        <v>39.368255078997421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5739.060916062168</v>
      </c>
      <c r="F42" s="2">
        <v>8263.6322186655962</v>
      </c>
      <c r="G42" s="5">
        <f t="shared" si="4"/>
        <v>14002.693134727764</v>
      </c>
      <c r="H42" s="2">
        <v>0</v>
      </c>
      <c r="I42" s="2">
        <v>0</v>
      </c>
      <c r="J42" s="5">
        <f t="shared" si="5"/>
        <v>0</v>
      </c>
      <c r="K42" s="2">
        <v>170</v>
      </c>
      <c r="L42" s="2">
        <v>115</v>
      </c>
      <c r="M42" s="5">
        <f t="shared" si="6"/>
        <v>285</v>
      </c>
      <c r="N42" s="27">
        <f t="shared" si="7"/>
        <v>0.13612573330318234</v>
      </c>
      <c r="O42" s="27">
        <f t="shared" si="0"/>
        <v>0.28974867526877968</v>
      </c>
      <c r="P42" s="28">
        <f t="shared" si="1"/>
        <v>0.19811393795596724</v>
      </c>
      <c r="R42" s="32">
        <f t="shared" si="8"/>
        <v>33.759181859189226</v>
      </c>
      <c r="S42" s="32">
        <f t="shared" si="9"/>
        <v>71.857671466657351</v>
      </c>
      <c r="T42" s="32">
        <f t="shared" si="10"/>
        <v>49.132256613079875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5289.3740536330315</v>
      </c>
      <c r="F43" s="2">
        <v>7277.3379492427457</v>
      </c>
      <c r="G43" s="5">
        <f t="shared" si="4"/>
        <v>12566.712002875778</v>
      </c>
      <c r="H43" s="2">
        <v>0</v>
      </c>
      <c r="I43" s="2">
        <v>0</v>
      </c>
      <c r="J43" s="5">
        <f t="shared" si="5"/>
        <v>0</v>
      </c>
      <c r="K43" s="2">
        <v>170</v>
      </c>
      <c r="L43" s="2">
        <v>115</v>
      </c>
      <c r="M43" s="5">
        <f t="shared" si="6"/>
        <v>285</v>
      </c>
      <c r="N43" s="27">
        <f t="shared" si="7"/>
        <v>0.12545953637649507</v>
      </c>
      <c r="O43" s="27">
        <f t="shared" si="0"/>
        <v>0.25516612725255067</v>
      </c>
      <c r="P43" s="28">
        <f t="shared" si="1"/>
        <v>0.17779728357209645</v>
      </c>
      <c r="R43" s="32">
        <f t="shared" si="8"/>
        <v>31.113965021370774</v>
      </c>
      <c r="S43" s="32">
        <f t="shared" si="9"/>
        <v>63.281199558632572</v>
      </c>
      <c r="T43" s="32">
        <f t="shared" si="10"/>
        <v>44.093726325879921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5182.8380640256919</v>
      </c>
      <c r="F44" s="2">
        <v>6954.4797053472439</v>
      </c>
      <c r="G44" s="5">
        <f t="shared" si="4"/>
        <v>12137.317769372936</v>
      </c>
      <c r="H44" s="2">
        <v>0</v>
      </c>
      <c r="I44" s="2">
        <v>0</v>
      </c>
      <c r="J44" s="5">
        <f t="shared" si="5"/>
        <v>0</v>
      </c>
      <c r="K44" s="2">
        <v>170</v>
      </c>
      <c r="L44" s="2">
        <v>115</v>
      </c>
      <c r="M44" s="5">
        <f t="shared" si="6"/>
        <v>285</v>
      </c>
      <c r="N44" s="27">
        <f t="shared" si="7"/>
        <v>0.12293259165146328</v>
      </c>
      <c r="O44" s="27">
        <f t="shared" si="0"/>
        <v>0.2438457119686972</v>
      </c>
      <c r="P44" s="28">
        <f t="shared" si="1"/>
        <v>0.17172209634087346</v>
      </c>
      <c r="R44" s="32">
        <f t="shared" si="8"/>
        <v>30.487282729562892</v>
      </c>
      <c r="S44" s="32">
        <f t="shared" si="9"/>
        <v>60.473736568236902</v>
      </c>
      <c r="T44" s="32">
        <f t="shared" si="10"/>
        <v>42.587079892536615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5094.9318002098662</v>
      </c>
      <c r="F45" s="2">
        <v>6732.4388262867469</v>
      </c>
      <c r="G45" s="5">
        <f t="shared" si="4"/>
        <v>11827.370626496613</v>
      </c>
      <c r="H45" s="2">
        <v>0</v>
      </c>
      <c r="I45" s="2">
        <v>0</v>
      </c>
      <c r="J45" s="5">
        <f t="shared" si="5"/>
        <v>0</v>
      </c>
      <c r="K45" s="2">
        <v>171</v>
      </c>
      <c r="L45" s="2">
        <v>118</v>
      </c>
      <c r="M45" s="5">
        <f t="shared" si="6"/>
        <v>289</v>
      </c>
      <c r="N45" s="27">
        <f t="shared" si="7"/>
        <v>0.12014081777518078</v>
      </c>
      <c r="O45" s="27">
        <f t="shared" si="0"/>
        <v>0.23005873517929015</v>
      </c>
      <c r="P45" s="28">
        <f t="shared" si="1"/>
        <v>0.16502079789173754</v>
      </c>
      <c r="R45" s="32">
        <f t="shared" si="8"/>
        <v>29.794922808244831</v>
      </c>
      <c r="S45" s="32">
        <f t="shared" si="9"/>
        <v>57.054566324463956</v>
      </c>
      <c r="T45" s="32">
        <f t="shared" si="10"/>
        <v>40.925157877150909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5077.3520957453884</v>
      </c>
      <c r="F46" s="2">
        <v>6658.6140794365101</v>
      </c>
      <c r="G46" s="5">
        <f t="shared" si="4"/>
        <v>11735.966175181899</v>
      </c>
      <c r="H46" s="2">
        <v>0</v>
      </c>
      <c r="I46" s="2">
        <v>0</v>
      </c>
      <c r="J46" s="5">
        <f t="shared" si="5"/>
        <v>0</v>
      </c>
      <c r="K46" s="2">
        <v>171</v>
      </c>
      <c r="L46" s="2">
        <v>116</v>
      </c>
      <c r="M46" s="5">
        <f t="shared" si="6"/>
        <v>287</v>
      </c>
      <c r="N46" s="27">
        <f t="shared" si="7"/>
        <v>0.11972628031846322</v>
      </c>
      <c r="O46" s="27">
        <f t="shared" si="0"/>
        <v>0.23145905448541818</v>
      </c>
      <c r="P46" s="28">
        <f t="shared" si="1"/>
        <v>0.16488656534761575</v>
      </c>
      <c r="R46" s="32">
        <f t="shared" si="8"/>
        <v>29.692117518978879</v>
      </c>
      <c r="S46" s="32">
        <f t="shared" si="9"/>
        <v>57.401845512383709</v>
      </c>
      <c r="T46" s="32">
        <f t="shared" si="10"/>
        <v>40.891868206208706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5102.6951011933597</v>
      </c>
      <c r="F47" s="2">
        <v>6629.7562180979376</v>
      </c>
      <c r="G47" s="5">
        <f t="shared" si="4"/>
        <v>11732.451319291296</v>
      </c>
      <c r="H47" s="2">
        <v>0</v>
      </c>
      <c r="I47" s="2">
        <v>0</v>
      </c>
      <c r="J47" s="5">
        <f t="shared" si="5"/>
        <v>0</v>
      </c>
      <c r="K47" s="2">
        <v>171</v>
      </c>
      <c r="L47" s="2">
        <v>116</v>
      </c>
      <c r="M47" s="5">
        <f t="shared" si="6"/>
        <v>287</v>
      </c>
      <c r="N47" s="27">
        <f t="shared" si="7"/>
        <v>0.12032387995645538</v>
      </c>
      <c r="O47" s="27">
        <f t="shared" si="0"/>
        <v>0.23045593082932209</v>
      </c>
      <c r="P47" s="28">
        <f t="shared" si="1"/>
        <v>0.16483718274827605</v>
      </c>
      <c r="R47" s="32">
        <f t="shared" ref="R47" si="11">+E47/(H47+K47)</f>
        <v>29.840322229200932</v>
      </c>
      <c r="S47" s="32">
        <f t="shared" ref="S47" si="12">+F47/(I47+L47)</f>
        <v>57.153070845671877</v>
      </c>
      <c r="T47" s="32">
        <f t="shared" ref="T47" si="13">+G47/(J47+M47)</f>
        <v>40.879621321572458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3756.4662324360511</v>
      </c>
      <c r="F48" s="2">
        <v>6697.2191397098322</v>
      </c>
      <c r="G48" s="5">
        <f t="shared" si="4"/>
        <v>10453.685372145883</v>
      </c>
      <c r="H48" s="2">
        <v>0</v>
      </c>
      <c r="I48" s="2">
        <v>0</v>
      </c>
      <c r="J48" s="5">
        <f t="shared" si="5"/>
        <v>0</v>
      </c>
      <c r="K48" s="2">
        <v>171</v>
      </c>
      <c r="L48" s="2">
        <v>115</v>
      </c>
      <c r="M48" s="5">
        <f t="shared" si="6"/>
        <v>286</v>
      </c>
      <c r="N48" s="27">
        <f t="shared" si="7"/>
        <v>8.8579188653934424E-2</v>
      </c>
      <c r="O48" s="27">
        <f t="shared" si="0"/>
        <v>0.23482535552979777</v>
      </c>
      <c r="P48" s="28">
        <f t="shared" si="1"/>
        <v>0.14738446554457876</v>
      </c>
      <c r="R48" s="32">
        <f t="shared" si="8"/>
        <v>21.967638786175737</v>
      </c>
      <c r="S48" s="32">
        <f t="shared" si="9"/>
        <v>58.236688171389844</v>
      </c>
      <c r="T48" s="32">
        <f t="shared" si="10"/>
        <v>36.551347455055534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3716.3028042345577</v>
      </c>
      <c r="F49" s="2">
        <v>6397.7550650535268</v>
      </c>
      <c r="G49" s="5">
        <f t="shared" si="4"/>
        <v>10114.057869288084</v>
      </c>
      <c r="H49" s="2">
        <v>0</v>
      </c>
      <c r="I49" s="2">
        <v>0</v>
      </c>
      <c r="J49" s="5">
        <f t="shared" si="5"/>
        <v>0</v>
      </c>
      <c r="K49" s="2">
        <v>171</v>
      </c>
      <c r="L49" s="2">
        <v>115</v>
      </c>
      <c r="M49" s="5">
        <f t="shared" si="6"/>
        <v>286</v>
      </c>
      <c r="N49" s="27">
        <f t="shared" si="7"/>
        <v>8.7632116681629832E-2</v>
      </c>
      <c r="O49" s="27">
        <f t="shared" si="0"/>
        <v>0.22432521265966082</v>
      </c>
      <c r="P49" s="28">
        <f t="shared" si="1"/>
        <v>0.14259612380566328</v>
      </c>
      <c r="R49" s="32">
        <f t="shared" si="8"/>
        <v>21.732764937044198</v>
      </c>
      <c r="S49" s="32">
        <f t="shared" si="9"/>
        <v>55.632652739595883</v>
      </c>
      <c r="T49" s="32">
        <f t="shared" si="10"/>
        <v>35.36383870380449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3661.8384963225785</v>
      </c>
      <c r="F50" s="2">
        <v>6391.2157321509148</v>
      </c>
      <c r="G50" s="5">
        <f t="shared" si="4"/>
        <v>10053.054228473493</v>
      </c>
      <c r="H50" s="2">
        <v>0</v>
      </c>
      <c r="I50" s="2">
        <v>0</v>
      </c>
      <c r="J50" s="5">
        <f t="shared" si="5"/>
        <v>0</v>
      </c>
      <c r="K50" s="2">
        <v>171</v>
      </c>
      <c r="L50" s="2">
        <v>115</v>
      </c>
      <c r="M50" s="5">
        <f t="shared" si="6"/>
        <v>286</v>
      </c>
      <c r="N50" s="27">
        <f t="shared" si="7"/>
        <v>8.6347823437148141E-2</v>
      </c>
      <c r="O50" s="27">
        <f t="shared" si="0"/>
        <v>0.22409592328719899</v>
      </c>
      <c r="P50" s="28">
        <f t="shared" si="1"/>
        <v>0.14173604540482593</v>
      </c>
      <c r="R50" s="32">
        <f t="shared" si="8"/>
        <v>21.414260212412739</v>
      </c>
      <c r="S50" s="32">
        <f t="shared" si="9"/>
        <v>55.575788975225343</v>
      </c>
      <c r="T50" s="32">
        <f t="shared" si="10"/>
        <v>35.150539260396826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3601.912294509877</v>
      </c>
      <c r="F51" s="2">
        <v>6010.6772253258132</v>
      </c>
      <c r="G51" s="5">
        <f t="shared" si="4"/>
        <v>9612.5895198356902</v>
      </c>
      <c r="H51" s="2">
        <v>0</v>
      </c>
      <c r="I51" s="2">
        <v>0</v>
      </c>
      <c r="J51" s="5">
        <f t="shared" si="5"/>
        <v>0</v>
      </c>
      <c r="K51" s="2">
        <v>173</v>
      </c>
      <c r="L51" s="2">
        <v>115</v>
      </c>
      <c r="M51" s="5">
        <f t="shared" si="6"/>
        <v>288</v>
      </c>
      <c r="N51" s="27">
        <f t="shared" si="7"/>
        <v>8.3952831775822231E-2</v>
      </c>
      <c r="O51" s="27">
        <f t="shared" si="0"/>
        <v>0.21075305839150818</v>
      </c>
      <c r="P51" s="28">
        <f t="shared" si="1"/>
        <v>0.13458486670916905</v>
      </c>
      <c r="R51" s="32">
        <f t="shared" si="8"/>
        <v>20.820302280403915</v>
      </c>
      <c r="S51" s="32">
        <f t="shared" si="9"/>
        <v>52.26675848109403</v>
      </c>
      <c r="T51" s="32">
        <f t="shared" si="10"/>
        <v>33.377046943873921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3622.6698909216025</v>
      </c>
      <c r="F52" s="2">
        <v>5954.4200601109142</v>
      </c>
      <c r="G52" s="5">
        <f t="shared" si="4"/>
        <v>9577.0899510325162</v>
      </c>
      <c r="H52" s="2">
        <v>0</v>
      </c>
      <c r="I52" s="2">
        <v>0</v>
      </c>
      <c r="J52" s="5">
        <f t="shared" si="5"/>
        <v>0</v>
      </c>
      <c r="K52" s="2">
        <v>169</v>
      </c>
      <c r="L52" s="2">
        <v>115</v>
      </c>
      <c r="M52" s="5">
        <f t="shared" si="6"/>
        <v>284</v>
      </c>
      <c r="N52" s="27">
        <f t="shared" si="7"/>
        <v>8.6435147235197615E-2</v>
      </c>
      <c r="O52" s="27">
        <f t="shared" si="0"/>
        <v>0.20878050701651171</v>
      </c>
      <c r="P52" s="28">
        <f t="shared" si="1"/>
        <v>0.13597640207622269</v>
      </c>
      <c r="R52" s="32">
        <f t="shared" si="8"/>
        <v>21.435916514329008</v>
      </c>
      <c r="S52" s="32">
        <f t="shared" si="9"/>
        <v>51.777565740094907</v>
      </c>
      <c r="T52" s="32">
        <f t="shared" si="10"/>
        <v>33.722147714903222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3600.4688430150477</v>
      </c>
      <c r="F53" s="2">
        <v>5896.6383708501071</v>
      </c>
      <c r="G53" s="5">
        <f t="shared" si="4"/>
        <v>9497.1072138651543</v>
      </c>
      <c r="H53" s="2">
        <v>0</v>
      </c>
      <c r="I53" s="2">
        <v>0</v>
      </c>
      <c r="J53" s="5">
        <f t="shared" si="5"/>
        <v>0</v>
      </c>
      <c r="K53" s="2">
        <v>165</v>
      </c>
      <c r="L53" s="2">
        <v>115</v>
      </c>
      <c r="M53" s="5">
        <f t="shared" si="6"/>
        <v>280</v>
      </c>
      <c r="N53" s="27">
        <f t="shared" si="7"/>
        <v>8.7987997141130203E-2</v>
      </c>
      <c r="O53" s="27">
        <f t="shared" si="0"/>
        <v>0.20675450108170082</v>
      </c>
      <c r="P53" s="28">
        <f t="shared" si="1"/>
        <v>0.13676709697386455</v>
      </c>
      <c r="R53" s="32">
        <f t="shared" si="8"/>
        <v>21.821023291000291</v>
      </c>
      <c r="S53" s="32">
        <f t="shared" si="9"/>
        <v>51.275116268261797</v>
      </c>
      <c r="T53" s="32">
        <f t="shared" si="10"/>
        <v>33.91824004951841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3460.5371956202489</v>
      </c>
      <c r="F54" s="2">
        <v>5625.2843169052358</v>
      </c>
      <c r="G54" s="5">
        <f t="shared" si="4"/>
        <v>9085.8215125254846</v>
      </c>
      <c r="H54" s="2">
        <v>0</v>
      </c>
      <c r="I54" s="2">
        <v>0</v>
      </c>
      <c r="J54" s="5">
        <f t="shared" si="5"/>
        <v>0</v>
      </c>
      <c r="K54" s="2">
        <v>153</v>
      </c>
      <c r="L54" s="2">
        <v>114</v>
      </c>
      <c r="M54" s="5">
        <f t="shared" si="6"/>
        <v>267</v>
      </c>
      <c r="N54" s="27">
        <f t="shared" si="7"/>
        <v>9.1201170030050835E-2</v>
      </c>
      <c r="O54" s="27">
        <f t="shared" si="0"/>
        <v>0.19897015835120388</v>
      </c>
      <c r="P54" s="28">
        <f t="shared" si="1"/>
        <v>0.13721489538065551</v>
      </c>
      <c r="R54" s="32">
        <f t="shared" si="8"/>
        <v>22.617890167452607</v>
      </c>
      <c r="S54" s="32">
        <f t="shared" si="9"/>
        <v>49.344599271098559</v>
      </c>
      <c r="T54" s="32">
        <f t="shared" si="10"/>
        <v>34.029294054402563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2605.1257169946552</v>
      </c>
      <c r="F55" s="2">
        <v>4461.3735397439523</v>
      </c>
      <c r="G55" s="5">
        <f t="shared" si="4"/>
        <v>7066.4992567386071</v>
      </c>
      <c r="H55" s="2">
        <v>0</v>
      </c>
      <c r="I55" s="2">
        <v>0</v>
      </c>
      <c r="J55" s="5">
        <f t="shared" si="5"/>
        <v>0</v>
      </c>
      <c r="K55" s="2">
        <v>157</v>
      </c>
      <c r="L55" s="2">
        <v>114</v>
      </c>
      <c r="M55" s="5">
        <f t="shared" si="6"/>
        <v>271</v>
      </c>
      <c r="N55" s="27">
        <f t="shared" si="7"/>
        <v>6.6907892875350705E-2</v>
      </c>
      <c r="O55" s="27">
        <f t="shared" si="0"/>
        <v>0.1578018371443107</v>
      </c>
      <c r="P55" s="28">
        <f t="shared" si="1"/>
        <v>0.10514372182982096</v>
      </c>
      <c r="R55" s="32">
        <f t="shared" si="8"/>
        <v>16.593157433086976</v>
      </c>
      <c r="S55" s="32">
        <f t="shared" si="9"/>
        <v>39.134855611789057</v>
      </c>
      <c r="T55" s="32">
        <f t="shared" si="10"/>
        <v>26.075643013795599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2393.3570752105506</v>
      </c>
      <c r="F56" s="2">
        <v>4317.479484813367</v>
      </c>
      <c r="G56" s="5">
        <f t="shared" si="4"/>
        <v>6710.8365600239176</v>
      </c>
      <c r="H56" s="2">
        <v>0</v>
      </c>
      <c r="I56" s="2">
        <v>0</v>
      </c>
      <c r="J56" s="5">
        <f t="shared" si="5"/>
        <v>0</v>
      </c>
      <c r="K56" s="2">
        <v>162</v>
      </c>
      <c r="L56" s="2">
        <v>114</v>
      </c>
      <c r="M56" s="5">
        <f t="shared" si="6"/>
        <v>276</v>
      </c>
      <c r="N56" s="27">
        <f t="shared" si="7"/>
        <v>5.9571810912249869E-2</v>
      </c>
      <c r="O56" s="27">
        <f t="shared" si="0"/>
        <v>0.15271220588615475</v>
      </c>
      <c r="P56" s="28">
        <f t="shared" si="1"/>
        <v>9.8042843618862757E-2</v>
      </c>
      <c r="R56" s="32">
        <f t="shared" si="8"/>
        <v>14.773809106237968</v>
      </c>
      <c r="S56" s="32">
        <f t="shared" si="9"/>
        <v>37.87262705976638</v>
      </c>
      <c r="T56" s="32">
        <f t="shared" si="10"/>
        <v>24.314625217477964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2018.4219186684895</v>
      </c>
      <c r="F57" s="2">
        <v>3553.9999152867099</v>
      </c>
      <c r="G57" s="5">
        <f t="shared" si="4"/>
        <v>5572.421833955199</v>
      </c>
      <c r="H57" s="2">
        <v>0</v>
      </c>
      <c r="I57" s="2">
        <v>0</v>
      </c>
      <c r="J57" s="5">
        <f t="shared" si="5"/>
        <v>0</v>
      </c>
      <c r="K57" s="41">
        <v>178</v>
      </c>
      <c r="L57" s="2">
        <v>114</v>
      </c>
      <c r="M57" s="5">
        <f t="shared" si="6"/>
        <v>292</v>
      </c>
      <c r="N57" s="27">
        <f t="shared" si="7"/>
        <v>4.5723584601950196E-2</v>
      </c>
      <c r="O57" s="27">
        <f t="shared" si="0"/>
        <v>0.12570741069916205</v>
      </c>
      <c r="P57" s="28">
        <f t="shared" si="1"/>
        <v>7.695014684538222E-2</v>
      </c>
      <c r="R57" s="32">
        <f t="shared" si="8"/>
        <v>11.339448981283649</v>
      </c>
      <c r="S57" s="32">
        <f t="shared" si="9"/>
        <v>31.175437853392193</v>
      </c>
      <c r="T57" s="32">
        <f t="shared" si="10"/>
        <v>19.083636417654791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1935.6168556592193</v>
      </c>
      <c r="F58" s="3">
        <v>3413.0000000012692</v>
      </c>
      <c r="G58" s="7">
        <f t="shared" si="4"/>
        <v>5348.616855660488</v>
      </c>
      <c r="H58" s="6">
        <v>0</v>
      </c>
      <c r="I58" s="3">
        <v>0</v>
      </c>
      <c r="J58" s="7">
        <f t="shared" si="5"/>
        <v>0</v>
      </c>
      <c r="K58" s="42">
        <v>170</v>
      </c>
      <c r="L58" s="3">
        <v>113</v>
      </c>
      <c r="M58" s="7">
        <f t="shared" si="6"/>
        <v>283</v>
      </c>
      <c r="N58" s="27">
        <f t="shared" si="7"/>
        <v>4.5911215741442579E-2</v>
      </c>
      <c r="O58" s="27">
        <f t="shared" si="0"/>
        <v>0.12178846702830678</v>
      </c>
      <c r="P58" s="28">
        <f t="shared" si="1"/>
        <v>7.6208492757045596E-2</v>
      </c>
      <c r="R58" s="32">
        <f t="shared" si="8"/>
        <v>11.38598150387776</v>
      </c>
      <c r="S58" s="32">
        <f t="shared" si="9"/>
        <v>30.20353982302008</v>
      </c>
      <c r="T58" s="32">
        <f t="shared" si="10"/>
        <v>18.899706203747307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6070.2222076872267</v>
      </c>
      <c r="F59" s="2">
        <v>7973.9703837353964</v>
      </c>
      <c r="G59" s="5">
        <f t="shared" si="4"/>
        <v>14044.192591422623</v>
      </c>
      <c r="H59" s="2">
        <v>39</v>
      </c>
      <c r="I59" s="2">
        <v>36</v>
      </c>
      <c r="J59" s="10">
        <f t="shared" si="5"/>
        <v>75</v>
      </c>
      <c r="K59" s="2">
        <v>107</v>
      </c>
      <c r="L59" s="2">
        <v>125</v>
      </c>
      <c r="M59" s="10">
        <f t="shared" si="6"/>
        <v>232</v>
      </c>
      <c r="N59" s="25">
        <f t="shared" si="7"/>
        <v>0.17363335834345614</v>
      </c>
      <c r="O59" s="25">
        <f t="shared" si="0"/>
        <v>0.20564190178810079</v>
      </c>
      <c r="P59" s="26">
        <f t="shared" si="1"/>
        <v>0.19046588628922945</v>
      </c>
      <c r="R59" s="32">
        <f t="shared" si="8"/>
        <v>41.576864436213882</v>
      </c>
      <c r="S59" s="32">
        <f t="shared" si="9"/>
        <v>49.527766358604943</v>
      </c>
      <c r="T59" s="32">
        <f t="shared" si="10"/>
        <v>45.746555672386393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5947.8677938858254</v>
      </c>
      <c r="F60" s="2">
        <v>7810.007459224923</v>
      </c>
      <c r="G60" s="5">
        <f t="shared" si="4"/>
        <v>13757.875253110749</v>
      </c>
      <c r="H60" s="2">
        <v>39</v>
      </c>
      <c r="I60" s="2">
        <v>35</v>
      </c>
      <c r="J60" s="5">
        <f t="shared" si="5"/>
        <v>74</v>
      </c>
      <c r="K60" s="2">
        <v>107</v>
      </c>
      <c r="L60" s="2">
        <v>124</v>
      </c>
      <c r="M60" s="5">
        <f t="shared" si="6"/>
        <v>231</v>
      </c>
      <c r="N60" s="27">
        <f t="shared" si="7"/>
        <v>0.17013351813174557</v>
      </c>
      <c r="O60" s="27">
        <f t="shared" si="0"/>
        <v>0.20385277352330661</v>
      </c>
      <c r="P60" s="28">
        <f t="shared" si="1"/>
        <v>0.18776442915589514</v>
      </c>
      <c r="R60" s="32">
        <f t="shared" si="8"/>
        <v>40.738820506067299</v>
      </c>
      <c r="S60" s="32">
        <f t="shared" si="9"/>
        <v>49.119543768710209</v>
      </c>
      <c r="T60" s="32">
        <f t="shared" si="10"/>
        <v>45.107787715117212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5752.9951976034672</v>
      </c>
      <c r="F61" s="2">
        <v>7459.0996772301842</v>
      </c>
      <c r="G61" s="5">
        <f t="shared" si="4"/>
        <v>13212.094874833652</v>
      </c>
      <c r="H61" s="2">
        <v>39</v>
      </c>
      <c r="I61" s="2">
        <v>35</v>
      </c>
      <c r="J61" s="5">
        <f t="shared" si="5"/>
        <v>74</v>
      </c>
      <c r="K61" s="2">
        <v>107</v>
      </c>
      <c r="L61" s="2">
        <v>124</v>
      </c>
      <c r="M61" s="5">
        <f t="shared" si="6"/>
        <v>231</v>
      </c>
      <c r="N61" s="27">
        <f t="shared" si="7"/>
        <v>0.16455935919918385</v>
      </c>
      <c r="O61" s="27">
        <f t="shared" si="0"/>
        <v>0.19469356016992545</v>
      </c>
      <c r="P61" s="28">
        <f t="shared" si="1"/>
        <v>0.18031573963906611</v>
      </c>
      <c r="R61" s="32">
        <f t="shared" si="8"/>
        <v>39.404076695914156</v>
      </c>
      <c r="S61" s="32">
        <f t="shared" si="9"/>
        <v>46.91257658635336</v>
      </c>
      <c r="T61" s="32">
        <f t="shared" si="10"/>
        <v>43.318343851913617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5627.6235492608466</v>
      </c>
      <c r="F62" s="2">
        <v>7155.5040741834846</v>
      </c>
      <c r="G62" s="5">
        <f t="shared" si="4"/>
        <v>12783.127623444332</v>
      </c>
      <c r="H62" s="2">
        <v>41</v>
      </c>
      <c r="I62" s="2">
        <v>35</v>
      </c>
      <c r="J62" s="5">
        <f t="shared" si="5"/>
        <v>76</v>
      </c>
      <c r="K62" s="2">
        <v>106</v>
      </c>
      <c r="L62" s="2">
        <v>124</v>
      </c>
      <c r="M62" s="5">
        <f t="shared" si="6"/>
        <v>230</v>
      </c>
      <c r="N62" s="27">
        <f t="shared" si="7"/>
        <v>0.16013042195711491</v>
      </c>
      <c r="O62" s="27">
        <f t="shared" si="0"/>
        <v>0.18676926483043133</v>
      </c>
      <c r="P62" s="28">
        <f t="shared" si="1"/>
        <v>0.174024281521514</v>
      </c>
      <c r="R62" s="32">
        <f t="shared" si="8"/>
        <v>38.283153396332288</v>
      </c>
      <c r="S62" s="32">
        <f t="shared" si="9"/>
        <v>45.003170277883548</v>
      </c>
      <c r="T62" s="32">
        <f t="shared" si="10"/>
        <v>41.774926874001082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5590.9432957235886</v>
      </c>
      <c r="F63" s="2">
        <v>6807.0860789835251</v>
      </c>
      <c r="G63" s="5">
        <f t="shared" si="4"/>
        <v>12398.029374707114</v>
      </c>
      <c r="H63" s="2">
        <v>50</v>
      </c>
      <c r="I63" s="2">
        <v>35</v>
      </c>
      <c r="J63" s="5">
        <f t="shared" si="5"/>
        <v>85</v>
      </c>
      <c r="K63" s="2">
        <v>103</v>
      </c>
      <c r="L63" s="2">
        <v>124</v>
      </c>
      <c r="M63" s="5">
        <f t="shared" si="6"/>
        <v>227</v>
      </c>
      <c r="N63" s="27">
        <f t="shared" si="7"/>
        <v>0.15383401099833779</v>
      </c>
      <c r="O63" s="27">
        <f t="shared" si="0"/>
        <v>0.17767503860366268</v>
      </c>
      <c r="P63" s="28">
        <f t="shared" si="1"/>
        <v>0.16606876037702414</v>
      </c>
      <c r="R63" s="32">
        <f t="shared" si="8"/>
        <v>36.542113043945022</v>
      </c>
      <c r="S63" s="32">
        <f t="shared" si="9"/>
        <v>42.811862131971857</v>
      </c>
      <c r="T63" s="32">
        <f t="shared" si="10"/>
        <v>39.737273636881774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5540.8586292700274</v>
      </c>
      <c r="F64" s="2">
        <v>6386.2022552120379</v>
      </c>
      <c r="G64" s="5">
        <f t="shared" si="4"/>
        <v>11927.060884482065</v>
      </c>
      <c r="H64" s="2">
        <v>62</v>
      </c>
      <c r="I64" s="2">
        <v>34</v>
      </c>
      <c r="J64" s="5">
        <f t="shared" si="5"/>
        <v>96</v>
      </c>
      <c r="K64" s="2">
        <v>103</v>
      </c>
      <c r="L64" s="2">
        <v>103</v>
      </c>
      <c r="M64" s="5">
        <f t="shared" si="6"/>
        <v>206</v>
      </c>
      <c r="N64" s="27">
        <f t="shared" si="7"/>
        <v>0.14230682733896721</v>
      </c>
      <c r="O64" s="27">
        <f t="shared" si="0"/>
        <v>0.19418031668730351</v>
      </c>
      <c r="P64" s="28">
        <f t="shared" si="1"/>
        <v>0.16605954673204035</v>
      </c>
      <c r="R64" s="32">
        <f t="shared" si="8"/>
        <v>33.580961389515316</v>
      </c>
      <c r="S64" s="32">
        <f t="shared" si="9"/>
        <v>46.614615001547719</v>
      </c>
      <c r="T64" s="32">
        <f t="shared" si="10"/>
        <v>39.493579087688957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5215.7570770735101</v>
      </c>
      <c r="F65" s="2">
        <v>5520.4401281090431</v>
      </c>
      <c r="G65" s="5">
        <f t="shared" si="4"/>
        <v>10736.197205182554</v>
      </c>
      <c r="H65" s="2">
        <v>70</v>
      </c>
      <c r="I65" s="2">
        <v>34</v>
      </c>
      <c r="J65" s="5">
        <f t="shared" si="5"/>
        <v>104</v>
      </c>
      <c r="K65" s="2">
        <v>88</v>
      </c>
      <c r="L65" s="2">
        <v>112</v>
      </c>
      <c r="M65" s="5">
        <f t="shared" si="6"/>
        <v>200</v>
      </c>
      <c r="N65" s="27">
        <f t="shared" si="7"/>
        <v>0.14118008545564936</v>
      </c>
      <c r="O65" s="27">
        <f t="shared" si="0"/>
        <v>0.1571879307548133</v>
      </c>
      <c r="P65" s="28">
        <f t="shared" si="1"/>
        <v>0.14898142214118776</v>
      </c>
      <c r="R65" s="32">
        <f t="shared" si="8"/>
        <v>33.011120740971585</v>
      </c>
      <c r="S65" s="32">
        <f t="shared" si="9"/>
        <v>37.811233754171525</v>
      </c>
      <c r="T65" s="32">
        <f t="shared" si="10"/>
        <v>35.316438174942611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3055.3234972129076</v>
      </c>
      <c r="F66" s="2">
        <v>2155.0849318977671</v>
      </c>
      <c r="G66" s="5">
        <f t="shared" si="4"/>
        <v>5210.4084291106747</v>
      </c>
      <c r="H66" s="2">
        <v>38</v>
      </c>
      <c r="I66" s="2">
        <v>1</v>
      </c>
      <c r="J66" s="5">
        <f t="shared" si="5"/>
        <v>39</v>
      </c>
      <c r="K66" s="2">
        <v>64</v>
      </c>
      <c r="L66" s="2">
        <v>82</v>
      </c>
      <c r="M66" s="5">
        <f t="shared" si="6"/>
        <v>146</v>
      </c>
      <c r="N66" s="27">
        <f t="shared" si="7"/>
        <v>0.12688220503375863</v>
      </c>
      <c r="O66" s="27">
        <f t="shared" si="0"/>
        <v>0.10486010762445344</v>
      </c>
      <c r="P66" s="28">
        <f t="shared" si="1"/>
        <v>0.11674154035469338</v>
      </c>
      <c r="R66" s="32">
        <f t="shared" si="8"/>
        <v>29.95415193345988</v>
      </c>
      <c r="S66" s="32">
        <f t="shared" si="9"/>
        <v>25.96487869756346</v>
      </c>
      <c r="T66" s="32">
        <f t="shared" si="10"/>
        <v>28.164369887084728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2902.2017931719893</v>
      </c>
      <c r="F67" s="2">
        <v>2096.8999620874933</v>
      </c>
      <c r="G67" s="5">
        <f t="shared" si="4"/>
        <v>4999.1017552594822</v>
      </c>
      <c r="H67" s="2">
        <v>38</v>
      </c>
      <c r="I67" s="2">
        <v>1</v>
      </c>
      <c r="J67" s="5">
        <f t="shared" si="5"/>
        <v>39</v>
      </c>
      <c r="K67" s="2">
        <v>68</v>
      </c>
      <c r="L67" s="2">
        <v>82</v>
      </c>
      <c r="M67" s="5">
        <f t="shared" si="6"/>
        <v>150</v>
      </c>
      <c r="N67" s="27">
        <f t="shared" si="7"/>
        <v>0.11575469819607488</v>
      </c>
      <c r="O67" s="27">
        <f t="shared" si="0"/>
        <v>0.10202899776603218</v>
      </c>
      <c r="P67" s="28">
        <f t="shared" si="1"/>
        <v>0.10957175511264865</v>
      </c>
      <c r="R67" s="32">
        <f t="shared" si="8"/>
        <v>27.379262199735749</v>
      </c>
      <c r="S67" s="32">
        <f t="shared" si="9"/>
        <v>25.263854964909559</v>
      </c>
      <c r="T67" s="32">
        <f t="shared" si="10"/>
        <v>26.450273837351759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2835.1177321374089</v>
      </c>
      <c r="F68" s="2">
        <v>2034.4019067280506</v>
      </c>
      <c r="G68" s="5">
        <f t="shared" si="4"/>
        <v>4869.5196388654595</v>
      </c>
      <c r="H68" s="2">
        <v>39</v>
      </c>
      <c r="I68" s="2">
        <v>1</v>
      </c>
      <c r="J68" s="5">
        <f t="shared" si="5"/>
        <v>40</v>
      </c>
      <c r="K68" s="2">
        <v>85</v>
      </c>
      <c r="L68" s="2">
        <v>62</v>
      </c>
      <c r="M68" s="5">
        <f t="shared" si="6"/>
        <v>147</v>
      </c>
      <c r="N68" s="27">
        <f t="shared" si="7"/>
        <v>9.6092656322444722E-2</v>
      </c>
      <c r="O68" s="27">
        <f t="shared" si="0"/>
        <v>0.1304772900672172</v>
      </c>
      <c r="P68" s="28">
        <f t="shared" si="1"/>
        <v>0.10798118766332844</v>
      </c>
      <c r="R68" s="32">
        <f t="shared" si="8"/>
        <v>22.86385267852749</v>
      </c>
      <c r="S68" s="32">
        <f t="shared" si="9"/>
        <v>32.292093757588106</v>
      </c>
      <c r="T68" s="32">
        <f t="shared" si="10"/>
        <v>26.040211972542565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2358.0866152523267</v>
      </c>
      <c r="F69" s="2">
        <v>1126.0000000021698</v>
      </c>
      <c r="G69" s="7">
        <f t="shared" si="4"/>
        <v>3484.0866152544968</v>
      </c>
      <c r="H69" s="6">
        <v>39</v>
      </c>
      <c r="I69" s="3">
        <v>1</v>
      </c>
      <c r="J69" s="7">
        <f t="shared" si="5"/>
        <v>40</v>
      </c>
      <c r="K69" s="6">
        <v>99</v>
      </c>
      <c r="L69" s="3">
        <v>61</v>
      </c>
      <c r="M69" s="7">
        <f t="shared" si="6"/>
        <v>160</v>
      </c>
      <c r="N69" s="27">
        <f t="shared" si="7"/>
        <v>7.1509176833221944E-2</v>
      </c>
      <c r="O69" s="27">
        <f t="shared" si="0"/>
        <v>7.338373305540731E-2</v>
      </c>
      <c r="P69" s="28">
        <f t="shared" si="1"/>
        <v>7.2104441540862929E-2</v>
      </c>
      <c r="R69" s="32">
        <f t="shared" si="8"/>
        <v>17.08758416849512</v>
      </c>
      <c r="S69" s="32">
        <f t="shared" si="9"/>
        <v>18.161290322615642</v>
      </c>
      <c r="T69" s="32">
        <f t="shared" si="10"/>
        <v>17.420433076272484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12216.999999937932</v>
      </c>
      <c r="F70" s="2">
        <v>5514.4574183930599</v>
      </c>
      <c r="G70" s="10">
        <f t="shared" ref="G70:G86" si="14">+E70+F70</f>
        <v>17731.457418330992</v>
      </c>
      <c r="H70" s="2">
        <v>446</v>
      </c>
      <c r="I70" s="2">
        <v>449</v>
      </c>
      <c r="J70" s="10">
        <f t="shared" ref="J70:J86" si="15">+H70+I70</f>
        <v>895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0.12681655871053327</v>
      </c>
      <c r="O70" s="25">
        <f t="shared" si="0"/>
        <v>5.6859455357513196E-2</v>
      </c>
      <c r="P70" s="26">
        <f t="shared" si="1"/>
        <v>9.1720760492090797E-2</v>
      </c>
      <c r="R70" s="32">
        <f t="shared" si="8"/>
        <v>27.392376681475184</v>
      </c>
      <c r="S70" s="32">
        <f t="shared" si="9"/>
        <v>12.28164235722285</v>
      </c>
      <c r="T70" s="32">
        <f t="shared" si="10"/>
        <v>19.811684266291611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17340.399314568753</v>
      </c>
      <c r="F71" s="2">
        <v>8235.577461386958</v>
      </c>
      <c r="G71" s="5">
        <f t="shared" si="14"/>
        <v>25575.976775955711</v>
      </c>
      <c r="H71" s="2">
        <v>444</v>
      </c>
      <c r="I71" s="2">
        <v>437</v>
      </c>
      <c r="J71" s="5">
        <f t="shared" si="15"/>
        <v>881</v>
      </c>
      <c r="K71" s="2">
        <v>0</v>
      </c>
      <c r="L71" s="2">
        <v>0</v>
      </c>
      <c r="M71" s="5">
        <f t="shared" si="16"/>
        <v>0</v>
      </c>
      <c r="N71" s="27">
        <f t="shared" si="17"/>
        <v>0.18080996949625411</v>
      </c>
      <c r="O71" s="27">
        <f t="shared" si="0"/>
        <v>8.7248680623219749E-2</v>
      </c>
      <c r="P71" s="28">
        <f t="shared" si="1"/>
        <v>0.13440102144004976</v>
      </c>
      <c r="R71" s="32">
        <f t="shared" ref="R71:R86" si="18">+E71/(H71+K71)</f>
        <v>39.054953411190887</v>
      </c>
      <c r="S71" s="32">
        <f t="shared" ref="S71:S86" si="19">+F71/(I71+L71)</f>
        <v>18.845715014615465</v>
      </c>
      <c r="T71" s="32">
        <f t="shared" ref="T71:T86" si="20">+G71/(J71+M71)</f>
        <v>29.030620631050748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25431.154795508315</v>
      </c>
      <c r="F72" s="2">
        <v>14825.918817315973</v>
      </c>
      <c r="G72" s="5">
        <f t="shared" si="14"/>
        <v>40257.073612824286</v>
      </c>
      <c r="H72" s="2">
        <v>440</v>
      </c>
      <c r="I72" s="2">
        <v>453</v>
      </c>
      <c r="J72" s="5">
        <f t="shared" si="15"/>
        <v>893</v>
      </c>
      <c r="K72" s="2">
        <v>0</v>
      </c>
      <c r="L72" s="2">
        <v>0</v>
      </c>
      <c r="M72" s="5">
        <f t="shared" si="16"/>
        <v>0</v>
      </c>
      <c r="N72" s="27">
        <f t="shared" si="17"/>
        <v>0.26758369944768851</v>
      </c>
      <c r="O72" s="27">
        <f t="shared" si="0"/>
        <v>0.15151989634244922</v>
      </c>
      <c r="P72" s="28">
        <f t="shared" si="1"/>
        <v>0.20870698857795345</v>
      </c>
      <c r="R72" s="32">
        <f t="shared" si="18"/>
        <v>57.798079080700717</v>
      </c>
      <c r="S72" s="32">
        <f t="shared" si="19"/>
        <v>32.728297609969033</v>
      </c>
      <c r="T72" s="32">
        <f t="shared" si="20"/>
        <v>45.080709532837943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29290.09215091875</v>
      </c>
      <c r="F73" s="2">
        <v>16715.867868755751</v>
      </c>
      <c r="G73" s="5">
        <f t="shared" si="14"/>
        <v>46005.960019674501</v>
      </c>
      <c r="H73" s="2">
        <v>444</v>
      </c>
      <c r="I73" s="2">
        <v>461</v>
      </c>
      <c r="J73" s="5">
        <f t="shared" si="15"/>
        <v>905</v>
      </c>
      <c r="K73" s="2">
        <v>0</v>
      </c>
      <c r="L73" s="2">
        <v>0</v>
      </c>
      <c r="M73" s="5">
        <f t="shared" si="16"/>
        <v>0</v>
      </c>
      <c r="N73" s="27">
        <f t="shared" si="17"/>
        <v>0.30541053710917948</v>
      </c>
      <c r="O73" s="27">
        <f t="shared" si="0"/>
        <v>0.16787044939298376</v>
      </c>
      <c r="P73" s="28">
        <f t="shared" si="1"/>
        <v>0.23534868027253172</v>
      </c>
      <c r="R73" s="32">
        <f t="shared" si="18"/>
        <v>65.968676015582773</v>
      </c>
      <c r="S73" s="32">
        <f t="shared" si="19"/>
        <v>36.260017068884494</v>
      </c>
      <c r="T73" s="32">
        <f t="shared" si="20"/>
        <v>50.835314938866851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33726.876466364949</v>
      </c>
      <c r="F74" s="2">
        <v>17378.014483951949</v>
      </c>
      <c r="G74" s="5">
        <f t="shared" si="14"/>
        <v>51104.890950316898</v>
      </c>
      <c r="H74" s="2">
        <v>450</v>
      </c>
      <c r="I74" s="2">
        <v>456</v>
      </c>
      <c r="J74" s="5">
        <f t="shared" si="15"/>
        <v>906</v>
      </c>
      <c r="K74" s="2">
        <v>0</v>
      </c>
      <c r="L74" s="2">
        <v>0</v>
      </c>
      <c r="M74" s="5">
        <f t="shared" si="16"/>
        <v>0</v>
      </c>
      <c r="N74" s="27">
        <f t="shared" si="17"/>
        <v>0.34698432578564764</v>
      </c>
      <c r="O74" s="27">
        <f t="shared" si="0"/>
        <v>0.17643370780490528</v>
      </c>
      <c r="P74" s="28">
        <f t="shared" si="1"/>
        <v>0.26114427964964487</v>
      </c>
      <c r="R74" s="32">
        <f t="shared" si="18"/>
        <v>74.948614369699882</v>
      </c>
      <c r="S74" s="32">
        <f t="shared" si="19"/>
        <v>38.10968088585954</v>
      </c>
      <c r="T74" s="32">
        <f t="shared" si="20"/>
        <v>56.407164404323289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34403.720765331731</v>
      </c>
      <c r="F75" s="2">
        <v>19190.544462895465</v>
      </c>
      <c r="G75" s="5">
        <f t="shared" si="14"/>
        <v>53594.265228227196</v>
      </c>
      <c r="H75" s="2">
        <v>453</v>
      </c>
      <c r="I75" s="2">
        <v>464</v>
      </c>
      <c r="J75" s="5">
        <f t="shared" si="15"/>
        <v>917</v>
      </c>
      <c r="K75" s="2">
        <v>0</v>
      </c>
      <c r="L75" s="2">
        <v>0</v>
      </c>
      <c r="M75" s="5">
        <f t="shared" si="16"/>
        <v>0</v>
      </c>
      <c r="N75" s="27">
        <f t="shared" si="17"/>
        <v>0.35160371970128906</v>
      </c>
      <c r="O75" s="27">
        <f t="shared" si="0"/>
        <v>0.19147653718565877</v>
      </c>
      <c r="P75" s="28">
        <f t="shared" si="1"/>
        <v>0.27057971458978147</v>
      </c>
      <c r="R75" s="32">
        <f t="shared" si="18"/>
        <v>75.946403455478432</v>
      </c>
      <c r="S75" s="32">
        <f t="shared" si="19"/>
        <v>41.358932032102295</v>
      </c>
      <c r="T75" s="32">
        <f t="shared" si="20"/>
        <v>58.445218351392796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36266.97709046011</v>
      </c>
      <c r="F76" s="2">
        <v>28146.531539146126</v>
      </c>
      <c r="G76" s="5">
        <f t="shared" si="14"/>
        <v>64413.508629606236</v>
      </c>
      <c r="H76" s="2">
        <v>450</v>
      </c>
      <c r="I76" s="2">
        <v>461</v>
      </c>
      <c r="J76" s="5">
        <f t="shared" si="15"/>
        <v>911</v>
      </c>
      <c r="K76" s="2">
        <v>0</v>
      </c>
      <c r="L76" s="2">
        <v>0</v>
      </c>
      <c r="M76" s="5">
        <f t="shared" si="16"/>
        <v>0</v>
      </c>
      <c r="N76" s="27">
        <f t="shared" si="17"/>
        <v>0.37311704825576247</v>
      </c>
      <c r="O76" s="27">
        <f t="shared" si="0"/>
        <v>0.28266380994563073</v>
      </c>
      <c r="P76" s="28">
        <f t="shared" si="1"/>
        <v>0.32734433380903277</v>
      </c>
      <c r="R76" s="32">
        <f t="shared" si="18"/>
        <v>80.593282423244688</v>
      </c>
      <c r="S76" s="32">
        <f t="shared" si="19"/>
        <v>61.055382948256238</v>
      </c>
      <c r="T76" s="32">
        <f t="shared" si="20"/>
        <v>70.706376102751079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36327.652105869267</v>
      </c>
      <c r="F77" s="2">
        <v>32415.310979562244</v>
      </c>
      <c r="G77" s="5">
        <f t="shared" si="14"/>
        <v>68742.963085431518</v>
      </c>
      <c r="H77" s="2">
        <v>452</v>
      </c>
      <c r="I77" s="2">
        <v>461</v>
      </c>
      <c r="J77" s="5">
        <f t="shared" si="15"/>
        <v>913</v>
      </c>
      <c r="K77" s="2">
        <v>0</v>
      </c>
      <c r="L77" s="2">
        <v>0</v>
      </c>
      <c r="M77" s="5">
        <f t="shared" si="16"/>
        <v>0</v>
      </c>
      <c r="N77" s="27">
        <f t="shared" si="17"/>
        <v>0.37208755434559637</v>
      </c>
      <c r="O77" s="27">
        <f t="shared" si="0"/>
        <v>0.32553337128989157</v>
      </c>
      <c r="P77" s="28">
        <f t="shared" si="1"/>
        <v>0.34858100627475314</v>
      </c>
      <c r="R77" s="32">
        <f t="shared" si="18"/>
        <v>80.370911738648815</v>
      </c>
      <c r="S77" s="32">
        <f t="shared" si="19"/>
        <v>70.315208198616588</v>
      </c>
      <c r="T77" s="32">
        <f t="shared" si="20"/>
        <v>75.293497355346673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29392.064485859628</v>
      </c>
      <c r="F78" s="2">
        <v>28299.129115821077</v>
      </c>
      <c r="G78" s="5">
        <f t="shared" si="14"/>
        <v>57691.193601680701</v>
      </c>
      <c r="H78" s="2">
        <v>452</v>
      </c>
      <c r="I78" s="2">
        <v>476</v>
      </c>
      <c r="J78" s="5">
        <f t="shared" si="15"/>
        <v>928</v>
      </c>
      <c r="K78" s="2">
        <v>0</v>
      </c>
      <c r="L78" s="2">
        <v>0</v>
      </c>
      <c r="M78" s="5">
        <f t="shared" si="16"/>
        <v>0</v>
      </c>
      <c r="N78" s="27">
        <f t="shared" si="17"/>
        <v>0.3010494969462843</v>
      </c>
      <c r="O78" s="27">
        <f t="shared" si="0"/>
        <v>0.27524051816663825</v>
      </c>
      <c r="P78" s="28">
        <f t="shared" si="1"/>
        <v>0.28781127076189683</v>
      </c>
      <c r="R78" s="32">
        <f t="shared" si="18"/>
        <v>65.026691340397406</v>
      </c>
      <c r="S78" s="32">
        <f t="shared" si="19"/>
        <v>59.45195192399386</v>
      </c>
      <c r="T78" s="32">
        <f t="shared" si="20"/>
        <v>62.167234484569718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28121.445248430784</v>
      </c>
      <c r="F79" s="2">
        <v>26317.598607253625</v>
      </c>
      <c r="G79" s="5">
        <f t="shared" si="14"/>
        <v>54439.043855684409</v>
      </c>
      <c r="H79" s="2">
        <v>452</v>
      </c>
      <c r="I79" s="2">
        <v>466</v>
      </c>
      <c r="J79" s="5">
        <f t="shared" si="15"/>
        <v>918</v>
      </c>
      <c r="K79" s="2">
        <v>0</v>
      </c>
      <c r="L79" s="2">
        <v>0</v>
      </c>
      <c r="M79" s="5">
        <f t="shared" si="16"/>
        <v>0</v>
      </c>
      <c r="N79" s="27">
        <f t="shared" si="17"/>
        <v>0.28803512422597904</v>
      </c>
      <c r="O79" s="27">
        <f t="shared" si="0"/>
        <v>0.26146080320352116</v>
      </c>
      <c r="P79" s="28">
        <f t="shared" si="1"/>
        <v>0.2745453272799383</v>
      </c>
      <c r="R79" s="32">
        <f t="shared" si="18"/>
        <v>62.215586832811468</v>
      </c>
      <c r="S79" s="32">
        <f t="shared" si="19"/>
        <v>56.475533491960569</v>
      </c>
      <c r="T79" s="32">
        <f t="shared" si="20"/>
        <v>59.301790692466675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24239.35825608531</v>
      </c>
      <c r="F80" s="2">
        <v>20326.738913038789</v>
      </c>
      <c r="G80" s="5">
        <f t="shared" si="14"/>
        <v>44566.097169124099</v>
      </c>
      <c r="H80" s="2">
        <v>451</v>
      </c>
      <c r="I80" s="2">
        <v>452</v>
      </c>
      <c r="J80" s="5">
        <f t="shared" si="15"/>
        <v>903</v>
      </c>
      <c r="K80" s="2">
        <v>0</v>
      </c>
      <c r="L80" s="2">
        <v>0</v>
      </c>
      <c r="M80" s="5">
        <f t="shared" si="16"/>
        <v>0</v>
      </c>
      <c r="N80" s="27">
        <f t="shared" si="17"/>
        <v>0.24882317336048812</v>
      </c>
      <c r="O80" s="27">
        <f t="shared" si="0"/>
        <v>0.20819750607422555</v>
      </c>
      <c r="P80" s="28">
        <f t="shared" si="1"/>
        <v>0.22848784488497242</v>
      </c>
      <c r="R80" s="32">
        <f t="shared" si="18"/>
        <v>53.745805445865436</v>
      </c>
      <c r="S80" s="32">
        <f t="shared" si="19"/>
        <v>44.970661312032718</v>
      </c>
      <c r="T80" s="32">
        <f t="shared" si="20"/>
        <v>49.353374495154043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22487.916664693545</v>
      </c>
      <c r="F81" s="2">
        <v>17018.486763612927</v>
      </c>
      <c r="G81" s="5">
        <f t="shared" si="14"/>
        <v>39506.403428306468</v>
      </c>
      <c r="H81" s="2">
        <v>450</v>
      </c>
      <c r="I81" s="2">
        <v>453</v>
      </c>
      <c r="J81" s="5">
        <f t="shared" si="15"/>
        <v>903</v>
      </c>
      <c r="K81" s="2">
        <v>0</v>
      </c>
      <c r="L81" s="2">
        <v>0</v>
      </c>
      <c r="M81" s="5">
        <f t="shared" si="16"/>
        <v>0</v>
      </c>
      <c r="N81" s="27">
        <f t="shared" si="17"/>
        <v>0.2313571673322381</v>
      </c>
      <c r="O81" s="27">
        <f t="shared" si="17"/>
        <v>0.17392779375779707</v>
      </c>
      <c r="P81" s="28">
        <f t="shared" si="17"/>
        <v>0.20254708291449525</v>
      </c>
      <c r="R81" s="32">
        <f t="shared" si="18"/>
        <v>49.973148143763432</v>
      </c>
      <c r="S81" s="32">
        <f t="shared" si="19"/>
        <v>37.568403451684169</v>
      </c>
      <c r="T81" s="32">
        <f t="shared" si="20"/>
        <v>43.750169909530975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21348.247938173841</v>
      </c>
      <c r="F82" s="2">
        <v>14538.270127678716</v>
      </c>
      <c r="G82" s="5">
        <f t="shared" si="14"/>
        <v>35886.518065852557</v>
      </c>
      <c r="H82" s="2">
        <v>456</v>
      </c>
      <c r="I82" s="2">
        <v>458</v>
      </c>
      <c r="J82" s="5">
        <f t="shared" si="15"/>
        <v>914</v>
      </c>
      <c r="K82" s="2">
        <v>0</v>
      </c>
      <c r="L82" s="2">
        <v>0</v>
      </c>
      <c r="M82" s="5">
        <f t="shared" si="16"/>
        <v>0</v>
      </c>
      <c r="N82" s="27">
        <f t="shared" si="17"/>
        <v>0.21674228332291506</v>
      </c>
      <c r="O82" s="27">
        <f t="shared" si="17"/>
        <v>0.14695809202327667</v>
      </c>
      <c r="P82" s="28">
        <f t="shared" si="17"/>
        <v>0.18177383735438729</v>
      </c>
      <c r="R82" s="32">
        <f t="shared" si="18"/>
        <v>46.81633319774965</v>
      </c>
      <c r="S82" s="32">
        <f t="shared" si="19"/>
        <v>31.742947877027763</v>
      </c>
      <c r="T82" s="32">
        <f t="shared" si="20"/>
        <v>39.263148868547653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15820.845369287055</v>
      </c>
      <c r="F83" s="2">
        <v>12286.910472739808</v>
      </c>
      <c r="G83" s="5">
        <f t="shared" si="14"/>
        <v>28107.755842026862</v>
      </c>
      <c r="H83" s="2">
        <v>450</v>
      </c>
      <c r="I83" s="2">
        <v>454</v>
      </c>
      <c r="J83" s="5">
        <f t="shared" si="15"/>
        <v>904</v>
      </c>
      <c r="K83" s="2">
        <v>0</v>
      </c>
      <c r="L83" s="2">
        <v>0</v>
      </c>
      <c r="M83" s="5">
        <f t="shared" si="16"/>
        <v>0</v>
      </c>
      <c r="N83" s="27">
        <f t="shared" si="17"/>
        <v>0.16276589886097795</v>
      </c>
      <c r="O83" s="27">
        <f t="shared" si="17"/>
        <v>0.12529481229339828</v>
      </c>
      <c r="P83" s="28">
        <f t="shared" si="17"/>
        <v>0.14394745494318903</v>
      </c>
      <c r="R83" s="32">
        <f t="shared" si="18"/>
        <v>35.157434153971231</v>
      </c>
      <c r="S83" s="32">
        <f t="shared" si="19"/>
        <v>27.063679455374025</v>
      </c>
      <c r="T83" s="32">
        <f t="shared" si="20"/>
        <v>31.092650267728828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5706.8788556033687</v>
      </c>
      <c r="F84" s="3">
        <v>7736.9999999530655</v>
      </c>
      <c r="G84" s="7">
        <f t="shared" si="14"/>
        <v>13443.878855556435</v>
      </c>
      <c r="H84" s="6">
        <v>458</v>
      </c>
      <c r="I84" s="3">
        <v>448</v>
      </c>
      <c r="J84" s="7">
        <f t="shared" si="15"/>
        <v>906</v>
      </c>
      <c r="K84" s="6">
        <v>0</v>
      </c>
      <c r="L84" s="3">
        <v>0</v>
      </c>
      <c r="M84" s="7">
        <f t="shared" si="16"/>
        <v>0</v>
      </c>
      <c r="N84" s="27">
        <f t="shared" si="17"/>
        <v>5.768719528953753E-2</v>
      </c>
      <c r="O84" s="27">
        <f t="shared" si="17"/>
        <v>7.9954117063007049E-2</v>
      </c>
      <c r="P84" s="28">
        <f t="shared" si="17"/>
        <v>6.8697770294520247E-2</v>
      </c>
      <c r="R84" s="32">
        <f t="shared" si="18"/>
        <v>12.460434182540107</v>
      </c>
      <c r="S84" s="32">
        <f t="shared" si="19"/>
        <v>17.270089285609522</v>
      </c>
      <c r="T84" s="32">
        <f t="shared" si="20"/>
        <v>14.838718383616374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3099.7014524534602</v>
      </c>
      <c r="F85" s="2">
        <v>4453.1318453824751</v>
      </c>
      <c r="G85" s="5">
        <f t="shared" si="14"/>
        <v>7552.8332978359358</v>
      </c>
      <c r="H85" s="2">
        <v>133</v>
      </c>
      <c r="I85" s="2">
        <v>122</v>
      </c>
      <c r="J85" s="5">
        <f t="shared" si="15"/>
        <v>255</v>
      </c>
      <c r="K85" s="2">
        <v>0</v>
      </c>
      <c r="L85" s="2">
        <v>0</v>
      </c>
      <c r="M85" s="5">
        <f t="shared" si="16"/>
        <v>0</v>
      </c>
      <c r="N85" s="25">
        <f t="shared" si="17"/>
        <v>0.10789826832544766</v>
      </c>
      <c r="O85" s="25">
        <f t="shared" si="17"/>
        <v>0.1689864847215572</v>
      </c>
      <c r="P85" s="26">
        <f t="shared" si="17"/>
        <v>0.13712478754240987</v>
      </c>
      <c r="R85" s="32">
        <f t="shared" si="18"/>
        <v>23.306025958296694</v>
      </c>
      <c r="S85" s="32">
        <f t="shared" si="19"/>
        <v>36.501080699856352</v>
      </c>
      <c r="T85" s="32">
        <f t="shared" si="20"/>
        <v>29.618954109160534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2922.8301274593364</v>
      </c>
      <c r="F86" s="3">
        <v>4149.0000000010641</v>
      </c>
      <c r="G86" s="7">
        <f t="shared" si="14"/>
        <v>7071.8301274604</v>
      </c>
      <c r="H86" s="6">
        <v>133</v>
      </c>
      <c r="I86" s="3">
        <v>122</v>
      </c>
      <c r="J86" s="7">
        <f t="shared" si="15"/>
        <v>255</v>
      </c>
      <c r="K86" s="6">
        <v>0</v>
      </c>
      <c r="L86" s="3">
        <v>0</v>
      </c>
      <c r="M86" s="7">
        <f t="shared" si="16"/>
        <v>0</v>
      </c>
      <c r="N86" s="27">
        <f t="shared" si="17"/>
        <v>0.10174151098090144</v>
      </c>
      <c r="O86" s="27">
        <f t="shared" si="17"/>
        <v>0.15744535519129721</v>
      </c>
      <c r="P86" s="28">
        <f t="shared" si="17"/>
        <v>0.12839197762273782</v>
      </c>
      <c r="R86" s="32">
        <f t="shared" si="18"/>
        <v>21.976166371874708</v>
      </c>
      <c r="S86" s="32">
        <f t="shared" si="19"/>
        <v>34.008196721320196</v>
      </c>
      <c r="T86" s="32">
        <f t="shared" si="20"/>
        <v>27.732667166511373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1543067.7498022027</v>
      </c>
    </row>
    <row r="90" spans="2:20" x14ac:dyDescent="0.25">
      <c r="C90" s="49" t="s">
        <v>108</v>
      </c>
      <c r="D90" s="50">
        <f>+(SUMPRODUCT($D$5:$D$86,$J$5:$J$86)+SUMPRODUCT($D$5:$D$86,$M$5:$M$86))/1000</f>
        <v>34644.005290000001</v>
      </c>
    </row>
    <row r="91" spans="2:20" x14ac:dyDescent="0.25">
      <c r="C91" s="49" t="s">
        <v>107</v>
      </c>
      <c r="D91" s="50">
        <f>+(SUMPRODUCT($D$5:$D$86,$J$5:$J$86)*216+SUMPRODUCT($D$5:$D$86,$M$5:$M$86)*248)/1000</f>
        <v>7926132.2898399998</v>
      </c>
    </row>
    <row r="92" spans="2:20" x14ac:dyDescent="0.25">
      <c r="C92" s="49" t="s">
        <v>109</v>
      </c>
      <c r="D92" s="34">
        <f>+D89/D91</f>
        <v>0.19468104913920781</v>
      </c>
    </row>
    <row r="93" spans="2:20" x14ac:dyDescent="0.25">
      <c r="D93" s="51">
        <f>+D92-P2</f>
        <v>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76" workbookViewId="0">
      <selection activeCell="F92" sqref="F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5" t="s">
        <v>84</v>
      </c>
      <c r="I2" s="56"/>
      <c r="J2" s="56"/>
      <c r="K2" s="56"/>
      <c r="L2" s="56"/>
      <c r="M2" s="56"/>
      <c r="N2" s="56"/>
      <c r="O2" s="57"/>
      <c r="P2" s="17">
        <v>0.20474650643203915</v>
      </c>
    </row>
    <row r="3" spans="1:20" ht="17.25" x14ac:dyDescent="0.25">
      <c r="B3" s="60" t="s">
        <v>3</v>
      </c>
      <c r="C3" s="62" t="s">
        <v>4</v>
      </c>
      <c r="D3" s="18" t="s">
        <v>82</v>
      </c>
      <c r="E3" s="65" t="s">
        <v>0</v>
      </c>
      <c r="F3" s="65"/>
      <c r="G3" s="66"/>
      <c r="H3" s="64" t="s">
        <v>86</v>
      </c>
      <c r="I3" s="65"/>
      <c r="J3" s="66"/>
      <c r="K3" s="64" t="s">
        <v>87</v>
      </c>
      <c r="L3" s="65"/>
      <c r="M3" s="66"/>
      <c r="N3" s="64" t="s">
        <v>1</v>
      </c>
      <c r="O3" s="65"/>
      <c r="P3" s="66"/>
      <c r="R3" s="64" t="s">
        <v>88</v>
      </c>
      <c r="S3" s="65"/>
      <c r="T3" s="66"/>
    </row>
    <row r="4" spans="1:20" x14ac:dyDescent="0.25">
      <c r="B4" s="61"/>
      <c r="C4" s="63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872.99999999768158</v>
      </c>
      <c r="F5" s="2">
        <v>1031.8677803710266</v>
      </c>
      <c r="G5" s="10">
        <f>+E5+F5</f>
        <v>1904.8677803687083</v>
      </c>
      <c r="H5" s="9">
        <v>113</v>
      </c>
      <c r="I5" s="9">
        <v>117</v>
      </c>
      <c r="J5" s="10">
        <f>+H5+I5</f>
        <v>230</v>
      </c>
      <c r="K5" s="9">
        <v>0</v>
      </c>
      <c r="L5" s="9">
        <v>0</v>
      </c>
      <c r="M5" s="10">
        <f>+K5+L5</f>
        <v>0</v>
      </c>
      <c r="N5" s="27">
        <f>+E5/(H5*216+K5*248)</f>
        <v>3.5766961651822415E-2</v>
      </c>
      <c r="O5" s="27">
        <f t="shared" ref="O5:O80" si="0">+F5/(I5*216+L5*248)</f>
        <v>4.0830475639879175E-2</v>
      </c>
      <c r="P5" s="28">
        <f t="shared" ref="P5:P80" si="1">+G5/(J5*216+M5*248)</f>
        <v>3.8342749202268683E-2</v>
      </c>
      <c r="R5" s="32">
        <f>+E5/(H5+K5)</f>
        <v>7.7256637167936422</v>
      </c>
      <c r="S5" s="32">
        <f t="shared" ref="S5" si="2">+F5/(I5+L5)</f>
        <v>8.8193827382139016</v>
      </c>
      <c r="T5" s="32">
        <f t="shared" ref="T5" si="3">+G5/(J5+M5)</f>
        <v>8.2820338276900358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1613.81760727971</v>
      </c>
      <c r="F6" s="2">
        <v>1850.0197223723883</v>
      </c>
      <c r="G6" s="5">
        <f t="shared" ref="G6:G69" si="4">+E6+F6</f>
        <v>3463.8373296520986</v>
      </c>
      <c r="H6" s="2">
        <v>113</v>
      </c>
      <c r="I6" s="2">
        <v>117</v>
      </c>
      <c r="J6" s="5">
        <f t="shared" ref="J6:J69" si="5">+H6+I6</f>
        <v>230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6.6118387712213622E-2</v>
      </c>
      <c r="O6" s="27">
        <f t="shared" si="0"/>
        <v>7.3204325829866579E-2</v>
      </c>
      <c r="P6" s="28">
        <f t="shared" si="1"/>
        <v>6.9722973624237086E-2</v>
      </c>
      <c r="R6" s="32">
        <f t="shared" ref="R6:R70" si="8">+E6/(H6+K6)</f>
        <v>14.281571745838143</v>
      </c>
      <c r="S6" s="32">
        <f t="shared" ref="S6:S70" si="9">+F6/(I6+L6)</f>
        <v>15.812134379251182</v>
      </c>
      <c r="T6" s="32">
        <f t="shared" ref="T6:T70" si="10">+G6/(J6+M6)</f>
        <v>15.060162302835211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2032.754819190136</v>
      </c>
      <c r="F7" s="2">
        <v>2208.8702461592129</v>
      </c>
      <c r="G7" s="5">
        <f t="shared" si="4"/>
        <v>4241.6250653493489</v>
      </c>
      <c r="H7" s="2">
        <v>112</v>
      </c>
      <c r="I7" s="2">
        <v>118</v>
      </c>
      <c r="J7" s="5">
        <f t="shared" si="5"/>
        <v>230</v>
      </c>
      <c r="K7" s="2">
        <v>0</v>
      </c>
      <c r="L7" s="2">
        <v>0</v>
      </c>
      <c r="M7" s="5">
        <f t="shared" si="6"/>
        <v>0</v>
      </c>
      <c r="N7" s="27">
        <f t="shared" si="7"/>
        <v>8.4025910184777453E-2</v>
      </c>
      <c r="O7" s="27">
        <f t="shared" si="0"/>
        <v>8.6663145251067678E-2</v>
      </c>
      <c r="P7" s="28">
        <f t="shared" si="1"/>
        <v>8.5378926436178518E-2</v>
      </c>
      <c r="R7" s="32">
        <f t="shared" si="8"/>
        <v>18.149596599911927</v>
      </c>
      <c r="S7" s="32">
        <f t="shared" si="9"/>
        <v>18.719239374230618</v>
      </c>
      <c r="T7" s="32">
        <f t="shared" si="10"/>
        <v>18.441848110214561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2492.5292780709924</v>
      </c>
      <c r="F8" s="2">
        <v>2426.3296066007583</v>
      </c>
      <c r="G8" s="5">
        <f t="shared" si="4"/>
        <v>4918.8588846717503</v>
      </c>
      <c r="H8" s="2">
        <v>112</v>
      </c>
      <c r="I8" s="2">
        <v>118</v>
      </c>
      <c r="J8" s="5">
        <f t="shared" si="5"/>
        <v>230</v>
      </c>
      <c r="K8" s="2">
        <v>0</v>
      </c>
      <c r="L8" s="2">
        <v>0</v>
      </c>
      <c r="M8" s="5">
        <f t="shared" si="6"/>
        <v>0</v>
      </c>
      <c r="N8" s="27">
        <f t="shared" si="7"/>
        <v>0.10303113748640015</v>
      </c>
      <c r="O8" s="27">
        <f t="shared" si="0"/>
        <v>9.5194978287851478E-2</v>
      </c>
      <c r="P8" s="28">
        <f t="shared" si="1"/>
        <v>9.9010847114970824E-2</v>
      </c>
      <c r="R8" s="32">
        <f t="shared" si="8"/>
        <v>22.254725697062433</v>
      </c>
      <c r="S8" s="32">
        <f t="shared" si="9"/>
        <v>20.562115310175919</v>
      </c>
      <c r="T8" s="32">
        <f t="shared" si="10"/>
        <v>21.386342976833696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3364.9120004358761</v>
      </c>
      <c r="F9" s="2">
        <v>2975.2796989830795</v>
      </c>
      <c r="G9" s="5">
        <f t="shared" si="4"/>
        <v>6340.191699418956</v>
      </c>
      <c r="H9" s="2">
        <v>112</v>
      </c>
      <c r="I9" s="2">
        <v>118</v>
      </c>
      <c r="J9" s="5">
        <f t="shared" si="5"/>
        <v>230</v>
      </c>
      <c r="K9" s="2">
        <v>0</v>
      </c>
      <c r="L9" s="2">
        <v>0</v>
      </c>
      <c r="M9" s="5">
        <f t="shared" si="6"/>
        <v>0</v>
      </c>
      <c r="N9" s="27">
        <f t="shared" si="7"/>
        <v>0.13909193123494859</v>
      </c>
      <c r="O9" s="27">
        <f t="shared" si="0"/>
        <v>0.11673256822752195</v>
      </c>
      <c r="P9" s="28">
        <f t="shared" si="1"/>
        <v>0.12762060586592103</v>
      </c>
      <c r="R9" s="32">
        <f t="shared" si="8"/>
        <v>30.043857146748895</v>
      </c>
      <c r="S9" s="32">
        <f t="shared" si="9"/>
        <v>25.214234737144743</v>
      </c>
      <c r="T9" s="32">
        <f t="shared" si="10"/>
        <v>27.566050867038939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3869.2578558911041</v>
      </c>
      <c r="F10" s="2">
        <v>3387.6441858304861</v>
      </c>
      <c r="G10" s="5">
        <f t="shared" si="4"/>
        <v>7256.9020417215906</v>
      </c>
      <c r="H10" s="2">
        <v>112</v>
      </c>
      <c r="I10" s="2">
        <v>118</v>
      </c>
      <c r="J10" s="5">
        <f t="shared" si="5"/>
        <v>230</v>
      </c>
      <c r="K10" s="2">
        <v>0</v>
      </c>
      <c r="L10" s="2">
        <v>0</v>
      </c>
      <c r="M10" s="5">
        <f t="shared" si="6"/>
        <v>0</v>
      </c>
      <c r="N10" s="27">
        <f t="shared" si="7"/>
        <v>0.15993956084205954</v>
      </c>
      <c r="O10" s="27">
        <f t="shared" si="0"/>
        <v>0.13291133811324882</v>
      </c>
      <c r="P10" s="28">
        <f t="shared" si="1"/>
        <v>0.146072907442061</v>
      </c>
      <c r="R10" s="32">
        <f t="shared" si="8"/>
        <v>34.546945141884855</v>
      </c>
      <c r="S10" s="32">
        <f t="shared" si="9"/>
        <v>28.708849032461746</v>
      </c>
      <c r="T10" s="32">
        <f t="shared" si="10"/>
        <v>31.551748007485177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5210.6414693262013</v>
      </c>
      <c r="F11" s="2">
        <v>4745.9615628635538</v>
      </c>
      <c r="G11" s="5">
        <f t="shared" si="4"/>
        <v>9956.603032189756</v>
      </c>
      <c r="H11" s="2">
        <v>116</v>
      </c>
      <c r="I11" s="2">
        <v>123</v>
      </c>
      <c r="J11" s="5">
        <f t="shared" si="5"/>
        <v>239</v>
      </c>
      <c r="K11" s="2">
        <v>0</v>
      </c>
      <c r="L11" s="2">
        <v>0</v>
      </c>
      <c r="M11" s="5">
        <f t="shared" si="6"/>
        <v>0</v>
      </c>
      <c r="N11" s="27">
        <f t="shared" si="7"/>
        <v>0.20795982875663319</v>
      </c>
      <c r="O11" s="27">
        <f t="shared" si="0"/>
        <v>0.17863450628062158</v>
      </c>
      <c r="P11" s="28">
        <f t="shared" si="1"/>
        <v>0.19286771718948079</v>
      </c>
      <c r="R11" s="32">
        <f t="shared" si="8"/>
        <v>44.919323011432773</v>
      </c>
      <c r="S11" s="32">
        <f t="shared" si="9"/>
        <v>38.58505335661426</v>
      </c>
      <c r="T11" s="32">
        <f t="shared" si="10"/>
        <v>41.659426912927849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5468.742784509247</v>
      </c>
      <c r="F12" s="2">
        <v>4876.6223458091818</v>
      </c>
      <c r="G12" s="5">
        <f t="shared" si="4"/>
        <v>10345.365130318429</v>
      </c>
      <c r="H12" s="2">
        <v>119</v>
      </c>
      <c r="I12" s="2">
        <v>124</v>
      </c>
      <c r="J12" s="5">
        <f t="shared" si="5"/>
        <v>243</v>
      </c>
      <c r="K12" s="2">
        <v>0</v>
      </c>
      <c r="L12" s="2">
        <v>0</v>
      </c>
      <c r="M12" s="5">
        <f t="shared" si="6"/>
        <v>0</v>
      </c>
      <c r="N12" s="27">
        <f t="shared" si="7"/>
        <v>0.21275843388224583</v>
      </c>
      <c r="O12" s="27">
        <f t="shared" si="0"/>
        <v>0.18207222019896885</v>
      </c>
      <c r="P12" s="28">
        <f t="shared" si="1"/>
        <v>0.19709962525374236</v>
      </c>
      <c r="R12" s="32">
        <f t="shared" si="8"/>
        <v>45.955821718565105</v>
      </c>
      <c r="S12" s="32">
        <f t="shared" si="9"/>
        <v>39.327599562977269</v>
      </c>
      <c r="T12" s="32">
        <f t="shared" si="10"/>
        <v>42.573519054808351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5629.9931395523745</v>
      </c>
      <c r="F13" s="2">
        <v>4959.3840392962575</v>
      </c>
      <c r="G13" s="5">
        <f t="shared" si="4"/>
        <v>10589.377178848632</v>
      </c>
      <c r="H13" s="2">
        <v>132</v>
      </c>
      <c r="I13" s="2">
        <v>135</v>
      </c>
      <c r="J13" s="5">
        <f t="shared" si="5"/>
        <v>267</v>
      </c>
      <c r="K13" s="2">
        <v>0</v>
      </c>
      <c r="L13" s="2">
        <v>0</v>
      </c>
      <c r="M13" s="5">
        <f t="shared" si="6"/>
        <v>0</v>
      </c>
      <c r="N13" s="27">
        <f t="shared" si="7"/>
        <v>0.19746047767790315</v>
      </c>
      <c r="O13" s="27">
        <f t="shared" si="0"/>
        <v>0.17007489846694984</v>
      </c>
      <c r="P13" s="28">
        <f t="shared" si="1"/>
        <v>0.18361383650382562</v>
      </c>
      <c r="R13" s="32">
        <f t="shared" si="8"/>
        <v>42.651463178427079</v>
      </c>
      <c r="S13" s="32">
        <f t="shared" si="9"/>
        <v>36.736178068861165</v>
      </c>
      <c r="T13" s="32">
        <f t="shared" si="10"/>
        <v>39.660588684826337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6536.7354896029692</v>
      </c>
      <c r="F14" s="2">
        <v>6010.5650490132393</v>
      </c>
      <c r="G14" s="5">
        <f t="shared" si="4"/>
        <v>12547.300538616208</v>
      </c>
      <c r="H14" s="2">
        <v>116</v>
      </c>
      <c r="I14" s="2">
        <v>129</v>
      </c>
      <c r="J14" s="5">
        <f t="shared" si="5"/>
        <v>245</v>
      </c>
      <c r="K14" s="2">
        <v>0</v>
      </c>
      <c r="L14" s="2">
        <v>0</v>
      </c>
      <c r="M14" s="5">
        <f t="shared" si="6"/>
        <v>0</v>
      </c>
      <c r="N14" s="27">
        <f t="shared" si="7"/>
        <v>0.26088503710101252</v>
      </c>
      <c r="O14" s="27">
        <f t="shared" si="0"/>
        <v>0.215710775517271</v>
      </c>
      <c r="P14" s="28">
        <f t="shared" si="1"/>
        <v>0.2370994054916139</v>
      </c>
      <c r="R14" s="32">
        <f t="shared" si="8"/>
        <v>56.3511680138187</v>
      </c>
      <c r="S14" s="32">
        <f t="shared" si="9"/>
        <v>46.593527511730535</v>
      </c>
      <c r="T14" s="32">
        <f t="shared" si="10"/>
        <v>51.213471586188604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11538.775990900183</v>
      </c>
      <c r="F15" s="2">
        <v>10530.970768826492</v>
      </c>
      <c r="G15" s="5">
        <f t="shared" si="4"/>
        <v>22069.746759726673</v>
      </c>
      <c r="H15" s="2">
        <v>208</v>
      </c>
      <c r="I15" s="2">
        <v>210</v>
      </c>
      <c r="J15" s="5">
        <f t="shared" si="5"/>
        <v>418</v>
      </c>
      <c r="K15" s="2">
        <v>114</v>
      </c>
      <c r="L15" s="2">
        <v>114</v>
      </c>
      <c r="M15" s="5">
        <f t="shared" si="6"/>
        <v>228</v>
      </c>
      <c r="N15" s="27">
        <f t="shared" si="7"/>
        <v>0.15763355178825386</v>
      </c>
      <c r="O15" s="27">
        <f t="shared" si="0"/>
        <v>0.14302165863790867</v>
      </c>
      <c r="P15" s="28">
        <f t="shared" si="1"/>
        <v>0.15030611011037562</v>
      </c>
      <c r="R15" s="32">
        <f t="shared" si="8"/>
        <v>35.83470804627386</v>
      </c>
      <c r="S15" s="32">
        <f t="shared" si="9"/>
        <v>32.502996200081768</v>
      </c>
      <c r="T15" s="32">
        <f t="shared" si="10"/>
        <v>34.163694674499496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22217.697290251552</v>
      </c>
      <c r="F16" s="2">
        <v>18842.406562693108</v>
      </c>
      <c r="G16" s="5">
        <f t="shared" si="4"/>
        <v>41060.10385294466</v>
      </c>
      <c r="H16" s="2">
        <v>208</v>
      </c>
      <c r="I16" s="2">
        <v>212</v>
      </c>
      <c r="J16" s="5">
        <f t="shared" si="5"/>
        <v>420</v>
      </c>
      <c r="K16" s="2">
        <v>242</v>
      </c>
      <c r="L16" s="2">
        <v>250</v>
      </c>
      <c r="M16" s="5">
        <f t="shared" si="6"/>
        <v>492</v>
      </c>
      <c r="N16" s="27">
        <f t="shared" si="7"/>
        <v>0.21171002906551639</v>
      </c>
      <c r="O16" s="27">
        <f t="shared" si="0"/>
        <v>0.1748033858050051</v>
      </c>
      <c r="P16" s="28">
        <f t="shared" si="1"/>
        <v>0.19300966386951274</v>
      </c>
      <c r="R16" s="32">
        <f t="shared" si="8"/>
        <v>49.37266064500345</v>
      </c>
      <c r="S16" s="32">
        <f t="shared" si="9"/>
        <v>40.784429789379018</v>
      </c>
      <c r="T16" s="32">
        <f t="shared" si="10"/>
        <v>45.022043698404232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23970.892640892424</v>
      </c>
      <c r="F17" s="2">
        <v>20444.808164058282</v>
      </c>
      <c r="G17" s="5">
        <f t="shared" si="4"/>
        <v>44415.700804950706</v>
      </c>
      <c r="H17" s="2">
        <v>227</v>
      </c>
      <c r="I17" s="2">
        <v>211</v>
      </c>
      <c r="J17" s="5">
        <f t="shared" si="5"/>
        <v>438</v>
      </c>
      <c r="K17" s="2">
        <v>225</v>
      </c>
      <c r="L17" s="2">
        <v>247</v>
      </c>
      <c r="M17" s="5">
        <f t="shared" si="6"/>
        <v>472</v>
      </c>
      <c r="N17" s="27">
        <f t="shared" si="7"/>
        <v>0.22866007174233463</v>
      </c>
      <c r="O17" s="27">
        <f t="shared" si="0"/>
        <v>0.19137344769412051</v>
      </c>
      <c r="P17" s="28">
        <f t="shared" si="1"/>
        <v>0.20984060021992737</v>
      </c>
      <c r="R17" s="32">
        <f t="shared" si="8"/>
        <v>53.032948320558461</v>
      </c>
      <c r="S17" s="32">
        <f t="shared" si="9"/>
        <v>44.639319135498432</v>
      </c>
      <c r="T17" s="32">
        <f t="shared" si="10"/>
        <v>48.808462423022753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32105.322012614757</v>
      </c>
      <c r="F18" s="2">
        <v>24767.72611583702</v>
      </c>
      <c r="G18" s="5">
        <f t="shared" si="4"/>
        <v>56873.048128451774</v>
      </c>
      <c r="H18" s="2">
        <v>213</v>
      </c>
      <c r="I18" s="2">
        <v>209</v>
      </c>
      <c r="J18" s="5">
        <f t="shared" si="5"/>
        <v>422</v>
      </c>
      <c r="K18" s="2">
        <v>225</v>
      </c>
      <c r="L18" s="2">
        <v>250</v>
      </c>
      <c r="M18" s="5">
        <f t="shared" si="6"/>
        <v>475</v>
      </c>
      <c r="N18" s="27">
        <f t="shared" si="7"/>
        <v>0.31535166207581683</v>
      </c>
      <c r="O18" s="27">
        <f t="shared" si="0"/>
        <v>0.2311629780093801</v>
      </c>
      <c r="P18" s="28">
        <f t="shared" si="1"/>
        <v>0.27218235828540416</v>
      </c>
      <c r="R18" s="32">
        <f t="shared" si="8"/>
        <v>73.299821946609029</v>
      </c>
      <c r="S18" s="32">
        <f t="shared" si="9"/>
        <v>53.96018761620266</v>
      </c>
      <c r="T18" s="32">
        <f t="shared" si="10"/>
        <v>63.403621101952922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37805.427683041045</v>
      </c>
      <c r="F19" s="2">
        <v>34566.282238500891</v>
      </c>
      <c r="G19" s="5">
        <f t="shared" si="4"/>
        <v>72371.709921541944</v>
      </c>
      <c r="H19" s="2">
        <v>213</v>
      </c>
      <c r="I19" s="2">
        <v>209</v>
      </c>
      <c r="J19" s="5">
        <f t="shared" si="5"/>
        <v>422</v>
      </c>
      <c r="K19" s="2">
        <v>225</v>
      </c>
      <c r="L19" s="2">
        <v>246</v>
      </c>
      <c r="M19" s="5">
        <f t="shared" si="6"/>
        <v>471</v>
      </c>
      <c r="N19" s="27">
        <f t="shared" si="7"/>
        <v>0.37134044164546054</v>
      </c>
      <c r="O19" s="27">
        <f t="shared" si="0"/>
        <v>0.32563006103041764</v>
      </c>
      <c r="P19" s="28">
        <f t="shared" si="1"/>
        <v>0.34800783766850329</v>
      </c>
      <c r="R19" s="32">
        <f t="shared" si="8"/>
        <v>86.313761833427051</v>
      </c>
      <c r="S19" s="32">
        <f t="shared" si="9"/>
        <v>75.969851073628334</v>
      </c>
      <c r="T19" s="32">
        <f t="shared" si="10"/>
        <v>81.043348176418746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44274.956753813458</v>
      </c>
      <c r="F20" s="2">
        <v>46229.270858337397</v>
      </c>
      <c r="G20" s="5">
        <f t="shared" si="4"/>
        <v>90504.227612150862</v>
      </c>
      <c r="H20" s="2">
        <v>334</v>
      </c>
      <c r="I20" s="2">
        <v>341</v>
      </c>
      <c r="J20" s="5">
        <f t="shared" si="5"/>
        <v>675</v>
      </c>
      <c r="K20" s="2">
        <v>227</v>
      </c>
      <c r="L20" s="2">
        <v>239</v>
      </c>
      <c r="M20" s="5">
        <f t="shared" si="6"/>
        <v>466</v>
      </c>
      <c r="N20" s="27">
        <f t="shared" si="7"/>
        <v>0.34471314819225674</v>
      </c>
      <c r="O20" s="27">
        <f t="shared" si="0"/>
        <v>0.34777677282692432</v>
      </c>
      <c r="P20" s="28">
        <f t="shared" si="1"/>
        <v>0.34627126355235094</v>
      </c>
      <c r="R20" s="32">
        <f t="shared" si="8"/>
        <v>78.921491539774436</v>
      </c>
      <c r="S20" s="32">
        <f t="shared" si="9"/>
        <v>79.705639410926551</v>
      </c>
      <c r="T20" s="32">
        <f t="shared" si="10"/>
        <v>79.320094313892085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40988.649128143399</v>
      </c>
      <c r="F21" s="2">
        <v>46028.617806434464</v>
      </c>
      <c r="G21" s="5">
        <f t="shared" si="4"/>
        <v>87017.26693457787</v>
      </c>
      <c r="H21" s="2">
        <v>337</v>
      </c>
      <c r="I21" s="2">
        <v>335</v>
      </c>
      <c r="J21" s="5">
        <f t="shared" si="5"/>
        <v>672</v>
      </c>
      <c r="K21" s="2">
        <v>227</v>
      </c>
      <c r="L21" s="2">
        <v>240</v>
      </c>
      <c r="M21" s="5">
        <f t="shared" si="6"/>
        <v>467</v>
      </c>
      <c r="N21" s="27">
        <f t="shared" si="7"/>
        <v>0.31752486000358981</v>
      </c>
      <c r="O21" s="27">
        <f t="shared" si="0"/>
        <v>0.3490189399941952</v>
      </c>
      <c r="P21" s="28">
        <f t="shared" si="1"/>
        <v>0.33344037174894192</v>
      </c>
      <c r="R21" s="32">
        <f t="shared" si="8"/>
        <v>72.674909801672698</v>
      </c>
      <c r="S21" s="32">
        <f t="shared" si="9"/>
        <v>80.049770098146894</v>
      </c>
      <c r="T21" s="32">
        <f t="shared" si="10"/>
        <v>76.397951654589875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39227.437633982183</v>
      </c>
      <c r="F22" s="2">
        <v>43424.724309824167</v>
      </c>
      <c r="G22" s="5">
        <f t="shared" si="4"/>
        <v>82652.16194380635</v>
      </c>
      <c r="H22" s="2">
        <v>343</v>
      </c>
      <c r="I22" s="2">
        <v>334</v>
      </c>
      <c r="J22" s="5">
        <f t="shared" si="5"/>
        <v>677</v>
      </c>
      <c r="K22" s="2">
        <v>228</v>
      </c>
      <c r="L22" s="2">
        <v>238</v>
      </c>
      <c r="M22" s="5">
        <f t="shared" si="6"/>
        <v>466</v>
      </c>
      <c r="N22" s="27">
        <f t="shared" si="7"/>
        <v>0.30028965057552653</v>
      </c>
      <c r="O22" s="27">
        <f t="shared" si="0"/>
        <v>0.33106187720956459</v>
      </c>
      <c r="P22" s="28">
        <f t="shared" si="1"/>
        <v>0.31570726487320988</v>
      </c>
      <c r="R22" s="32">
        <f t="shared" si="8"/>
        <v>68.699540514854959</v>
      </c>
      <c r="S22" s="32">
        <f t="shared" si="9"/>
        <v>75.917350192000285</v>
      </c>
      <c r="T22" s="32">
        <f t="shared" si="10"/>
        <v>72.311602750486742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35802.327553491858</v>
      </c>
      <c r="F23" s="2">
        <v>36338.543984090436</v>
      </c>
      <c r="G23" s="5">
        <f t="shared" si="4"/>
        <v>72140.871537582294</v>
      </c>
      <c r="H23" s="2">
        <v>342</v>
      </c>
      <c r="I23" s="2">
        <v>328</v>
      </c>
      <c r="J23" s="5">
        <f t="shared" si="5"/>
        <v>670</v>
      </c>
      <c r="K23" s="2">
        <v>226</v>
      </c>
      <c r="L23" s="2">
        <v>238</v>
      </c>
      <c r="M23" s="5">
        <f t="shared" si="6"/>
        <v>464</v>
      </c>
      <c r="N23" s="27">
        <f t="shared" si="7"/>
        <v>0.27557210247453706</v>
      </c>
      <c r="O23" s="27">
        <f t="shared" si="0"/>
        <v>0.27980275951775929</v>
      </c>
      <c r="P23" s="28">
        <f t="shared" si="1"/>
        <v>0.2776870401612917</v>
      </c>
      <c r="R23" s="32">
        <f t="shared" si="8"/>
        <v>63.032266819527919</v>
      </c>
      <c r="S23" s="32">
        <f t="shared" si="9"/>
        <v>64.202374530195115</v>
      </c>
      <c r="T23" s="32">
        <f t="shared" si="10"/>
        <v>63.616288833846824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33597.320667285436</v>
      </c>
      <c r="F24" s="2">
        <v>34044.744420975716</v>
      </c>
      <c r="G24" s="5">
        <f t="shared" si="4"/>
        <v>67642.065088261152</v>
      </c>
      <c r="H24" s="2">
        <v>335</v>
      </c>
      <c r="I24" s="2">
        <v>331</v>
      </c>
      <c r="J24" s="5">
        <f t="shared" si="5"/>
        <v>666</v>
      </c>
      <c r="K24" s="2">
        <v>231</v>
      </c>
      <c r="L24" s="2">
        <v>238</v>
      </c>
      <c r="M24" s="5">
        <f t="shared" si="6"/>
        <v>469</v>
      </c>
      <c r="N24" s="27">
        <f t="shared" si="7"/>
        <v>0.25914260665251632</v>
      </c>
      <c r="O24" s="27">
        <f t="shared" si="0"/>
        <v>0.26083929222322799</v>
      </c>
      <c r="P24" s="28">
        <f t="shared" si="1"/>
        <v>0.25999379281180296</v>
      </c>
      <c r="R24" s="32">
        <f t="shared" si="8"/>
        <v>59.35922379379052</v>
      </c>
      <c r="S24" s="32">
        <f t="shared" si="9"/>
        <v>59.832591249517954</v>
      </c>
      <c r="T24" s="32">
        <f t="shared" si="10"/>
        <v>59.596533117410708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32465.204227994691</v>
      </c>
      <c r="F25" s="2">
        <v>32639.961873591114</v>
      </c>
      <c r="G25" s="5">
        <f t="shared" si="4"/>
        <v>65105.166101585804</v>
      </c>
      <c r="H25" s="2">
        <v>336</v>
      </c>
      <c r="I25" s="2">
        <v>337</v>
      </c>
      <c r="J25" s="5">
        <f t="shared" si="5"/>
        <v>673</v>
      </c>
      <c r="K25" s="2">
        <v>238</v>
      </c>
      <c r="L25" s="2">
        <v>238</v>
      </c>
      <c r="M25" s="5">
        <f t="shared" si="6"/>
        <v>476</v>
      </c>
      <c r="N25" s="27">
        <f t="shared" si="7"/>
        <v>0.24669608075983807</v>
      </c>
      <c r="O25" s="27">
        <f t="shared" si="0"/>
        <v>0.24761760236686831</v>
      </c>
      <c r="P25" s="28">
        <f t="shared" si="1"/>
        <v>0.24715721938525301</v>
      </c>
      <c r="R25" s="32">
        <f t="shared" si="8"/>
        <v>56.559589247377509</v>
      </c>
      <c r="S25" s="32">
        <f t="shared" si="9"/>
        <v>56.765151084506286</v>
      </c>
      <c r="T25" s="32">
        <f t="shared" si="10"/>
        <v>56.662459618438469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30887.708858043177</v>
      </c>
      <c r="F26" s="2">
        <v>30983.964200260223</v>
      </c>
      <c r="G26" s="5">
        <f t="shared" si="4"/>
        <v>61871.6730583034</v>
      </c>
      <c r="H26" s="2">
        <v>336</v>
      </c>
      <c r="I26" s="2">
        <v>330</v>
      </c>
      <c r="J26" s="5">
        <f t="shared" si="5"/>
        <v>666</v>
      </c>
      <c r="K26" s="2">
        <v>242</v>
      </c>
      <c r="L26" s="2">
        <v>238</v>
      </c>
      <c r="M26" s="5">
        <f t="shared" si="6"/>
        <v>480</v>
      </c>
      <c r="N26" s="27">
        <f t="shared" si="7"/>
        <v>0.23295303531165665</v>
      </c>
      <c r="O26" s="27">
        <f t="shared" si="0"/>
        <v>0.23778214176280255</v>
      </c>
      <c r="P26" s="28">
        <f t="shared" si="1"/>
        <v>0.23534657453252769</v>
      </c>
      <c r="R26" s="32">
        <f t="shared" si="8"/>
        <v>53.438942660974355</v>
      </c>
      <c r="S26" s="32">
        <f t="shared" si="9"/>
        <v>54.549232746937015</v>
      </c>
      <c r="T26" s="32">
        <f t="shared" si="10"/>
        <v>53.989243506372951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24141.169893165115</v>
      </c>
      <c r="F27" s="2">
        <v>30296.180247876848</v>
      </c>
      <c r="G27" s="5">
        <f t="shared" si="4"/>
        <v>54437.350141041963</v>
      </c>
      <c r="H27" s="2">
        <v>342</v>
      </c>
      <c r="I27" s="2">
        <v>333</v>
      </c>
      <c r="J27" s="5">
        <f t="shared" si="5"/>
        <v>675</v>
      </c>
      <c r="K27" s="2">
        <v>244</v>
      </c>
      <c r="L27" s="2">
        <v>251</v>
      </c>
      <c r="M27" s="5">
        <f t="shared" si="6"/>
        <v>495</v>
      </c>
      <c r="N27" s="27">
        <f t="shared" si="7"/>
        <v>0.17964318589389447</v>
      </c>
      <c r="O27" s="27">
        <f t="shared" si="0"/>
        <v>0.2257943316828408</v>
      </c>
      <c r="P27" s="28">
        <f t="shared" si="1"/>
        <v>0.20270088673310233</v>
      </c>
      <c r="R27" s="32">
        <f t="shared" si="8"/>
        <v>41.196535653865382</v>
      </c>
      <c r="S27" s="32">
        <f t="shared" si="9"/>
        <v>51.877020972391861</v>
      </c>
      <c r="T27" s="32">
        <f t="shared" si="10"/>
        <v>46.527649693198256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9834.330520571164</v>
      </c>
      <c r="F28" s="2">
        <v>10656.214321460518</v>
      </c>
      <c r="G28" s="5">
        <f t="shared" si="4"/>
        <v>20490.544842031682</v>
      </c>
      <c r="H28" s="2">
        <v>217</v>
      </c>
      <c r="I28" s="2">
        <v>206</v>
      </c>
      <c r="J28" s="5">
        <f t="shared" si="5"/>
        <v>423</v>
      </c>
      <c r="K28" s="2">
        <v>0</v>
      </c>
      <c r="L28" s="2">
        <v>0</v>
      </c>
      <c r="M28" s="5">
        <f t="shared" si="6"/>
        <v>0</v>
      </c>
      <c r="N28" s="27">
        <f t="shared" si="7"/>
        <v>0.20981247910418083</v>
      </c>
      <c r="O28" s="27">
        <f t="shared" si="0"/>
        <v>0.23948701729280203</v>
      </c>
      <c r="P28" s="28">
        <f t="shared" si="1"/>
        <v>0.2242639090494668</v>
      </c>
      <c r="R28" s="32">
        <f t="shared" si="8"/>
        <v>45.319495486503058</v>
      </c>
      <c r="S28" s="32">
        <f t="shared" si="9"/>
        <v>51.729195735245234</v>
      </c>
      <c r="T28" s="32">
        <f t="shared" si="10"/>
        <v>48.441004354684829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9735.2848709557329</v>
      </c>
      <c r="F29" s="2">
        <v>10416.570645536247</v>
      </c>
      <c r="G29" s="5">
        <f t="shared" si="4"/>
        <v>20151.855516491982</v>
      </c>
      <c r="H29" s="2">
        <v>225</v>
      </c>
      <c r="I29" s="2">
        <v>220</v>
      </c>
      <c r="J29" s="5">
        <f t="shared" si="5"/>
        <v>445</v>
      </c>
      <c r="K29" s="2">
        <v>0</v>
      </c>
      <c r="L29" s="2">
        <v>0</v>
      </c>
      <c r="M29" s="5">
        <f t="shared" si="6"/>
        <v>0</v>
      </c>
      <c r="N29" s="27">
        <f t="shared" si="7"/>
        <v>0.20031450351760768</v>
      </c>
      <c r="O29" s="27">
        <f t="shared" si="0"/>
        <v>0.21920392772593111</v>
      </c>
      <c r="P29" s="28">
        <f t="shared" si="1"/>
        <v>0.2096530952610485</v>
      </c>
      <c r="R29" s="32">
        <f t="shared" si="8"/>
        <v>43.267932759803259</v>
      </c>
      <c r="S29" s="32">
        <f t="shared" si="9"/>
        <v>47.348048388801125</v>
      </c>
      <c r="T29" s="32">
        <f t="shared" si="10"/>
        <v>45.285068576386479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9482.9072082273087</v>
      </c>
      <c r="F30" s="2">
        <v>9613.5970876343272</v>
      </c>
      <c r="G30" s="5">
        <f t="shared" si="4"/>
        <v>19096.504295861636</v>
      </c>
      <c r="H30" s="2">
        <v>213</v>
      </c>
      <c r="I30" s="2">
        <v>203</v>
      </c>
      <c r="J30" s="5">
        <f t="shared" si="5"/>
        <v>416</v>
      </c>
      <c r="K30" s="2">
        <v>0</v>
      </c>
      <c r="L30" s="2">
        <v>0</v>
      </c>
      <c r="M30" s="5">
        <f t="shared" si="6"/>
        <v>0</v>
      </c>
      <c r="N30" s="27">
        <f t="shared" si="7"/>
        <v>0.20611431073350958</v>
      </c>
      <c r="O30" s="27">
        <f t="shared" si="0"/>
        <v>0.21924824593218226</v>
      </c>
      <c r="P30" s="28">
        <f t="shared" si="1"/>
        <v>0.21252341853478493</v>
      </c>
      <c r="R30" s="32">
        <f t="shared" si="8"/>
        <v>44.520691118438066</v>
      </c>
      <c r="S30" s="32">
        <f t="shared" si="9"/>
        <v>47.357621121351364</v>
      </c>
      <c r="T30" s="32">
        <f t="shared" si="10"/>
        <v>45.90505840351355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8912.2866374158348</v>
      </c>
      <c r="F31" s="2">
        <v>8809.2336652735066</v>
      </c>
      <c r="G31" s="5">
        <f t="shared" si="4"/>
        <v>17721.520302689343</v>
      </c>
      <c r="H31" s="2">
        <v>212</v>
      </c>
      <c r="I31" s="2">
        <v>204</v>
      </c>
      <c r="J31" s="5">
        <f t="shared" si="5"/>
        <v>416</v>
      </c>
      <c r="K31" s="2">
        <v>0</v>
      </c>
      <c r="L31" s="2">
        <v>0</v>
      </c>
      <c r="M31" s="5">
        <f t="shared" si="6"/>
        <v>0</v>
      </c>
      <c r="N31" s="27">
        <f t="shared" si="7"/>
        <v>0.19462540700156872</v>
      </c>
      <c r="O31" s="27">
        <f t="shared" si="0"/>
        <v>0.199919064662162</v>
      </c>
      <c r="P31" s="28">
        <f t="shared" si="1"/>
        <v>0.1972213352774366</v>
      </c>
      <c r="R31" s="32">
        <f t="shared" si="8"/>
        <v>42.039087912338843</v>
      </c>
      <c r="S31" s="32">
        <f t="shared" si="9"/>
        <v>43.182517967026996</v>
      </c>
      <c r="T31" s="32">
        <f t="shared" si="10"/>
        <v>42.599808419926305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8535.0272808918708</v>
      </c>
      <c r="F32" s="2">
        <v>8452.8210522830959</v>
      </c>
      <c r="G32" s="5">
        <f t="shared" si="4"/>
        <v>16987.848333174967</v>
      </c>
      <c r="H32" s="2">
        <v>212</v>
      </c>
      <c r="I32" s="2">
        <v>204</v>
      </c>
      <c r="J32" s="5">
        <f t="shared" si="5"/>
        <v>416</v>
      </c>
      <c r="K32" s="2">
        <v>0</v>
      </c>
      <c r="L32" s="2">
        <v>0</v>
      </c>
      <c r="M32" s="5">
        <f t="shared" si="6"/>
        <v>0</v>
      </c>
      <c r="N32" s="27">
        <f t="shared" si="7"/>
        <v>0.18638686410053876</v>
      </c>
      <c r="O32" s="27">
        <f t="shared" si="0"/>
        <v>0.19183054312552414</v>
      </c>
      <c r="P32" s="28">
        <f t="shared" si="1"/>
        <v>0.18905636054548353</v>
      </c>
      <c r="R32" s="32">
        <f t="shared" si="8"/>
        <v>40.259562645716372</v>
      </c>
      <c r="S32" s="32">
        <f t="shared" si="9"/>
        <v>41.435397315113214</v>
      </c>
      <c r="T32" s="32">
        <f t="shared" si="10"/>
        <v>40.836173877824436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6645.737900971917</v>
      </c>
      <c r="F33" s="2">
        <v>6159.699417965543</v>
      </c>
      <c r="G33" s="5">
        <f t="shared" si="4"/>
        <v>12805.43731893746</v>
      </c>
      <c r="H33" s="2">
        <v>209</v>
      </c>
      <c r="I33" s="2">
        <v>204</v>
      </c>
      <c r="J33" s="5">
        <f t="shared" si="5"/>
        <v>413</v>
      </c>
      <c r="K33" s="2">
        <v>0</v>
      </c>
      <c r="L33" s="2">
        <v>0</v>
      </c>
      <c r="M33" s="5">
        <f t="shared" si="6"/>
        <v>0</v>
      </c>
      <c r="N33" s="27">
        <f t="shared" si="7"/>
        <v>0.14721198611048902</v>
      </c>
      <c r="O33" s="27">
        <f t="shared" si="0"/>
        <v>0.13978983791679248</v>
      </c>
      <c r="P33" s="28">
        <f t="shared" si="1"/>
        <v>0.14354584027147185</v>
      </c>
      <c r="R33" s="32">
        <f t="shared" si="8"/>
        <v>31.797788999865631</v>
      </c>
      <c r="S33" s="32">
        <f t="shared" si="9"/>
        <v>30.194604990027173</v>
      </c>
      <c r="T33" s="32">
        <f t="shared" si="10"/>
        <v>31.005901498637918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3444.3034677619285</v>
      </c>
      <c r="F34" s="2">
        <v>3900.0920116048105</v>
      </c>
      <c r="G34" s="5">
        <f t="shared" si="4"/>
        <v>7344.395479366739</v>
      </c>
      <c r="H34" s="2">
        <v>216</v>
      </c>
      <c r="I34" s="2">
        <v>205</v>
      </c>
      <c r="J34" s="5">
        <f t="shared" si="5"/>
        <v>421</v>
      </c>
      <c r="K34" s="2">
        <v>0</v>
      </c>
      <c r="L34" s="2">
        <v>0</v>
      </c>
      <c r="M34" s="5">
        <f t="shared" si="6"/>
        <v>0</v>
      </c>
      <c r="N34" s="27">
        <f t="shared" si="7"/>
        <v>7.3823376795308829E-2</v>
      </c>
      <c r="O34" s="27">
        <f t="shared" si="0"/>
        <v>8.807795870832906E-2</v>
      </c>
      <c r="P34" s="28">
        <f t="shared" si="1"/>
        <v>8.0764443997610832E-2</v>
      </c>
      <c r="R34" s="32">
        <f t="shared" si="8"/>
        <v>15.945849387786707</v>
      </c>
      <c r="S34" s="32">
        <f t="shared" si="9"/>
        <v>19.024839080999076</v>
      </c>
      <c r="T34" s="32">
        <f t="shared" si="10"/>
        <v>17.445119903483942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1725.5039296215107</v>
      </c>
      <c r="F35" s="2">
        <v>2082.1703919678243</v>
      </c>
      <c r="G35" s="5">
        <f t="shared" si="4"/>
        <v>3807.6743215893348</v>
      </c>
      <c r="H35" s="2">
        <v>213</v>
      </c>
      <c r="I35" s="2">
        <v>203</v>
      </c>
      <c r="J35" s="5">
        <f t="shared" si="5"/>
        <v>416</v>
      </c>
      <c r="K35" s="2">
        <v>0</v>
      </c>
      <c r="L35" s="2">
        <v>0</v>
      </c>
      <c r="M35" s="5">
        <f t="shared" si="6"/>
        <v>0</v>
      </c>
      <c r="N35" s="27">
        <f t="shared" si="7"/>
        <v>3.7504432481775138E-2</v>
      </c>
      <c r="O35" s="27">
        <f t="shared" si="0"/>
        <v>4.7486097244294478E-2</v>
      </c>
      <c r="P35" s="28">
        <f t="shared" si="1"/>
        <v>4.2375292930792986E-2</v>
      </c>
      <c r="R35" s="32">
        <f t="shared" si="8"/>
        <v>8.1009574160634301</v>
      </c>
      <c r="S35" s="32">
        <f t="shared" si="9"/>
        <v>10.256997004767607</v>
      </c>
      <c r="T35" s="32">
        <f t="shared" si="10"/>
        <v>9.153063273051286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394.71983899076912</v>
      </c>
      <c r="F36" s="2">
        <v>379.99999999978149</v>
      </c>
      <c r="G36" s="7">
        <f t="shared" si="4"/>
        <v>774.71983899055067</v>
      </c>
      <c r="H36" s="3">
        <v>213</v>
      </c>
      <c r="I36" s="3">
        <v>195</v>
      </c>
      <c r="J36" s="7">
        <f t="shared" si="5"/>
        <v>408</v>
      </c>
      <c r="K36" s="3">
        <v>0</v>
      </c>
      <c r="L36" s="3">
        <v>0</v>
      </c>
      <c r="M36" s="7">
        <f t="shared" si="6"/>
        <v>0</v>
      </c>
      <c r="N36" s="27">
        <f t="shared" si="7"/>
        <v>8.5793739999732461E-3</v>
      </c>
      <c r="O36" s="27">
        <f t="shared" si="0"/>
        <v>9.0218423551705011E-3</v>
      </c>
      <c r="P36" s="28">
        <f t="shared" si="1"/>
        <v>8.7908478462072285E-3</v>
      </c>
      <c r="R36" s="32">
        <f t="shared" si="8"/>
        <v>1.8531447839942212</v>
      </c>
      <c r="S36" s="32">
        <f t="shared" si="9"/>
        <v>1.9487179487168282</v>
      </c>
      <c r="T36" s="32">
        <f t="shared" si="10"/>
        <v>1.8988231347807614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10265.222424821204</v>
      </c>
      <c r="F37" s="9">
        <v>13601.735483680744</v>
      </c>
      <c r="G37" s="10">
        <f t="shared" si="4"/>
        <v>23866.95790850195</v>
      </c>
      <c r="H37" s="9">
        <v>131</v>
      </c>
      <c r="I37" s="9">
        <v>122</v>
      </c>
      <c r="J37" s="10">
        <f t="shared" si="5"/>
        <v>253</v>
      </c>
      <c r="K37" s="9">
        <v>114</v>
      </c>
      <c r="L37" s="9">
        <v>131</v>
      </c>
      <c r="M37" s="10">
        <f t="shared" si="6"/>
        <v>245</v>
      </c>
      <c r="N37" s="25">
        <f t="shared" si="7"/>
        <v>0.18146694995087689</v>
      </c>
      <c r="O37" s="25">
        <f t="shared" si="0"/>
        <v>0.23116477708498887</v>
      </c>
      <c r="P37" s="26">
        <f t="shared" si="1"/>
        <v>0.20680505604899097</v>
      </c>
      <c r="R37" s="32">
        <f t="shared" si="8"/>
        <v>41.89886704008655</v>
      </c>
      <c r="S37" s="32">
        <f t="shared" si="9"/>
        <v>53.761800330753928</v>
      </c>
      <c r="T37" s="32">
        <f t="shared" si="10"/>
        <v>47.925618290164557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9721.97499642189</v>
      </c>
      <c r="F38" s="2">
        <v>13151.69546666749</v>
      </c>
      <c r="G38" s="5">
        <f t="shared" si="4"/>
        <v>22873.67046308938</v>
      </c>
      <c r="H38" s="2">
        <v>122</v>
      </c>
      <c r="I38" s="2">
        <v>122</v>
      </c>
      <c r="J38" s="5">
        <f t="shared" si="5"/>
        <v>244</v>
      </c>
      <c r="K38" s="2">
        <v>114</v>
      </c>
      <c r="L38" s="2">
        <v>121</v>
      </c>
      <c r="M38" s="5">
        <f t="shared" si="6"/>
        <v>235</v>
      </c>
      <c r="N38" s="27">
        <f t="shared" si="7"/>
        <v>0.17797991718698539</v>
      </c>
      <c r="O38" s="27">
        <f t="shared" si="0"/>
        <v>0.23335158741425638</v>
      </c>
      <c r="P38" s="28">
        <f t="shared" si="1"/>
        <v>0.20609881120782617</v>
      </c>
      <c r="R38" s="32">
        <f t="shared" si="8"/>
        <v>41.194809306872415</v>
      </c>
      <c r="S38" s="32">
        <f t="shared" si="9"/>
        <v>54.122203566532882</v>
      </c>
      <c r="T38" s="32">
        <f t="shared" si="10"/>
        <v>47.752965476178247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9390.427825684339</v>
      </c>
      <c r="F39" s="2">
        <v>12926.919046738511</v>
      </c>
      <c r="G39" s="5">
        <f t="shared" si="4"/>
        <v>22317.346872422851</v>
      </c>
      <c r="H39" s="2">
        <v>122</v>
      </c>
      <c r="I39" s="2">
        <v>122</v>
      </c>
      <c r="J39" s="5">
        <f t="shared" si="5"/>
        <v>244</v>
      </c>
      <c r="K39" s="2">
        <v>114</v>
      </c>
      <c r="L39" s="2">
        <v>113</v>
      </c>
      <c r="M39" s="5">
        <f t="shared" si="6"/>
        <v>227</v>
      </c>
      <c r="N39" s="27">
        <f t="shared" si="7"/>
        <v>0.17191029264946431</v>
      </c>
      <c r="O39" s="27">
        <f t="shared" si="0"/>
        <v>0.23773207015482034</v>
      </c>
      <c r="P39" s="28">
        <f t="shared" si="1"/>
        <v>0.20474630158186102</v>
      </c>
      <c r="R39" s="32">
        <f t="shared" si="8"/>
        <v>39.78994841391669</v>
      </c>
      <c r="S39" s="32">
        <f t="shared" si="9"/>
        <v>55.008166156334084</v>
      </c>
      <c r="T39" s="32">
        <f t="shared" si="10"/>
        <v>47.382902064592038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9269.3474456966851</v>
      </c>
      <c r="F40" s="2">
        <v>12826.852099155702</v>
      </c>
      <c r="G40" s="5">
        <f t="shared" si="4"/>
        <v>22096.199544852388</v>
      </c>
      <c r="H40" s="2">
        <v>122</v>
      </c>
      <c r="I40" s="2">
        <v>124</v>
      </c>
      <c r="J40" s="5">
        <f t="shared" si="5"/>
        <v>246</v>
      </c>
      <c r="K40" s="2">
        <v>112</v>
      </c>
      <c r="L40" s="2">
        <v>113</v>
      </c>
      <c r="M40" s="5">
        <f t="shared" si="6"/>
        <v>225</v>
      </c>
      <c r="N40" s="27">
        <f t="shared" si="7"/>
        <v>0.1712486595790845</v>
      </c>
      <c r="O40" s="27">
        <f t="shared" si="0"/>
        <v>0.23403247881980188</v>
      </c>
      <c r="P40" s="28">
        <f t="shared" si="1"/>
        <v>0.20283652369145544</v>
      </c>
      <c r="R40" s="32">
        <f t="shared" si="8"/>
        <v>39.612595921780702</v>
      </c>
      <c r="S40" s="32">
        <f t="shared" si="9"/>
        <v>54.121738815002963</v>
      </c>
      <c r="T40" s="32">
        <f t="shared" si="10"/>
        <v>46.91337482983522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9161.5291959665028</v>
      </c>
      <c r="F41" s="2">
        <v>12716.301419222673</v>
      </c>
      <c r="G41" s="5">
        <f t="shared" si="4"/>
        <v>21877.830615189174</v>
      </c>
      <c r="H41" s="2">
        <v>122</v>
      </c>
      <c r="I41" s="2">
        <v>122</v>
      </c>
      <c r="J41" s="5">
        <f t="shared" si="5"/>
        <v>244</v>
      </c>
      <c r="K41" s="2">
        <v>114</v>
      </c>
      <c r="L41" s="2">
        <v>113</v>
      </c>
      <c r="M41" s="5">
        <f t="shared" si="6"/>
        <v>227</v>
      </c>
      <c r="N41" s="27">
        <f t="shared" si="7"/>
        <v>0.16771985200583081</v>
      </c>
      <c r="O41" s="27">
        <f t="shared" si="0"/>
        <v>0.23385871375648581</v>
      </c>
      <c r="P41" s="28">
        <f t="shared" si="1"/>
        <v>0.20071404234118509</v>
      </c>
      <c r="R41" s="32">
        <f t="shared" si="8"/>
        <v>38.82003896595976</v>
      </c>
      <c r="S41" s="32">
        <f t="shared" si="9"/>
        <v>54.111920932862439</v>
      </c>
      <c r="T41" s="32">
        <f t="shared" si="10"/>
        <v>46.449746529064065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6454.1163041224199</v>
      </c>
      <c r="F42" s="2">
        <v>7185.12744092502</v>
      </c>
      <c r="G42" s="5">
        <f t="shared" si="4"/>
        <v>13639.243745047439</v>
      </c>
      <c r="H42" s="2">
        <v>0</v>
      </c>
      <c r="I42" s="2">
        <v>0</v>
      </c>
      <c r="J42" s="5">
        <f t="shared" si="5"/>
        <v>0</v>
      </c>
      <c r="K42" s="2">
        <v>114</v>
      </c>
      <c r="L42" s="2">
        <v>113</v>
      </c>
      <c r="M42" s="5">
        <f t="shared" si="6"/>
        <v>227</v>
      </c>
      <c r="N42" s="27">
        <f t="shared" si="7"/>
        <v>0.22828651330370756</v>
      </c>
      <c r="O42" s="27">
        <f t="shared" si="0"/>
        <v>0.25639192980748715</v>
      </c>
      <c r="P42" s="28">
        <f t="shared" si="1"/>
        <v>0.24227731535184452</v>
      </c>
      <c r="R42" s="32">
        <f t="shared" si="8"/>
        <v>56.615055299319472</v>
      </c>
      <c r="S42" s="32">
        <f t="shared" si="9"/>
        <v>63.585198592256816</v>
      </c>
      <c r="T42" s="32">
        <f t="shared" si="10"/>
        <v>60.084774207257439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5881.9444162791269</v>
      </c>
      <c r="F43" s="2">
        <v>6446.9738517533006</v>
      </c>
      <c r="G43" s="5">
        <f t="shared" si="4"/>
        <v>12328.918268032427</v>
      </c>
      <c r="H43" s="2">
        <v>0</v>
      </c>
      <c r="I43" s="2">
        <v>0</v>
      </c>
      <c r="J43" s="5">
        <f t="shared" si="5"/>
        <v>0</v>
      </c>
      <c r="K43" s="2">
        <v>114</v>
      </c>
      <c r="L43" s="2">
        <v>113</v>
      </c>
      <c r="M43" s="5">
        <f t="shared" si="6"/>
        <v>227</v>
      </c>
      <c r="N43" s="27">
        <f t="shared" si="7"/>
        <v>0.20804840182085196</v>
      </c>
      <c r="O43" s="27">
        <f t="shared" si="0"/>
        <v>0.23005187880935271</v>
      </c>
      <c r="P43" s="28">
        <f t="shared" si="1"/>
        <v>0.21900167450675762</v>
      </c>
      <c r="R43" s="32">
        <f t="shared" si="8"/>
        <v>51.596003651571287</v>
      </c>
      <c r="S43" s="32">
        <f t="shared" si="9"/>
        <v>57.052865944719471</v>
      </c>
      <c r="T43" s="32">
        <f t="shared" si="10"/>
        <v>54.312415277675889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5681.4012172952425</v>
      </c>
      <c r="F44" s="2">
        <v>6259.8311397602665</v>
      </c>
      <c r="G44" s="5">
        <f t="shared" si="4"/>
        <v>11941.232357055509</v>
      </c>
      <c r="H44" s="2">
        <v>0</v>
      </c>
      <c r="I44" s="2">
        <v>0</v>
      </c>
      <c r="J44" s="5">
        <f t="shared" si="5"/>
        <v>0</v>
      </c>
      <c r="K44" s="2">
        <v>114</v>
      </c>
      <c r="L44" s="2">
        <v>113</v>
      </c>
      <c r="M44" s="5">
        <f t="shared" si="6"/>
        <v>227</v>
      </c>
      <c r="N44" s="27">
        <f t="shared" si="7"/>
        <v>0.20095505154553064</v>
      </c>
      <c r="O44" s="27">
        <f t="shared" si="0"/>
        <v>0.22337393447617279</v>
      </c>
      <c r="P44" s="28">
        <f t="shared" si="1"/>
        <v>0.21211511221144502</v>
      </c>
      <c r="R44" s="32">
        <f t="shared" si="8"/>
        <v>49.836852783291604</v>
      </c>
      <c r="S44" s="32">
        <f t="shared" si="9"/>
        <v>55.396735750090855</v>
      </c>
      <c r="T44" s="32">
        <f t="shared" si="10"/>
        <v>52.604547828438363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5582.9137400693362</v>
      </c>
      <c r="F45" s="2">
        <v>6119.8255410595712</v>
      </c>
      <c r="G45" s="5">
        <f t="shared" si="4"/>
        <v>11702.739281128906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116</v>
      </c>
      <c r="M45" s="5">
        <f t="shared" si="6"/>
        <v>230</v>
      </c>
      <c r="N45" s="27">
        <f t="shared" si="7"/>
        <v>0.19747148203414461</v>
      </c>
      <c r="O45" s="27">
        <f t="shared" si="0"/>
        <v>0.21273030940835549</v>
      </c>
      <c r="P45" s="28">
        <f t="shared" si="1"/>
        <v>0.20516723844896401</v>
      </c>
      <c r="R45" s="32">
        <f t="shared" si="8"/>
        <v>48.972927544467865</v>
      </c>
      <c r="S45" s="32">
        <f t="shared" si="9"/>
        <v>52.757116733272163</v>
      </c>
      <c r="T45" s="32">
        <f t="shared" si="10"/>
        <v>50.881475135343074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5553.6969098063082</v>
      </c>
      <c r="F46" s="2">
        <v>6090.2065296401615</v>
      </c>
      <c r="G46" s="5">
        <f t="shared" si="4"/>
        <v>11643.903439446469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111</v>
      </c>
      <c r="M46" s="5">
        <f t="shared" si="6"/>
        <v>225</v>
      </c>
      <c r="N46" s="27">
        <f t="shared" si="7"/>
        <v>0.19643806274074377</v>
      </c>
      <c r="O46" s="27">
        <f t="shared" si="0"/>
        <v>0.2212367963397327</v>
      </c>
      <c r="P46" s="28">
        <f t="shared" si="1"/>
        <v>0.2086721046495783</v>
      </c>
      <c r="R46" s="32">
        <f t="shared" si="8"/>
        <v>48.716639559704461</v>
      </c>
      <c r="S46" s="32">
        <f t="shared" si="9"/>
        <v>54.866725492253707</v>
      </c>
      <c r="T46" s="32">
        <f t="shared" si="10"/>
        <v>51.750681953095416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5532.8836455119254</v>
      </c>
      <c r="F47" s="2">
        <v>6099.7560563880497</v>
      </c>
      <c r="G47" s="5">
        <f t="shared" si="4"/>
        <v>11632.639701899974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113</v>
      </c>
      <c r="M47" s="5">
        <f t="shared" si="6"/>
        <v>227</v>
      </c>
      <c r="N47" s="27">
        <f t="shared" si="7"/>
        <v>0.19570188333021807</v>
      </c>
      <c r="O47" s="27">
        <f t="shared" si="0"/>
        <v>0.21766186327390985</v>
      </c>
      <c r="P47" s="28">
        <f t="shared" si="1"/>
        <v>0.20663350330218797</v>
      </c>
      <c r="R47" s="32">
        <f t="shared" ref="R47" si="11">+E47/(H47+K47)</f>
        <v>48.534067065894085</v>
      </c>
      <c r="S47" s="32">
        <f t="shared" ref="S47" si="12">+F47/(I47+L47)</f>
        <v>53.980142091929643</v>
      </c>
      <c r="T47" s="32">
        <f t="shared" ref="T47" si="13">+G47/(J47+M47)</f>
        <v>51.245108818942619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4201.1010924873844</v>
      </c>
      <c r="F48" s="2">
        <v>6048.07234309264</v>
      </c>
      <c r="G48" s="5">
        <f t="shared" si="4"/>
        <v>10249.173435580025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113</v>
      </c>
      <c r="M48" s="5">
        <f t="shared" si="6"/>
        <v>227</v>
      </c>
      <c r="N48" s="27">
        <f t="shared" si="7"/>
        <v>0.14859582245640154</v>
      </c>
      <c r="O48" s="27">
        <f t="shared" si="0"/>
        <v>0.21581759717002</v>
      </c>
      <c r="P48" s="28">
        <f t="shared" si="1"/>
        <v>0.18205864423014115</v>
      </c>
      <c r="R48" s="32">
        <f t="shared" si="8"/>
        <v>36.85176396918758</v>
      </c>
      <c r="S48" s="32">
        <f t="shared" si="9"/>
        <v>53.522764098164956</v>
      </c>
      <c r="T48" s="32">
        <f t="shared" si="10"/>
        <v>45.150543769075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4085.5047793547328</v>
      </c>
      <c r="F49" s="2">
        <v>5758.8736275326601</v>
      </c>
      <c r="G49" s="5">
        <f t="shared" si="4"/>
        <v>9844.3784068873938</v>
      </c>
      <c r="H49" s="2">
        <v>0</v>
      </c>
      <c r="I49" s="2">
        <v>0</v>
      </c>
      <c r="J49" s="5">
        <f t="shared" si="5"/>
        <v>0</v>
      </c>
      <c r="K49" s="2">
        <v>116</v>
      </c>
      <c r="L49" s="2">
        <v>113</v>
      </c>
      <c r="M49" s="5">
        <f t="shared" si="6"/>
        <v>229</v>
      </c>
      <c r="N49" s="27">
        <f t="shared" si="7"/>
        <v>0.14201559994976129</v>
      </c>
      <c r="O49" s="27">
        <f t="shared" si="0"/>
        <v>0.20549791705440551</v>
      </c>
      <c r="P49" s="28">
        <f t="shared" si="1"/>
        <v>0.17334093546428006</v>
      </c>
      <c r="R49" s="32">
        <f t="shared" si="8"/>
        <v>35.219868787540797</v>
      </c>
      <c r="S49" s="32">
        <f t="shared" si="9"/>
        <v>50.96348342949257</v>
      </c>
      <c r="T49" s="32">
        <f t="shared" si="10"/>
        <v>42.988551995141457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4033.5102623711327</v>
      </c>
      <c r="F50" s="2">
        <v>5730.6723098497969</v>
      </c>
      <c r="G50" s="5">
        <f t="shared" si="4"/>
        <v>9764.1825722209287</v>
      </c>
      <c r="H50" s="2">
        <v>0</v>
      </c>
      <c r="I50" s="2">
        <v>0</v>
      </c>
      <c r="J50" s="5">
        <f t="shared" si="5"/>
        <v>0</v>
      </c>
      <c r="K50" s="2">
        <v>116</v>
      </c>
      <c r="L50" s="2">
        <v>113</v>
      </c>
      <c r="M50" s="5">
        <f t="shared" si="6"/>
        <v>229</v>
      </c>
      <c r="N50" s="27">
        <f t="shared" si="7"/>
        <v>0.1402082265840911</v>
      </c>
      <c r="O50" s="27">
        <f t="shared" si="0"/>
        <v>0.20449158970346121</v>
      </c>
      <c r="P50" s="28">
        <f t="shared" si="1"/>
        <v>0.17192883807967546</v>
      </c>
      <c r="R50" s="32">
        <f t="shared" si="8"/>
        <v>34.771640192854591</v>
      </c>
      <c r="S50" s="32">
        <f t="shared" si="9"/>
        <v>50.71391424645838</v>
      </c>
      <c r="T50" s="32">
        <f t="shared" si="10"/>
        <v>42.638351843759516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3841.1261638381702</v>
      </c>
      <c r="F51" s="2">
        <v>5483.8436500729276</v>
      </c>
      <c r="G51" s="5">
        <f t="shared" si="4"/>
        <v>9324.9698139110988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113</v>
      </c>
      <c r="M51" s="5">
        <f t="shared" si="6"/>
        <v>226</v>
      </c>
      <c r="N51" s="27">
        <f t="shared" si="7"/>
        <v>0.1370655924863749</v>
      </c>
      <c r="O51" s="27">
        <f t="shared" si="0"/>
        <v>0.19568382993408961</v>
      </c>
      <c r="P51" s="28">
        <f t="shared" si="1"/>
        <v>0.16637471121023228</v>
      </c>
      <c r="R51" s="32">
        <f t="shared" si="8"/>
        <v>33.992266936620979</v>
      </c>
      <c r="S51" s="32">
        <f t="shared" si="9"/>
        <v>48.529589823654227</v>
      </c>
      <c r="T51" s="32">
        <f t="shared" si="10"/>
        <v>41.260928380137607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3823.4549349975637</v>
      </c>
      <c r="F52" s="2">
        <v>5442.0817421061856</v>
      </c>
      <c r="G52" s="5">
        <f t="shared" si="4"/>
        <v>9265.5366771037498</v>
      </c>
      <c r="H52" s="2">
        <v>0</v>
      </c>
      <c r="I52" s="2">
        <v>0</v>
      </c>
      <c r="J52" s="5">
        <f t="shared" si="5"/>
        <v>0</v>
      </c>
      <c r="K52" s="2">
        <v>119</v>
      </c>
      <c r="L52" s="2">
        <v>113</v>
      </c>
      <c r="M52" s="5">
        <f t="shared" si="6"/>
        <v>232</v>
      </c>
      <c r="N52" s="27">
        <f t="shared" si="7"/>
        <v>0.12955594114250352</v>
      </c>
      <c r="O52" s="27">
        <f t="shared" si="0"/>
        <v>0.19419361055189072</v>
      </c>
      <c r="P52" s="28">
        <f t="shared" si="1"/>
        <v>0.1610389439151792</v>
      </c>
      <c r="R52" s="32">
        <f t="shared" si="8"/>
        <v>32.129873403340873</v>
      </c>
      <c r="S52" s="32">
        <f t="shared" si="9"/>
        <v>48.160015416868902</v>
      </c>
      <c r="T52" s="32">
        <f t="shared" si="10"/>
        <v>39.93765809096444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3831.7595786778161</v>
      </c>
      <c r="F53" s="2">
        <v>5406.8391499976115</v>
      </c>
      <c r="G53" s="5">
        <f t="shared" si="4"/>
        <v>9238.598728675428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114</v>
      </c>
      <c r="M53" s="5">
        <f t="shared" si="6"/>
        <v>239</v>
      </c>
      <c r="N53" s="27">
        <f t="shared" si="7"/>
        <v>0.12360514769928439</v>
      </c>
      <c r="O53" s="27">
        <f t="shared" si="0"/>
        <v>0.19124360321157369</v>
      </c>
      <c r="P53" s="28">
        <f t="shared" si="1"/>
        <v>0.15586784196037637</v>
      </c>
      <c r="R53" s="32">
        <f t="shared" si="8"/>
        <v>30.65407662942253</v>
      </c>
      <c r="S53" s="32">
        <f t="shared" si="9"/>
        <v>47.428413596470278</v>
      </c>
      <c r="T53" s="32">
        <f t="shared" si="10"/>
        <v>38.655224806173337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3740.5545068256329</v>
      </c>
      <c r="F54" s="2">
        <v>5190.3393738727318</v>
      </c>
      <c r="G54" s="5">
        <f t="shared" si="4"/>
        <v>8930.8938806983642</v>
      </c>
      <c r="H54" s="2">
        <v>0</v>
      </c>
      <c r="I54" s="2">
        <v>0</v>
      </c>
      <c r="J54" s="5">
        <f t="shared" si="5"/>
        <v>0</v>
      </c>
      <c r="K54" s="2">
        <v>134</v>
      </c>
      <c r="L54" s="2">
        <v>114</v>
      </c>
      <c r="M54" s="5">
        <f t="shared" si="6"/>
        <v>248</v>
      </c>
      <c r="N54" s="27">
        <f t="shared" si="7"/>
        <v>0.11255881399932693</v>
      </c>
      <c r="O54" s="27">
        <f t="shared" si="0"/>
        <v>0.183585857876087</v>
      </c>
      <c r="P54" s="28">
        <f t="shared" si="1"/>
        <v>0.14520834223299889</v>
      </c>
      <c r="R54" s="32">
        <f t="shared" si="8"/>
        <v>27.914585871833083</v>
      </c>
      <c r="S54" s="32">
        <f t="shared" si="9"/>
        <v>45.52929275326958</v>
      </c>
      <c r="T54" s="32">
        <f t="shared" si="10"/>
        <v>36.011668873783726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3051.5346207337507</v>
      </c>
      <c r="F55" s="2">
        <v>4038.4492322293531</v>
      </c>
      <c r="G55" s="5">
        <f t="shared" si="4"/>
        <v>7089.9838529631033</v>
      </c>
      <c r="H55" s="2">
        <v>0</v>
      </c>
      <c r="I55" s="2">
        <v>0</v>
      </c>
      <c r="J55" s="5">
        <f t="shared" si="5"/>
        <v>0</v>
      </c>
      <c r="K55" s="2">
        <v>135</v>
      </c>
      <c r="L55" s="2">
        <v>114</v>
      </c>
      <c r="M55" s="5">
        <f t="shared" si="6"/>
        <v>249</v>
      </c>
      <c r="N55" s="27">
        <f t="shared" si="7"/>
        <v>9.1145000619287653E-2</v>
      </c>
      <c r="O55" s="27">
        <f t="shared" si="0"/>
        <v>0.14284271477891033</v>
      </c>
      <c r="P55" s="28">
        <f t="shared" si="1"/>
        <v>0.11481383360803056</v>
      </c>
      <c r="R55" s="32">
        <f t="shared" si="8"/>
        <v>22.603960153583337</v>
      </c>
      <c r="S55" s="32">
        <f t="shared" si="9"/>
        <v>35.424993265169768</v>
      </c>
      <c r="T55" s="32">
        <f t="shared" si="10"/>
        <v>28.47383073479158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2895.1097760777106</v>
      </c>
      <c r="F56" s="2">
        <v>3878.0176209189826</v>
      </c>
      <c r="G56" s="5">
        <f t="shared" si="4"/>
        <v>6773.1273969966933</v>
      </c>
      <c r="H56" s="2">
        <v>0</v>
      </c>
      <c r="I56" s="2">
        <v>0</v>
      </c>
      <c r="J56" s="5">
        <f t="shared" si="5"/>
        <v>0</v>
      </c>
      <c r="K56" s="2">
        <v>130</v>
      </c>
      <c r="L56" s="2">
        <v>114</v>
      </c>
      <c r="M56" s="5">
        <f t="shared" si="6"/>
        <v>244</v>
      </c>
      <c r="N56" s="27">
        <f t="shared" si="7"/>
        <v>8.9798690324991021E-2</v>
      </c>
      <c r="O56" s="27">
        <f t="shared" si="0"/>
        <v>0.1371681388270721</v>
      </c>
      <c r="P56" s="28">
        <f t="shared" si="1"/>
        <v>0.11193031790383219</v>
      </c>
      <c r="R56" s="32">
        <f t="shared" si="8"/>
        <v>22.270075200597773</v>
      </c>
      <c r="S56" s="32">
        <f t="shared" si="9"/>
        <v>34.017698429113885</v>
      </c>
      <c r="T56" s="32">
        <f t="shared" si="10"/>
        <v>27.758718840150383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2381.2192409351505</v>
      </c>
      <c r="F57" s="2">
        <v>3130.0318746719477</v>
      </c>
      <c r="G57" s="5">
        <f t="shared" si="4"/>
        <v>5511.2511156070977</v>
      </c>
      <c r="H57" s="2">
        <v>0</v>
      </c>
      <c r="I57" s="2">
        <v>0</v>
      </c>
      <c r="J57" s="5">
        <f t="shared" si="5"/>
        <v>0</v>
      </c>
      <c r="K57" s="41">
        <v>123</v>
      </c>
      <c r="L57" s="2">
        <v>114</v>
      </c>
      <c r="M57" s="5">
        <f t="shared" si="6"/>
        <v>237</v>
      </c>
      <c r="N57" s="27">
        <f t="shared" si="7"/>
        <v>7.8062524289770216E-2</v>
      </c>
      <c r="O57" s="27">
        <f t="shared" si="0"/>
        <v>0.11071137077928507</v>
      </c>
      <c r="P57" s="28">
        <f t="shared" si="1"/>
        <v>9.3767032727764696E-2</v>
      </c>
      <c r="R57" s="32">
        <f t="shared" si="8"/>
        <v>19.359506023863013</v>
      </c>
      <c r="S57" s="32">
        <f t="shared" si="9"/>
        <v>27.456419953262699</v>
      </c>
      <c r="T57" s="32">
        <f t="shared" si="10"/>
        <v>23.254224116485645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2267.5756618900023</v>
      </c>
      <c r="F58" s="3">
        <v>3000.0000000031773</v>
      </c>
      <c r="G58" s="7">
        <f t="shared" si="4"/>
        <v>5267.5756618931791</v>
      </c>
      <c r="H58" s="6">
        <v>0</v>
      </c>
      <c r="I58" s="3">
        <v>0</v>
      </c>
      <c r="J58" s="7">
        <f t="shared" si="5"/>
        <v>0</v>
      </c>
      <c r="K58" s="42">
        <v>133</v>
      </c>
      <c r="L58" s="3">
        <v>114</v>
      </c>
      <c r="M58" s="7">
        <f t="shared" si="6"/>
        <v>247</v>
      </c>
      <c r="N58" s="27">
        <f t="shared" si="7"/>
        <v>6.8747746237266621E-2</v>
      </c>
      <c r="O58" s="27">
        <f t="shared" si="0"/>
        <v>0.1061120543294842</v>
      </c>
      <c r="P58" s="28">
        <f t="shared" si="1"/>
        <v>8.5992811510597802E-2</v>
      </c>
      <c r="R58" s="32">
        <f t="shared" si="8"/>
        <v>17.049441066842121</v>
      </c>
      <c r="S58" s="32">
        <f t="shared" si="9"/>
        <v>26.315789473712083</v>
      </c>
      <c r="T58" s="32">
        <f t="shared" si="10"/>
        <v>21.326217254628254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5732.9222009454315</v>
      </c>
      <c r="F59" s="2">
        <v>7674.4669204978509</v>
      </c>
      <c r="G59" s="5">
        <f t="shared" si="4"/>
        <v>13407.389121443282</v>
      </c>
      <c r="H59" s="2">
        <v>2</v>
      </c>
      <c r="I59" s="2">
        <v>2</v>
      </c>
      <c r="J59" s="10">
        <f t="shared" si="5"/>
        <v>4</v>
      </c>
      <c r="K59" s="2">
        <v>129</v>
      </c>
      <c r="L59" s="2">
        <v>126</v>
      </c>
      <c r="M59" s="10">
        <f t="shared" si="6"/>
        <v>255</v>
      </c>
      <c r="N59" s="25">
        <f t="shared" si="7"/>
        <v>0.17681107207455685</v>
      </c>
      <c r="O59" s="25">
        <f t="shared" si="0"/>
        <v>0.24224958713692712</v>
      </c>
      <c r="P59" s="26">
        <f t="shared" si="1"/>
        <v>0.20915058532140401</v>
      </c>
      <c r="R59" s="32">
        <f t="shared" si="8"/>
        <v>43.762764892713221</v>
      </c>
      <c r="S59" s="32">
        <f t="shared" si="9"/>
        <v>59.95677281638946</v>
      </c>
      <c r="T59" s="32">
        <f t="shared" si="10"/>
        <v>51.765981163873676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5410.6050206546406</v>
      </c>
      <c r="F60" s="2">
        <v>7555.8263487286176</v>
      </c>
      <c r="G60" s="5">
        <f t="shared" si="4"/>
        <v>12966.431369383259</v>
      </c>
      <c r="H60" s="2">
        <v>2</v>
      </c>
      <c r="I60" s="2">
        <v>2</v>
      </c>
      <c r="J60" s="5">
        <f t="shared" si="5"/>
        <v>4</v>
      </c>
      <c r="K60" s="2">
        <v>129</v>
      </c>
      <c r="L60" s="2">
        <v>126</v>
      </c>
      <c r="M60" s="5">
        <f t="shared" si="6"/>
        <v>255</v>
      </c>
      <c r="N60" s="27">
        <f t="shared" si="7"/>
        <v>0.1668703744342043</v>
      </c>
      <c r="O60" s="27">
        <f t="shared" si="0"/>
        <v>0.23850461959370636</v>
      </c>
      <c r="P60" s="28">
        <f t="shared" si="1"/>
        <v>0.20227179847409302</v>
      </c>
      <c r="R60" s="32">
        <f t="shared" si="8"/>
        <v>41.302328401943818</v>
      </c>
      <c r="S60" s="32">
        <f t="shared" si="9"/>
        <v>59.029893349442325</v>
      </c>
      <c r="T60" s="32">
        <f t="shared" si="10"/>
        <v>50.063441580630347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5157.3406323640047</v>
      </c>
      <c r="F61" s="2">
        <v>7293.2598649265383</v>
      </c>
      <c r="G61" s="5">
        <f t="shared" si="4"/>
        <v>12450.600497290543</v>
      </c>
      <c r="H61" s="2">
        <v>2</v>
      </c>
      <c r="I61" s="2">
        <v>2</v>
      </c>
      <c r="J61" s="5">
        <f t="shared" si="5"/>
        <v>4</v>
      </c>
      <c r="K61" s="2">
        <v>129</v>
      </c>
      <c r="L61" s="2">
        <v>126</v>
      </c>
      <c r="M61" s="5">
        <f t="shared" si="6"/>
        <v>255</v>
      </c>
      <c r="N61" s="27">
        <f t="shared" si="7"/>
        <v>0.1590593582643722</v>
      </c>
      <c r="O61" s="27">
        <f t="shared" si="0"/>
        <v>0.23021653614035789</v>
      </c>
      <c r="P61" s="28">
        <f t="shared" si="1"/>
        <v>0.19422501711734905</v>
      </c>
      <c r="R61" s="32">
        <f t="shared" si="8"/>
        <v>39.369012460793932</v>
      </c>
      <c r="S61" s="32">
        <f t="shared" si="9"/>
        <v>56.97859269473858</v>
      </c>
      <c r="T61" s="32">
        <f t="shared" si="10"/>
        <v>48.071816591855381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4936.2760062748566</v>
      </c>
      <c r="F62" s="2">
        <v>7044.9707538124703</v>
      </c>
      <c r="G62" s="5">
        <f t="shared" si="4"/>
        <v>11981.246760087328</v>
      </c>
      <c r="H62" s="2">
        <v>2</v>
      </c>
      <c r="I62" s="2">
        <v>2</v>
      </c>
      <c r="J62" s="5">
        <f t="shared" si="5"/>
        <v>4</v>
      </c>
      <c r="K62" s="2">
        <v>129</v>
      </c>
      <c r="L62" s="2">
        <v>126</v>
      </c>
      <c r="M62" s="5">
        <f t="shared" si="6"/>
        <v>255</v>
      </c>
      <c r="N62" s="27">
        <f t="shared" si="7"/>
        <v>0.15224142629764548</v>
      </c>
      <c r="O62" s="27">
        <f t="shared" si="0"/>
        <v>0.22237912732993909</v>
      </c>
      <c r="P62" s="28">
        <f t="shared" si="1"/>
        <v>0.18690326282427505</v>
      </c>
      <c r="R62" s="32">
        <f t="shared" si="8"/>
        <v>37.681496231105776</v>
      </c>
      <c r="S62" s="32">
        <f t="shared" si="9"/>
        <v>55.038834014159924</v>
      </c>
      <c r="T62" s="32">
        <f t="shared" si="10"/>
        <v>46.259640000337171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4795.1579854275769</v>
      </c>
      <c r="F63" s="2">
        <v>6803.1978047990069</v>
      </c>
      <c r="G63" s="5">
        <f t="shared" si="4"/>
        <v>11598.355790226584</v>
      </c>
      <c r="H63" s="2">
        <v>2</v>
      </c>
      <c r="I63" s="2">
        <v>2</v>
      </c>
      <c r="J63" s="5">
        <f t="shared" si="5"/>
        <v>4</v>
      </c>
      <c r="K63" s="2">
        <v>131</v>
      </c>
      <c r="L63" s="2">
        <v>126</v>
      </c>
      <c r="M63" s="5">
        <f t="shared" si="6"/>
        <v>257</v>
      </c>
      <c r="N63" s="27">
        <f t="shared" si="7"/>
        <v>0.14566093515879638</v>
      </c>
      <c r="O63" s="27">
        <f t="shared" si="0"/>
        <v>0.2147474054545141</v>
      </c>
      <c r="P63" s="28">
        <f t="shared" si="1"/>
        <v>0.17954111130381709</v>
      </c>
      <c r="R63" s="32">
        <f t="shared" si="8"/>
        <v>36.053819439305087</v>
      </c>
      <c r="S63" s="32">
        <f t="shared" si="9"/>
        <v>53.149982849992242</v>
      </c>
      <c r="T63" s="32">
        <f t="shared" si="10"/>
        <v>44.438144790140171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4557.9804264906816</v>
      </c>
      <c r="F64" s="2">
        <v>6542.1374833717782</v>
      </c>
      <c r="G64" s="5">
        <f t="shared" si="4"/>
        <v>11100.11790986246</v>
      </c>
      <c r="H64" s="2">
        <v>2</v>
      </c>
      <c r="I64" s="2">
        <v>3</v>
      </c>
      <c r="J64" s="5">
        <f t="shared" si="5"/>
        <v>5</v>
      </c>
      <c r="K64" s="2">
        <v>130</v>
      </c>
      <c r="L64" s="2">
        <v>145</v>
      </c>
      <c r="M64" s="5">
        <f t="shared" si="6"/>
        <v>275</v>
      </c>
      <c r="N64" s="27">
        <f t="shared" si="7"/>
        <v>0.13950723636418588</v>
      </c>
      <c r="O64" s="27">
        <f t="shared" si="0"/>
        <v>0.17870786394700006</v>
      </c>
      <c r="P64" s="28">
        <f t="shared" si="1"/>
        <v>0.16022110147030108</v>
      </c>
      <c r="R64" s="32">
        <f t="shared" si="8"/>
        <v>34.530154746141527</v>
      </c>
      <c r="S64" s="32">
        <f t="shared" si="9"/>
        <v>44.203631644403906</v>
      </c>
      <c r="T64" s="32">
        <f t="shared" si="10"/>
        <v>39.643278249508782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4223.9208936093828</v>
      </c>
      <c r="F65" s="2">
        <v>5787.3413814425212</v>
      </c>
      <c r="G65" s="5">
        <f t="shared" si="4"/>
        <v>10011.262275051904</v>
      </c>
      <c r="H65" s="2">
        <v>2</v>
      </c>
      <c r="I65" s="2">
        <v>3</v>
      </c>
      <c r="J65" s="5">
        <f t="shared" si="5"/>
        <v>5</v>
      </c>
      <c r="K65" s="2">
        <v>129</v>
      </c>
      <c r="L65" s="2">
        <v>139</v>
      </c>
      <c r="M65" s="5">
        <f t="shared" si="6"/>
        <v>268</v>
      </c>
      <c r="N65" s="27">
        <f t="shared" si="7"/>
        <v>0.13027143145846851</v>
      </c>
      <c r="O65" s="27">
        <f t="shared" si="0"/>
        <v>0.16478762475633602</v>
      </c>
      <c r="P65" s="28">
        <f t="shared" si="1"/>
        <v>0.14821838024179651</v>
      </c>
      <c r="R65" s="32">
        <f t="shared" si="8"/>
        <v>32.243670943583076</v>
      </c>
      <c r="S65" s="32">
        <f t="shared" si="9"/>
        <v>40.755925221426203</v>
      </c>
      <c r="T65" s="32">
        <f t="shared" si="10"/>
        <v>36.671290384805509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1984.0782431062348</v>
      </c>
      <c r="F66" s="2">
        <v>3059.9304886645955</v>
      </c>
      <c r="G66" s="5">
        <f t="shared" si="4"/>
        <v>5044.0087317708303</v>
      </c>
      <c r="H66" s="2">
        <v>2</v>
      </c>
      <c r="I66" s="2">
        <v>3</v>
      </c>
      <c r="J66" s="5">
        <f t="shared" si="5"/>
        <v>5</v>
      </c>
      <c r="K66" s="2">
        <v>79</v>
      </c>
      <c r="L66" s="2">
        <v>89</v>
      </c>
      <c r="M66" s="5">
        <f t="shared" si="6"/>
        <v>168</v>
      </c>
      <c r="N66" s="27">
        <f t="shared" si="7"/>
        <v>9.9085010143139973E-2</v>
      </c>
      <c r="O66" s="27">
        <f t="shared" si="0"/>
        <v>0.13468003911375862</v>
      </c>
      <c r="P66" s="28">
        <f t="shared" si="1"/>
        <v>0.11800507046066887</v>
      </c>
      <c r="R66" s="32">
        <f t="shared" si="8"/>
        <v>24.494793124768332</v>
      </c>
      <c r="S66" s="32">
        <f t="shared" si="9"/>
        <v>33.260114007223862</v>
      </c>
      <c r="T66" s="32">
        <f t="shared" si="10"/>
        <v>29.15611983682561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1922.0077818830262</v>
      </c>
      <c r="F67" s="2">
        <v>2976.1930597865517</v>
      </c>
      <c r="G67" s="5">
        <f t="shared" si="4"/>
        <v>4898.200841669578</v>
      </c>
      <c r="H67" s="2">
        <v>2</v>
      </c>
      <c r="I67" s="2">
        <v>3</v>
      </c>
      <c r="J67" s="5">
        <f t="shared" si="5"/>
        <v>5</v>
      </c>
      <c r="K67" s="2">
        <v>79</v>
      </c>
      <c r="L67" s="2">
        <v>89</v>
      </c>
      <c r="M67" s="5">
        <f t="shared" si="6"/>
        <v>168</v>
      </c>
      <c r="N67" s="27">
        <f t="shared" si="7"/>
        <v>9.5985206845936186E-2</v>
      </c>
      <c r="O67" s="27">
        <f t="shared" si="0"/>
        <v>0.13099441284271796</v>
      </c>
      <c r="P67" s="28">
        <f t="shared" si="1"/>
        <v>0.11459388081764875</v>
      </c>
      <c r="R67" s="32">
        <f t="shared" si="8"/>
        <v>23.728491134358347</v>
      </c>
      <c r="S67" s="32">
        <f t="shared" si="9"/>
        <v>32.3499245628973</v>
      </c>
      <c r="T67" s="32">
        <f t="shared" si="10"/>
        <v>28.31329966282993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1853.217111005323</v>
      </c>
      <c r="F68" s="2">
        <v>2931.4232118269615</v>
      </c>
      <c r="G68" s="5">
        <f t="shared" si="4"/>
        <v>4784.6403228322843</v>
      </c>
      <c r="H68" s="2">
        <v>2</v>
      </c>
      <c r="I68" s="2">
        <v>3</v>
      </c>
      <c r="J68" s="5">
        <f t="shared" si="5"/>
        <v>5</v>
      </c>
      <c r="K68" s="2">
        <v>78</v>
      </c>
      <c r="L68" s="2">
        <v>89</v>
      </c>
      <c r="M68" s="5">
        <f t="shared" si="6"/>
        <v>167</v>
      </c>
      <c r="N68" s="27">
        <f t="shared" si="7"/>
        <v>9.3710412166531296E-2</v>
      </c>
      <c r="O68" s="27">
        <f t="shared" si="0"/>
        <v>0.1290239089712571</v>
      </c>
      <c r="P68" s="28">
        <f t="shared" si="1"/>
        <v>0.11259036904255187</v>
      </c>
      <c r="R68" s="32">
        <f t="shared" si="8"/>
        <v>23.165213887566537</v>
      </c>
      <c r="S68" s="32">
        <f t="shared" si="9"/>
        <v>31.863295780727842</v>
      </c>
      <c r="T68" s="32">
        <f t="shared" si="10"/>
        <v>27.817676295536536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1207.1745945425982</v>
      </c>
      <c r="F69" s="2">
        <v>2045.000000004321</v>
      </c>
      <c r="G69" s="7">
        <f t="shared" si="4"/>
        <v>3252.1745945469193</v>
      </c>
      <c r="H69" s="6">
        <v>2</v>
      </c>
      <c r="I69" s="3">
        <v>3</v>
      </c>
      <c r="J69" s="7">
        <f t="shared" si="5"/>
        <v>5</v>
      </c>
      <c r="K69" s="6">
        <v>79</v>
      </c>
      <c r="L69" s="3">
        <v>89</v>
      </c>
      <c r="M69" s="7">
        <f t="shared" si="6"/>
        <v>168</v>
      </c>
      <c r="N69" s="27">
        <f t="shared" si="7"/>
        <v>6.0286386063853288E-2</v>
      </c>
      <c r="O69" s="27">
        <f t="shared" si="0"/>
        <v>9.0008802817091588E-2</v>
      </c>
      <c r="P69" s="28">
        <f t="shared" si="1"/>
        <v>7.6084938109370184E-2</v>
      </c>
      <c r="R69" s="32">
        <f t="shared" si="8"/>
        <v>14.903390056081459</v>
      </c>
      <c r="S69" s="32">
        <f t="shared" si="9"/>
        <v>22.228260869612186</v>
      </c>
      <c r="T69" s="32">
        <f t="shared" si="10"/>
        <v>18.798697078305892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9298.9999999490192</v>
      </c>
      <c r="F70" s="2">
        <v>6605.0056666616083</v>
      </c>
      <c r="G70" s="10">
        <f t="shared" ref="G70:G86" si="14">+E70+F70</f>
        <v>15904.005666610628</v>
      </c>
      <c r="H70" s="2">
        <v>452</v>
      </c>
      <c r="I70" s="2">
        <v>454</v>
      </c>
      <c r="J70" s="10">
        <f t="shared" ref="J70:J86" si="15">+H70+I70</f>
        <v>906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9.5245411340021915E-2</v>
      </c>
      <c r="O70" s="25">
        <f t="shared" si="0"/>
        <v>6.7354030700987194E-2</v>
      </c>
      <c r="P70" s="26">
        <f t="shared" si="1"/>
        <v>8.1268935832161257E-2</v>
      </c>
      <c r="R70" s="32">
        <f t="shared" si="8"/>
        <v>20.573008849444733</v>
      </c>
      <c r="S70" s="32">
        <f t="shared" si="9"/>
        <v>14.548470631413235</v>
      </c>
      <c r="T70" s="32">
        <f t="shared" si="10"/>
        <v>17.55409013974683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12949.444541245814</v>
      </c>
      <c r="F71" s="2">
        <v>10017.959519019339</v>
      </c>
      <c r="G71" s="5">
        <f t="shared" si="14"/>
        <v>22967.404060265151</v>
      </c>
      <c r="H71" s="2">
        <v>452</v>
      </c>
      <c r="I71" s="2">
        <v>452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0.13263524808716212</v>
      </c>
      <c r="O71" s="27">
        <f t="shared" si="0"/>
        <v>0.10260938543734983</v>
      </c>
      <c r="P71" s="28">
        <f t="shared" si="1"/>
        <v>0.11762231676225597</v>
      </c>
      <c r="R71" s="32">
        <f t="shared" ref="R71:R86" si="18">+E71/(H71+K71)</f>
        <v>28.64921358682702</v>
      </c>
      <c r="S71" s="32">
        <f t="shared" ref="S71:S86" si="19">+F71/(I71+L71)</f>
        <v>22.163627254467567</v>
      </c>
      <c r="T71" s="32">
        <f t="shared" ref="T71:T86" si="20">+G71/(J71+M71)</f>
        <v>25.40642042064729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21191.180513858541</v>
      </c>
      <c r="F72" s="2">
        <v>16684.235366980829</v>
      </c>
      <c r="G72" s="5">
        <f t="shared" si="14"/>
        <v>37875.415880839369</v>
      </c>
      <c r="H72" s="2">
        <v>454</v>
      </c>
      <c r="I72" s="2">
        <v>451</v>
      </c>
      <c r="J72" s="5">
        <f t="shared" si="15"/>
        <v>905</v>
      </c>
      <c r="K72" s="2">
        <v>0</v>
      </c>
      <c r="L72" s="2">
        <v>0</v>
      </c>
      <c r="M72" s="5">
        <f t="shared" si="16"/>
        <v>0</v>
      </c>
      <c r="N72" s="27">
        <f t="shared" si="17"/>
        <v>0.21609541232112234</v>
      </c>
      <c r="O72" s="27">
        <f t="shared" si="0"/>
        <v>0.17126791663567412</v>
      </c>
      <c r="P72" s="28">
        <f t="shared" si="1"/>
        <v>0.19375596419500393</v>
      </c>
      <c r="R72" s="32">
        <f t="shared" si="18"/>
        <v>46.676609061362427</v>
      </c>
      <c r="S72" s="32">
        <f t="shared" si="19"/>
        <v>36.993869993305609</v>
      </c>
      <c r="T72" s="32">
        <f t="shared" si="20"/>
        <v>41.851288266120854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24501.001528532128</v>
      </c>
      <c r="F73" s="2">
        <v>18745.689983600612</v>
      </c>
      <c r="G73" s="5">
        <f t="shared" si="14"/>
        <v>43246.69151213274</v>
      </c>
      <c r="H73" s="2">
        <v>452</v>
      </c>
      <c r="I73" s="2">
        <v>450</v>
      </c>
      <c r="J73" s="5">
        <f t="shared" si="15"/>
        <v>902</v>
      </c>
      <c r="K73" s="2">
        <v>0</v>
      </c>
      <c r="L73" s="2">
        <v>0</v>
      </c>
      <c r="M73" s="5">
        <f t="shared" si="16"/>
        <v>0</v>
      </c>
      <c r="N73" s="27">
        <f t="shared" si="17"/>
        <v>0.25095257219489642</v>
      </c>
      <c r="O73" s="27">
        <f t="shared" si="0"/>
        <v>0.19285689283539725</v>
      </c>
      <c r="P73" s="28">
        <f t="shared" si="1"/>
        <v>0.2219691401419312</v>
      </c>
      <c r="R73" s="32">
        <f t="shared" si="18"/>
        <v>54.205755594097631</v>
      </c>
      <c r="S73" s="32">
        <f t="shared" si="19"/>
        <v>41.657088852445803</v>
      </c>
      <c r="T73" s="32">
        <f t="shared" si="20"/>
        <v>47.945334270657142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26514.731440174106</v>
      </c>
      <c r="F74" s="2">
        <v>20098.709232010326</v>
      </c>
      <c r="G74" s="5">
        <f t="shared" si="14"/>
        <v>46613.440672184428</v>
      </c>
      <c r="H74" s="2">
        <v>446</v>
      </c>
      <c r="I74" s="2">
        <v>453</v>
      </c>
      <c r="J74" s="5">
        <f t="shared" si="15"/>
        <v>899</v>
      </c>
      <c r="K74" s="2">
        <v>0</v>
      </c>
      <c r="L74" s="2">
        <v>0</v>
      </c>
      <c r="M74" s="5">
        <f t="shared" si="16"/>
        <v>0</v>
      </c>
      <c r="N74" s="27">
        <f t="shared" si="17"/>
        <v>0.27523180784103662</v>
      </c>
      <c r="O74" s="27">
        <f t="shared" si="0"/>
        <v>0.20540746087820216</v>
      </c>
      <c r="P74" s="28">
        <f t="shared" si="1"/>
        <v>0.24004779318679412</v>
      </c>
      <c r="R74" s="32">
        <f t="shared" si="18"/>
        <v>59.450070493663915</v>
      </c>
      <c r="S74" s="32">
        <f t="shared" si="19"/>
        <v>44.368011549691666</v>
      </c>
      <c r="T74" s="32">
        <f t="shared" si="20"/>
        <v>51.850323328347528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27031.097730533489</v>
      </c>
      <c r="F75" s="2">
        <v>21660.451933233737</v>
      </c>
      <c r="G75" s="5">
        <f t="shared" si="14"/>
        <v>48691.549663767226</v>
      </c>
      <c r="H75" s="2">
        <v>450</v>
      </c>
      <c r="I75" s="2">
        <v>452</v>
      </c>
      <c r="J75" s="5">
        <f t="shared" si="15"/>
        <v>902</v>
      </c>
      <c r="K75" s="2">
        <v>0</v>
      </c>
      <c r="L75" s="2">
        <v>0</v>
      </c>
      <c r="M75" s="5">
        <f t="shared" si="16"/>
        <v>0</v>
      </c>
      <c r="N75" s="27">
        <f t="shared" si="17"/>
        <v>0.27809771327709348</v>
      </c>
      <c r="O75" s="27">
        <f t="shared" si="0"/>
        <v>0.22185811960457366</v>
      </c>
      <c r="P75" s="28">
        <f t="shared" si="1"/>
        <v>0.24991556655871328</v>
      </c>
      <c r="R75" s="32">
        <f t="shared" si="18"/>
        <v>60.069106067852196</v>
      </c>
      <c r="S75" s="32">
        <f t="shared" si="19"/>
        <v>47.921353834587912</v>
      </c>
      <c r="T75" s="32">
        <f t="shared" si="20"/>
        <v>53.98176237668207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29231.103250573149</v>
      </c>
      <c r="F76" s="2">
        <v>29485.558054981433</v>
      </c>
      <c r="G76" s="5">
        <f t="shared" si="14"/>
        <v>58716.661305554582</v>
      </c>
      <c r="H76" s="2">
        <v>448</v>
      </c>
      <c r="I76" s="2">
        <v>455</v>
      </c>
      <c r="J76" s="5">
        <f t="shared" si="15"/>
        <v>903</v>
      </c>
      <c r="K76" s="2">
        <v>0</v>
      </c>
      <c r="L76" s="2">
        <v>0</v>
      </c>
      <c r="M76" s="5">
        <f t="shared" si="16"/>
        <v>0</v>
      </c>
      <c r="N76" s="27">
        <f t="shared" si="17"/>
        <v>0.30207406632950096</v>
      </c>
      <c r="O76" s="27">
        <f t="shared" si="0"/>
        <v>0.30001585322528929</v>
      </c>
      <c r="P76" s="28">
        <f t="shared" si="1"/>
        <v>0.30103698220722375</v>
      </c>
      <c r="R76" s="32">
        <f t="shared" si="18"/>
        <v>65.247998327172212</v>
      </c>
      <c r="S76" s="32">
        <f t="shared" si="19"/>
        <v>64.803424296662484</v>
      </c>
      <c r="T76" s="32">
        <f t="shared" si="20"/>
        <v>65.023988156760339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30620.339932257335</v>
      </c>
      <c r="F77" s="2">
        <v>33220.257679144961</v>
      </c>
      <c r="G77" s="5">
        <f t="shared" si="14"/>
        <v>63840.597611402292</v>
      </c>
      <c r="H77" s="2">
        <v>450</v>
      </c>
      <c r="I77" s="2">
        <v>452</v>
      </c>
      <c r="J77" s="5">
        <f t="shared" si="15"/>
        <v>902</v>
      </c>
      <c r="K77" s="2">
        <v>0</v>
      </c>
      <c r="L77" s="2">
        <v>0</v>
      </c>
      <c r="M77" s="5">
        <f t="shared" si="16"/>
        <v>0</v>
      </c>
      <c r="N77" s="27">
        <f t="shared" si="17"/>
        <v>0.31502407337713306</v>
      </c>
      <c r="O77" s="27">
        <f t="shared" si="0"/>
        <v>0.34025993198075388</v>
      </c>
      <c r="P77" s="28">
        <f t="shared" si="1"/>
        <v>0.32766998034923572</v>
      </c>
      <c r="R77" s="32">
        <f t="shared" si="18"/>
        <v>68.045199849460744</v>
      </c>
      <c r="S77" s="32">
        <f t="shared" si="19"/>
        <v>73.496145307842838</v>
      </c>
      <c r="T77" s="32">
        <f t="shared" si="20"/>
        <v>70.776715755434907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23291.578625382881</v>
      </c>
      <c r="F78" s="2">
        <v>30341.505656111596</v>
      </c>
      <c r="G78" s="5">
        <f t="shared" si="14"/>
        <v>53633.084281494477</v>
      </c>
      <c r="H78" s="2">
        <v>446</v>
      </c>
      <c r="I78" s="2">
        <v>440</v>
      </c>
      <c r="J78" s="5">
        <f t="shared" si="15"/>
        <v>886</v>
      </c>
      <c r="K78" s="2">
        <v>0</v>
      </c>
      <c r="L78" s="2">
        <v>0</v>
      </c>
      <c r="M78" s="5">
        <f t="shared" si="16"/>
        <v>0</v>
      </c>
      <c r="N78" s="27">
        <f t="shared" si="17"/>
        <v>0.24177440028009137</v>
      </c>
      <c r="O78" s="27">
        <f t="shared" si="0"/>
        <v>0.31924984907524828</v>
      </c>
      <c r="P78" s="28">
        <f t="shared" si="1"/>
        <v>0.28024979245827314</v>
      </c>
      <c r="R78" s="32">
        <f t="shared" si="18"/>
        <v>52.223270460499734</v>
      </c>
      <c r="S78" s="32">
        <f t="shared" si="19"/>
        <v>68.957967400253622</v>
      </c>
      <c r="T78" s="32">
        <f t="shared" si="20"/>
        <v>60.533955170986992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22007.958374665996</v>
      </c>
      <c r="F79" s="2">
        <v>28174.816863021369</v>
      </c>
      <c r="G79" s="5">
        <f t="shared" si="14"/>
        <v>50182.775237687369</v>
      </c>
      <c r="H79" s="2">
        <v>456</v>
      </c>
      <c r="I79" s="2">
        <v>449</v>
      </c>
      <c r="J79" s="5">
        <f t="shared" si="15"/>
        <v>905</v>
      </c>
      <c r="K79" s="2">
        <v>0</v>
      </c>
      <c r="L79" s="2">
        <v>0</v>
      </c>
      <c r="M79" s="5">
        <f t="shared" si="16"/>
        <v>0</v>
      </c>
      <c r="N79" s="27">
        <f t="shared" si="17"/>
        <v>0.22344012319958168</v>
      </c>
      <c r="O79" s="27">
        <f t="shared" si="0"/>
        <v>0.2905099486824772</v>
      </c>
      <c r="P79" s="28">
        <f t="shared" si="1"/>
        <v>0.25671564987562601</v>
      </c>
      <c r="R79" s="32">
        <f t="shared" si="18"/>
        <v>48.263066611109636</v>
      </c>
      <c r="S79" s="32">
        <f t="shared" si="19"/>
        <v>62.750148915415075</v>
      </c>
      <c r="T79" s="32">
        <f t="shared" si="20"/>
        <v>55.450580373135217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18043.526165527972</v>
      </c>
      <c r="F80" s="2">
        <v>21823.867490639474</v>
      </c>
      <c r="G80" s="5">
        <f t="shared" si="14"/>
        <v>39867.393656167449</v>
      </c>
      <c r="H80" s="2">
        <v>456</v>
      </c>
      <c r="I80" s="2">
        <v>452</v>
      </c>
      <c r="J80" s="5">
        <f t="shared" si="15"/>
        <v>908</v>
      </c>
      <c r="K80" s="2">
        <v>0</v>
      </c>
      <c r="L80" s="2">
        <v>0</v>
      </c>
      <c r="M80" s="5">
        <f t="shared" si="16"/>
        <v>0</v>
      </c>
      <c r="N80" s="27">
        <f t="shared" si="17"/>
        <v>0.18319044596255657</v>
      </c>
      <c r="O80" s="27">
        <f t="shared" si="0"/>
        <v>0.22353191054817553</v>
      </c>
      <c r="P80" s="28">
        <f t="shared" si="1"/>
        <v>0.2032723204038559</v>
      </c>
      <c r="R80" s="32">
        <f t="shared" si="18"/>
        <v>39.569136327912219</v>
      </c>
      <c r="S80" s="32">
        <f t="shared" si="19"/>
        <v>48.282892678405915</v>
      </c>
      <c r="T80" s="32">
        <f t="shared" si="20"/>
        <v>43.906821207232873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16158.795008917499</v>
      </c>
      <c r="F81" s="2">
        <v>19166.207352983165</v>
      </c>
      <c r="G81" s="5">
        <f t="shared" si="14"/>
        <v>35325.002361900668</v>
      </c>
      <c r="H81" s="2">
        <v>458</v>
      </c>
      <c r="I81" s="2">
        <v>452</v>
      </c>
      <c r="J81" s="5">
        <f t="shared" si="15"/>
        <v>910</v>
      </c>
      <c r="K81" s="2">
        <v>0</v>
      </c>
      <c r="L81" s="2">
        <v>0</v>
      </c>
      <c r="M81" s="5">
        <f t="shared" si="16"/>
        <v>0</v>
      </c>
      <c r="N81" s="27">
        <f t="shared" si="17"/>
        <v>0.16333894356418305</v>
      </c>
      <c r="O81" s="27">
        <f t="shared" si="17"/>
        <v>0.19631071117034543</v>
      </c>
      <c r="P81" s="28">
        <f t="shared" si="17"/>
        <v>0.17971612923229888</v>
      </c>
      <c r="R81" s="32">
        <f t="shared" si="18"/>
        <v>35.281211809863535</v>
      </c>
      <c r="S81" s="32">
        <f t="shared" si="19"/>
        <v>42.403113612794613</v>
      </c>
      <c r="T81" s="32">
        <f t="shared" si="20"/>
        <v>38.81868391417656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14749.720293964881</v>
      </c>
      <c r="F82" s="2">
        <v>17260.892071065799</v>
      </c>
      <c r="G82" s="5">
        <f t="shared" si="14"/>
        <v>32010.61236503068</v>
      </c>
      <c r="H82" s="2">
        <v>458</v>
      </c>
      <c r="I82" s="2">
        <v>454</v>
      </c>
      <c r="J82" s="5">
        <f t="shared" si="15"/>
        <v>912</v>
      </c>
      <c r="K82" s="2">
        <v>0</v>
      </c>
      <c r="L82" s="2">
        <v>0</v>
      </c>
      <c r="M82" s="5">
        <f t="shared" si="16"/>
        <v>0</v>
      </c>
      <c r="N82" s="27">
        <f t="shared" si="17"/>
        <v>0.14909550677224731</v>
      </c>
      <c r="O82" s="27">
        <f t="shared" si="17"/>
        <v>0.17601660212785322</v>
      </c>
      <c r="P82" s="28">
        <f t="shared" si="17"/>
        <v>0.16249701696023533</v>
      </c>
      <c r="R82" s="32">
        <f t="shared" si="18"/>
        <v>32.204629462805421</v>
      </c>
      <c r="S82" s="32">
        <f t="shared" si="19"/>
        <v>38.019586059616294</v>
      </c>
      <c r="T82" s="32">
        <f t="shared" si="20"/>
        <v>35.099355663410833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11453.752092984072</v>
      </c>
      <c r="F83" s="2">
        <v>13611.70429154468</v>
      </c>
      <c r="G83" s="5">
        <f t="shared" si="14"/>
        <v>25065.456384528752</v>
      </c>
      <c r="H83" s="2">
        <v>454</v>
      </c>
      <c r="I83" s="2">
        <v>454</v>
      </c>
      <c r="J83" s="5">
        <f t="shared" si="15"/>
        <v>908</v>
      </c>
      <c r="K83" s="2">
        <v>0</v>
      </c>
      <c r="L83" s="2">
        <v>0</v>
      </c>
      <c r="M83" s="5">
        <f t="shared" si="16"/>
        <v>0</v>
      </c>
      <c r="N83" s="27">
        <f t="shared" si="17"/>
        <v>0.11679874462579613</v>
      </c>
      <c r="O83" s="27">
        <f t="shared" si="17"/>
        <v>0.13880429404822034</v>
      </c>
      <c r="P83" s="28">
        <f t="shared" si="17"/>
        <v>0.12780151933700823</v>
      </c>
      <c r="R83" s="32">
        <f t="shared" si="18"/>
        <v>25.228528839171965</v>
      </c>
      <c r="S83" s="32">
        <f t="shared" si="19"/>
        <v>29.981727514415596</v>
      </c>
      <c r="T83" s="32">
        <f t="shared" si="20"/>
        <v>27.60512817679378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5045.0546709243026</v>
      </c>
      <c r="F84" s="3">
        <v>7251.9999999598631</v>
      </c>
      <c r="G84" s="7">
        <f t="shared" si="14"/>
        <v>12297.054670884165</v>
      </c>
      <c r="H84" s="6">
        <v>456</v>
      </c>
      <c r="I84" s="3">
        <v>454</v>
      </c>
      <c r="J84" s="7">
        <f t="shared" si="15"/>
        <v>910</v>
      </c>
      <c r="K84" s="6">
        <v>0</v>
      </c>
      <c r="L84" s="3">
        <v>0</v>
      </c>
      <c r="M84" s="7">
        <f t="shared" si="16"/>
        <v>0</v>
      </c>
      <c r="N84" s="27">
        <f t="shared" si="17"/>
        <v>5.1220909183360773E-2</v>
      </c>
      <c r="O84" s="27">
        <f t="shared" si="17"/>
        <v>7.3951705008564433E-2</v>
      </c>
      <c r="P84" s="28">
        <f t="shared" si="17"/>
        <v>6.2561328199451385E-2</v>
      </c>
      <c r="R84" s="32">
        <f t="shared" si="18"/>
        <v>11.063716383605927</v>
      </c>
      <c r="S84" s="32">
        <f t="shared" si="19"/>
        <v>15.973568281849918</v>
      </c>
      <c r="T84" s="32">
        <f t="shared" si="20"/>
        <v>13.513246891081499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2917.2727731525806</v>
      </c>
      <c r="F85" s="2">
        <v>5782.3031409284449</v>
      </c>
      <c r="G85" s="5">
        <f t="shared" si="14"/>
        <v>8699.575914081026</v>
      </c>
      <c r="H85" s="2">
        <v>122</v>
      </c>
      <c r="I85" s="2">
        <v>122</v>
      </c>
      <c r="J85" s="5">
        <f t="shared" si="15"/>
        <v>244</v>
      </c>
      <c r="K85" s="2">
        <v>0</v>
      </c>
      <c r="L85" s="2">
        <v>0</v>
      </c>
      <c r="M85" s="5">
        <f t="shared" si="16"/>
        <v>0</v>
      </c>
      <c r="N85" s="25">
        <f t="shared" si="17"/>
        <v>0.11070403662540151</v>
      </c>
      <c r="O85" s="25">
        <f t="shared" si="17"/>
        <v>0.21942558974379345</v>
      </c>
      <c r="P85" s="26">
        <f t="shared" si="17"/>
        <v>0.16506481318459748</v>
      </c>
      <c r="R85" s="32">
        <f t="shared" si="18"/>
        <v>23.912071911086727</v>
      </c>
      <c r="S85" s="32">
        <f t="shared" si="19"/>
        <v>47.395927384659387</v>
      </c>
      <c r="T85" s="32">
        <f t="shared" si="20"/>
        <v>35.653999647873057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2718.9132887053529</v>
      </c>
      <c r="F86" s="3">
        <v>5514.9999999980719</v>
      </c>
      <c r="G86" s="7">
        <f t="shared" si="14"/>
        <v>8233.9132887034248</v>
      </c>
      <c r="H86" s="6">
        <v>122</v>
      </c>
      <c r="I86" s="3">
        <v>122</v>
      </c>
      <c r="J86" s="7">
        <f t="shared" si="15"/>
        <v>244</v>
      </c>
      <c r="K86" s="6">
        <v>0</v>
      </c>
      <c r="L86" s="3">
        <v>0</v>
      </c>
      <c r="M86" s="7">
        <f t="shared" si="16"/>
        <v>0</v>
      </c>
      <c r="N86" s="27">
        <f t="shared" si="17"/>
        <v>0.10317673378511509</v>
      </c>
      <c r="O86" s="27">
        <f t="shared" si="17"/>
        <v>0.20928202792949574</v>
      </c>
      <c r="P86" s="28">
        <f t="shared" si="17"/>
        <v>0.15622938085730542</v>
      </c>
      <c r="R86" s="32">
        <f t="shared" si="18"/>
        <v>22.286174497584859</v>
      </c>
      <c r="S86" s="32">
        <f t="shared" si="19"/>
        <v>45.204918032771083</v>
      </c>
      <c r="T86" s="32">
        <f t="shared" si="20"/>
        <v>33.745546265177971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4"/>
    </row>
    <row r="89" spans="2:20" x14ac:dyDescent="0.25">
      <c r="C89" s="49" t="s">
        <v>106</v>
      </c>
      <c r="D89" s="50">
        <f>+SUMPRODUCT(D5:D86,G5:G86)/1000</f>
        <v>1471297.4422325662</v>
      </c>
    </row>
    <row r="90" spans="2:20" x14ac:dyDescent="0.25">
      <c r="C90" s="49" t="s">
        <v>108</v>
      </c>
      <c r="D90" s="50">
        <f>+(SUMPRODUCT($D$5:$D$86,$J$5:$J$86)+SUMPRODUCT($D$5:$D$86,$M$5:$M$86))/1000</f>
        <v>31442.489520000003</v>
      </c>
    </row>
    <row r="91" spans="2:20" x14ac:dyDescent="0.25">
      <c r="C91" s="49" t="s">
        <v>107</v>
      </c>
      <c r="D91" s="50">
        <f>+(SUMPRODUCT($D$5:$D$86,$J$5:$J$86)*216+SUMPRODUCT($D$5:$D$86,$M$5:$M$86)*248)/1000</f>
        <v>7185946.5046399999</v>
      </c>
    </row>
    <row r="92" spans="2:20" x14ac:dyDescent="0.25">
      <c r="C92" s="49" t="s">
        <v>109</v>
      </c>
      <c r="D92" s="34">
        <f>+D89/D91</f>
        <v>0.20474650643203959</v>
      </c>
    </row>
    <row r="93" spans="2:20" x14ac:dyDescent="0.25">
      <c r="D93" s="51">
        <f>+D92-P2</f>
        <v>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2020-01-31T12:13:28Z</dcterms:modified>
</cp:coreProperties>
</file>