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2. Fevereir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27" l="1"/>
  <c r="D91" i="23"/>
  <c r="D91" i="10"/>
  <c r="D91" i="16"/>
  <c r="D91" i="12"/>
  <c r="D91" i="13" l="1"/>
  <c r="D91" i="17"/>
  <c r="D91" i="11"/>
  <c r="D91" i="24"/>
  <c r="D91" i="9"/>
  <c r="D91" i="15"/>
  <c r="D91" i="19"/>
  <c r="D91" i="22"/>
  <c r="D91" i="26"/>
  <c r="D91" i="14"/>
  <c r="D91" i="18"/>
  <c r="D92" i="28"/>
  <c r="D91" i="25"/>
  <c r="D91" i="1" l="1"/>
  <c r="D91" i="4"/>
  <c r="R73" i="24" l="1"/>
  <c r="N73" i="24"/>
  <c r="R73" i="22"/>
  <c r="N73" i="22"/>
  <c r="N70" i="16"/>
  <c r="R70" i="16"/>
  <c r="N70" i="24"/>
  <c r="R70" i="24"/>
  <c r="N75" i="17"/>
  <c r="R75" i="17"/>
  <c r="N73" i="13"/>
  <c r="R73" i="13"/>
  <c r="R74" i="16"/>
  <c r="N74" i="16"/>
  <c r="R71" i="18"/>
  <c r="N71" i="18"/>
  <c r="N70" i="27"/>
  <c r="R70" i="27"/>
  <c r="R72" i="11"/>
  <c r="N72" i="11"/>
  <c r="R70" i="13"/>
  <c r="N70" i="13"/>
  <c r="R71" i="14"/>
  <c r="N71" i="14"/>
  <c r="N75" i="12"/>
  <c r="R75" i="12"/>
  <c r="N75" i="11"/>
  <c r="R75" i="11"/>
  <c r="N76" i="17"/>
  <c r="R76" i="17"/>
  <c r="N77" i="19"/>
  <c r="R77" i="19"/>
  <c r="R74" i="25"/>
  <c r="N74" i="25"/>
  <c r="R77" i="25"/>
  <c r="N77" i="25"/>
  <c r="R71" i="10"/>
  <c r="N71" i="10"/>
  <c r="R77" i="14"/>
  <c r="N77" i="14"/>
  <c r="N75" i="22"/>
  <c r="R75" i="22"/>
  <c r="N73" i="12"/>
  <c r="R73" i="12"/>
  <c r="R73" i="27"/>
  <c r="N73" i="27"/>
  <c r="R71" i="11"/>
  <c r="N71" i="11"/>
  <c r="S6" i="13"/>
  <c r="O6" i="13"/>
  <c r="R71" i="26"/>
  <c r="N71" i="26"/>
  <c r="R71" i="28"/>
  <c r="N71" i="28"/>
  <c r="R72" i="15"/>
  <c r="N72" i="15"/>
  <c r="N73" i="17"/>
  <c r="R73" i="17"/>
  <c r="R72" i="19"/>
  <c r="N72" i="19"/>
  <c r="N75" i="28"/>
  <c r="R75" i="28"/>
  <c r="R77" i="15"/>
  <c r="N77" i="15"/>
  <c r="N73" i="16"/>
  <c r="R73" i="16"/>
  <c r="R77" i="16"/>
  <c r="N77" i="16"/>
  <c r="N77" i="9"/>
  <c r="R77" i="9"/>
  <c r="R77" i="24"/>
  <c r="N77" i="24"/>
  <c r="N71" i="24"/>
  <c r="R71" i="24"/>
  <c r="R75" i="23"/>
  <c r="N75" i="23"/>
  <c r="R72" i="17"/>
  <c r="N72" i="17"/>
  <c r="R77" i="13"/>
  <c r="N77" i="13"/>
  <c r="R76" i="13"/>
  <c r="N76" i="13"/>
  <c r="R72" i="23"/>
  <c r="N72" i="23"/>
  <c r="N74" i="17"/>
  <c r="R74" i="17"/>
  <c r="R76" i="19"/>
  <c r="N76" i="19"/>
  <c r="N72" i="25"/>
  <c r="R72" i="25"/>
  <c r="N73" i="25"/>
  <c r="R73" i="25"/>
  <c r="R75" i="25"/>
  <c r="N75" i="25"/>
  <c r="R72" i="10"/>
  <c r="N72" i="10"/>
  <c r="N70" i="10"/>
  <c r="R70" i="10"/>
  <c r="N75" i="9"/>
  <c r="R75" i="9"/>
  <c r="N72" i="18"/>
  <c r="R72" i="18"/>
  <c r="O7" i="15"/>
  <c r="S7" i="15"/>
  <c r="N77" i="17"/>
  <c r="R77" i="17"/>
  <c r="R72" i="26"/>
  <c r="N72" i="26"/>
  <c r="R70" i="28"/>
  <c r="N70" i="28"/>
  <c r="N76" i="14"/>
  <c r="R76" i="14"/>
  <c r="N73" i="9"/>
  <c r="R73" i="9"/>
  <c r="N73" i="18"/>
  <c r="R73" i="18"/>
  <c r="R73" i="11"/>
  <c r="N73" i="11"/>
  <c r="R71" i="17"/>
  <c r="N71" i="17"/>
  <c r="R77" i="26"/>
  <c r="N77" i="26"/>
  <c r="N73" i="19"/>
  <c r="R73" i="19"/>
  <c r="O8" i="10"/>
  <c r="S8" i="10"/>
  <c r="R76" i="28"/>
  <c r="N76" i="28"/>
  <c r="N70" i="22"/>
  <c r="R70" i="22"/>
  <c r="R71" i="12"/>
  <c r="N71" i="12"/>
  <c r="N72" i="16"/>
  <c r="R72" i="16"/>
  <c r="N76" i="16"/>
  <c r="R76" i="16"/>
  <c r="S5" i="13"/>
  <c r="O5" i="13"/>
  <c r="R75" i="24"/>
  <c r="N75" i="24"/>
  <c r="R76" i="24"/>
  <c r="N76" i="24"/>
  <c r="N76" i="18"/>
  <c r="R76" i="18"/>
  <c r="R74" i="23"/>
  <c r="N74" i="23"/>
  <c r="O6" i="15"/>
  <c r="S6" i="15"/>
  <c r="R75" i="26"/>
  <c r="N75" i="26"/>
  <c r="N74" i="19"/>
  <c r="R74" i="19"/>
  <c r="N72" i="13"/>
  <c r="R72" i="13"/>
  <c r="N74" i="13"/>
  <c r="R74" i="13"/>
  <c r="R74" i="28"/>
  <c r="N74" i="28"/>
  <c r="N74" i="14"/>
  <c r="R74" i="14"/>
  <c r="N74" i="22"/>
  <c r="R74" i="22"/>
  <c r="R76" i="12"/>
  <c r="N76" i="12"/>
  <c r="N72" i="27"/>
  <c r="R72" i="27"/>
  <c r="R74" i="18"/>
  <c r="N74" i="18"/>
  <c r="R73" i="26"/>
  <c r="N73" i="26"/>
  <c r="N70" i="25"/>
  <c r="R70" i="25"/>
  <c r="R71" i="25"/>
  <c r="N71" i="25"/>
  <c r="O8" i="9"/>
  <c r="S8" i="9"/>
  <c r="R73" i="28"/>
  <c r="N73" i="28"/>
  <c r="R70" i="9"/>
  <c r="N70" i="9"/>
  <c r="R74" i="27"/>
  <c r="N74" i="27"/>
  <c r="N77" i="11"/>
  <c r="R77" i="11"/>
  <c r="N70" i="23"/>
  <c r="R70" i="23"/>
  <c r="R70" i="19"/>
  <c r="N70" i="19"/>
  <c r="N72" i="14"/>
  <c r="R72" i="14"/>
  <c r="N77" i="22"/>
  <c r="R77" i="22"/>
  <c r="N74" i="9"/>
  <c r="R74" i="9"/>
  <c r="N76" i="27"/>
  <c r="R76" i="27"/>
  <c r="R70" i="11"/>
  <c r="N70" i="11"/>
  <c r="R77" i="23"/>
  <c r="N77" i="23"/>
  <c r="R70" i="17"/>
  <c r="N70" i="17"/>
  <c r="G70" i="17"/>
  <c r="N76" i="26"/>
  <c r="R76" i="26"/>
  <c r="R71" i="19"/>
  <c r="N71" i="19"/>
  <c r="N75" i="14"/>
  <c r="R75" i="14"/>
  <c r="R71" i="22"/>
  <c r="N71" i="22"/>
  <c r="N74" i="12"/>
  <c r="R74" i="12"/>
  <c r="R71" i="16"/>
  <c r="N71" i="16"/>
  <c r="R75" i="16"/>
  <c r="N75" i="16"/>
  <c r="N72" i="24"/>
  <c r="R72" i="24"/>
  <c r="N74" i="24"/>
  <c r="R74" i="24"/>
  <c r="N77" i="18"/>
  <c r="R77" i="18"/>
  <c r="N74" i="11"/>
  <c r="R74" i="11"/>
  <c r="R74" i="26"/>
  <c r="N74" i="26"/>
  <c r="R75" i="19"/>
  <c r="N75" i="19"/>
  <c r="R71" i="13"/>
  <c r="N71" i="13"/>
  <c r="R75" i="13"/>
  <c r="N75" i="13"/>
  <c r="R70" i="14"/>
  <c r="N70" i="14"/>
  <c r="R72" i="22"/>
  <c r="N72" i="22"/>
  <c r="N72" i="12"/>
  <c r="R72" i="12"/>
  <c r="R71" i="27"/>
  <c r="N71" i="27"/>
  <c r="N75" i="18"/>
  <c r="R75" i="18"/>
  <c r="R76" i="11"/>
  <c r="N76" i="11"/>
  <c r="N71" i="23"/>
  <c r="R71" i="23"/>
  <c r="N76" i="25"/>
  <c r="R76" i="25"/>
  <c r="N72" i="28"/>
  <c r="R72" i="28"/>
  <c r="N77" i="10"/>
  <c r="R77" i="10"/>
  <c r="R75" i="10"/>
  <c r="N75" i="10"/>
  <c r="R73" i="14"/>
  <c r="N73" i="14"/>
  <c r="N76" i="22"/>
  <c r="R76" i="22"/>
  <c r="R77" i="12"/>
  <c r="N77" i="12"/>
  <c r="N75" i="27"/>
  <c r="R75" i="27"/>
  <c r="R73" i="23"/>
  <c r="N73" i="23"/>
  <c r="R77" i="28"/>
  <c r="N77" i="28"/>
  <c r="O5" i="18"/>
  <c r="S5" i="18"/>
  <c r="N70" i="12"/>
  <c r="R70" i="12"/>
  <c r="R76" i="9"/>
  <c r="N76" i="9"/>
  <c r="R77" i="27"/>
  <c r="N77" i="27"/>
  <c r="N76" i="23"/>
  <c r="R76" i="23"/>
  <c r="R70" i="26"/>
  <c r="N70" i="26"/>
  <c r="R53" i="17" l="1"/>
  <c r="N53" i="17"/>
  <c r="G53" i="17"/>
  <c r="N33" i="17"/>
  <c r="G33" i="17"/>
  <c r="R33" i="17"/>
  <c r="G68" i="17"/>
  <c r="N68" i="17"/>
  <c r="R68" i="17"/>
  <c r="G35" i="17"/>
  <c r="N35" i="17"/>
  <c r="R35" i="17"/>
  <c r="N15" i="17"/>
  <c r="G15" i="17"/>
  <c r="R15" i="17"/>
  <c r="G28" i="17"/>
  <c r="R28" i="17"/>
  <c r="N28" i="17"/>
  <c r="N64" i="17"/>
  <c r="G64" i="17"/>
  <c r="R64" i="17"/>
  <c r="R25" i="17"/>
  <c r="G25" i="17"/>
  <c r="N25" i="17"/>
  <c r="G41" i="17"/>
  <c r="N41" i="17"/>
  <c r="R41" i="17"/>
  <c r="N40" i="4"/>
  <c r="R40" i="4"/>
  <c r="G40" i="4"/>
  <c r="N6" i="4"/>
  <c r="G6" i="4"/>
  <c r="R6" i="4"/>
  <c r="G79" i="4"/>
  <c r="N79" i="4"/>
  <c r="R79" i="4"/>
  <c r="R9" i="4"/>
  <c r="N9" i="4"/>
  <c r="G9" i="4"/>
  <c r="R47" i="4"/>
  <c r="G47" i="4"/>
  <c r="N47" i="4"/>
  <c r="G52" i="18"/>
  <c r="R52" i="18"/>
  <c r="N52" i="18"/>
  <c r="N9" i="18"/>
  <c r="R9" i="18"/>
  <c r="G9" i="18"/>
  <c r="N78" i="18"/>
  <c r="R78" i="18"/>
  <c r="G78" i="18"/>
  <c r="N29" i="18"/>
  <c r="R29" i="18"/>
  <c r="G29" i="18"/>
  <c r="N19" i="18"/>
  <c r="G19" i="18"/>
  <c r="R19" i="18"/>
  <c r="R82" i="18"/>
  <c r="N82" i="18"/>
  <c r="G82" i="18"/>
  <c r="G63" i="18"/>
  <c r="R63" i="18"/>
  <c r="N63" i="18"/>
  <c r="R46" i="18"/>
  <c r="G46" i="18"/>
  <c r="N46" i="18"/>
  <c r="R86" i="18"/>
  <c r="G86" i="18"/>
  <c r="N86" i="18"/>
  <c r="R52" i="9"/>
  <c r="G52" i="9"/>
  <c r="N52" i="9"/>
  <c r="G37" i="9"/>
  <c r="R37" i="9"/>
  <c r="N37" i="9"/>
  <c r="N12" i="9"/>
  <c r="G12" i="9"/>
  <c r="R12" i="9"/>
  <c r="O73" i="15"/>
  <c r="S73" i="15"/>
  <c r="G54" i="24"/>
  <c r="N54" i="24"/>
  <c r="R54" i="24"/>
  <c r="N27" i="24"/>
  <c r="G27" i="24"/>
  <c r="R27" i="24"/>
  <c r="N10" i="24"/>
  <c r="R10" i="24"/>
  <c r="G10" i="24"/>
  <c r="R6" i="24"/>
  <c r="G6" i="24"/>
  <c r="N6" i="24"/>
  <c r="R8" i="24"/>
  <c r="N8" i="24"/>
  <c r="G8" i="24"/>
  <c r="R33" i="24"/>
  <c r="G33" i="24"/>
  <c r="N33" i="24"/>
  <c r="R12" i="24"/>
  <c r="G12" i="24"/>
  <c r="N12" i="24"/>
  <c r="R84" i="24"/>
  <c r="N84" i="24"/>
  <c r="G84" i="24"/>
  <c r="R49" i="27"/>
  <c r="G49" i="27"/>
  <c r="N49" i="27"/>
  <c r="R38" i="27"/>
  <c r="G38" i="27"/>
  <c r="N38" i="27"/>
  <c r="N41" i="27"/>
  <c r="G41" i="27"/>
  <c r="R41" i="27"/>
  <c r="R24" i="27"/>
  <c r="G24" i="27"/>
  <c r="N24" i="27"/>
  <c r="G39" i="27"/>
  <c r="R39" i="27"/>
  <c r="N39" i="27"/>
  <c r="N29" i="27"/>
  <c r="G29" i="27"/>
  <c r="R29" i="27"/>
  <c r="G37" i="27"/>
  <c r="R37" i="27"/>
  <c r="N37" i="27"/>
  <c r="G32" i="27"/>
  <c r="N32" i="27"/>
  <c r="R32" i="27"/>
  <c r="R51" i="28"/>
  <c r="G51" i="28"/>
  <c r="N51" i="28"/>
  <c r="N56" i="28"/>
  <c r="G56" i="28"/>
  <c r="R56" i="28"/>
  <c r="N15" i="28"/>
  <c r="R15" i="28"/>
  <c r="G15" i="28"/>
  <c r="N31" i="28"/>
  <c r="R31" i="28"/>
  <c r="G31" i="28"/>
  <c r="N22" i="28"/>
  <c r="G22" i="28"/>
  <c r="R22" i="28"/>
  <c r="R14" i="28"/>
  <c r="N14" i="28"/>
  <c r="G14" i="28"/>
  <c r="G9" i="28"/>
  <c r="R9" i="28"/>
  <c r="N9" i="28"/>
  <c r="R59" i="28"/>
  <c r="G59" i="28"/>
  <c r="N59" i="28"/>
  <c r="R21" i="28"/>
  <c r="G21" i="28"/>
  <c r="N21" i="28"/>
  <c r="R30" i="28"/>
  <c r="G30" i="28"/>
  <c r="N30" i="28"/>
  <c r="R56" i="15"/>
  <c r="N56" i="15"/>
  <c r="G56" i="15"/>
  <c r="R45" i="15"/>
  <c r="G45" i="15"/>
  <c r="N45" i="15"/>
  <c r="N39" i="15"/>
  <c r="R39" i="15"/>
  <c r="G39" i="15"/>
  <c r="N59" i="15"/>
  <c r="G59" i="15"/>
  <c r="R59" i="15"/>
  <c r="G11" i="15"/>
  <c r="R11" i="15"/>
  <c r="N11" i="15"/>
  <c r="G10" i="15"/>
  <c r="R10" i="15"/>
  <c r="N10" i="15"/>
  <c r="G40" i="15"/>
  <c r="N40" i="15"/>
  <c r="R40" i="15"/>
  <c r="R68" i="15"/>
  <c r="N68" i="15"/>
  <c r="G68" i="15"/>
  <c r="G54" i="26"/>
  <c r="N54" i="26"/>
  <c r="R54" i="26"/>
  <c r="G52" i="26"/>
  <c r="R52" i="26"/>
  <c r="N52" i="26"/>
  <c r="N46" i="26"/>
  <c r="R46" i="26"/>
  <c r="G46" i="26"/>
  <c r="N21" i="26"/>
  <c r="G21" i="26"/>
  <c r="R21" i="26"/>
  <c r="R78" i="26"/>
  <c r="G78" i="26"/>
  <c r="N78" i="26"/>
  <c r="R13" i="26"/>
  <c r="G13" i="26"/>
  <c r="N13" i="26"/>
  <c r="N64" i="26"/>
  <c r="R64" i="26"/>
  <c r="G64" i="26"/>
  <c r="G9" i="26"/>
  <c r="R9" i="26"/>
  <c r="N9" i="26"/>
  <c r="G23" i="26"/>
  <c r="N23" i="26"/>
  <c r="R23" i="26"/>
  <c r="G24" i="26"/>
  <c r="N24" i="26"/>
  <c r="R24" i="26"/>
  <c r="G27" i="10"/>
  <c r="R27" i="10"/>
  <c r="N27" i="10"/>
  <c r="G25" i="10"/>
  <c r="R25" i="10"/>
  <c r="N25" i="10"/>
  <c r="N22" i="10"/>
  <c r="G22" i="10"/>
  <c r="R22" i="10"/>
  <c r="R38" i="10"/>
  <c r="G38" i="10"/>
  <c r="N38" i="10"/>
  <c r="G83" i="10"/>
  <c r="R83" i="10"/>
  <c r="N83" i="10"/>
  <c r="N56" i="11"/>
  <c r="G56" i="11"/>
  <c r="R56" i="11"/>
  <c r="G47" i="11"/>
  <c r="N47" i="11"/>
  <c r="R47" i="11"/>
  <c r="R44" i="11"/>
  <c r="G44" i="11"/>
  <c r="N44" i="11"/>
  <c r="N8" i="11"/>
  <c r="G8" i="11"/>
  <c r="R8" i="11"/>
  <c r="G62" i="11"/>
  <c r="N62" i="11"/>
  <c r="R62" i="11"/>
  <c r="G39" i="11"/>
  <c r="N39" i="11"/>
  <c r="R39" i="11"/>
  <c r="N35" i="11"/>
  <c r="R35" i="11"/>
  <c r="G35" i="11"/>
  <c r="R5" i="11"/>
  <c r="N5" i="11"/>
  <c r="G5" i="11"/>
  <c r="R74" i="1"/>
  <c r="N74" i="1"/>
  <c r="R70" i="1"/>
  <c r="N70" i="1"/>
  <c r="R5" i="17"/>
  <c r="N5" i="17"/>
  <c r="G5" i="17"/>
  <c r="N54" i="17"/>
  <c r="G54" i="17"/>
  <c r="R54" i="17"/>
  <c r="R45" i="17"/>
  <c r="G45" i="17"/>
  <c r="N45" i="17"/>
  <c r="R78" i="17"/>
  <c r="N78" i="17"/>
  <c r="G78" i="17"/>
  <c r="N67" i="17"/>
  <c r="R67" i="17"/>
  <c r="G67" i="17"/>
  <c r="R39" i="17"/>
  <c r="N39" i="17"/>
  <c r="G39" i="17"/>
  <c r="R36" i="17"/>
  <c r="G36" i="17"/>
  <c r="N36" i="17"/>
  <c r="N20" i="17"/>
  <c r="R20" i="17"/>
  <c r="G20" i="17"/>
  <c r="N81" i="17"/>
  <c r="R81" i="17"/>
  <c r="G81" i="17"/>
  <c r="G33" i="4"/>
  <c r="R33" i="4"/>
  <c r="N33" i="4"/>
  <c r="G27" i="4"/>
  <c r="N27" i="4"/>
  <c r="R27" i="4"/>
  <c r="N36" i="18"/>
  <c r="G36" i="18"/>
  <c r="R36" i="18"/>
  <c r="R58" i="9"/>
  <c r="G58" i="9"/>
  <c r="N58" i="9"/>
  <c r="G51" i="16"/>
  <c r="R51" i="16"/>
  <c r="N51" i="16"/>
  <c r="R56" i="16"/>
  <c r="G56" i="16"/>
  <c r="N56" i="16"/>
  <c r="N28" i="16"/>
  <c r="R28" i="16"/>
  <c r="G28" i="16"/>
  <c r="N27" i="16"/>
  <c r="R27" i="16"/>
  <c r="G27" i="16"/>
  <c r="G15" i="16"/>
  <c r="R15" i="16"/>
  <c r="N15" i="16"/>
  <c r="G30" i="16"/>
  <c r="N30" i="16"/>
  <c r="R30" i="16"/>
  <c r="R25" i="16"/>
  <c r="N25" i="16"/>
  <c r="G25" i="16"/>
  <c r="R82" i="16"/>
  <c r="N82" i="16"/>
  <c r="G82" i="16"/>
  <c r="S74" i="10"/>
  <c r="O74" i="10"/>
  <c r="N49" i="24"/>
  <c r="G49" i="24"/>
  <c r="R49" i="24"/>
  <c r="G11" i="24"/>
  <c r="R11" i="24"/>
  <c r="N11" i="24"/>
  <c r="N47" i="24"/>
  <c r="G47" i="24"/>
  <c r="R47" i="24"/>
  <c r="R42" i="24"/>
  <c r="N42" i="24"/>
  <c r="G42" i="24"/>
  <c r="R66" i="24"/>
  <c r="N66" i="24"/>
  <c r="G66" i="24"/>
  <c r="N44" i="24"/>
  <c r="R44" i="24"/>
  <c r="G44" i="24"/>
  <c r="N63" i="24"/>
  <c r="G63" i="24"/>
  <c r="R63" i="24"/>
  <c r="N30" i="24"/>
  <c r="R30" i="24"/>
  <c r="G30" i="24"/>
  <c r="G81" i="24"/>
  <c r="R81" i="24"/>
  <c r="N81" i="24"/>
  <c r="N57" i="27"/>
  <c r="G57" i="27"/>
  <c r="R57" i="27"/>
  <c r="R86" i="27"/>
  <c r="G86" i="27"/>
  <c r="N86" i="27"/>
  <c r="G46" i="27"/>
  <c r="N46" i="27"/>
  <c r="R46" i="27"/>
  <c r="N20" i="27"/>
  <c r="R20" i="27"/>
  <c r="G20" i="27"/>
  <c r="N45" i="27"/>
  <c r="G45" i="27"/>
  <c r="R45" i="27"/>
  <c r="R66" i="27"/>
  <c r="N66" i="27"/>
  <c r="G66" i="27"/>
  <c r="G31" i="27"/>
  <c r="N31" i="27"/>
  <c r="R31" i="27"/>
  <c r="N21" i="27"/>
  <c r="R21" i="27"/>
  <c r="G21" i="27"/>
  <c r="N28" i="27"/>
  <c r="R28" i="27"/>
  <c r="G28" i="27"/>
  <c r="G62" i="27"/>
  <c r="N62" i="27"/>
  <c r="R62" i="27"/>
  <c r="G53" i="28"/>
  <c r="N53" i="28"/>
  <c r="R53" i="28"/>
  <c r="G28" i="28"/>
  <c r="N28" i="28"/>
  <c r="R28" i="28"/>
  <c r="G37" i="28"/>
  <c r="N37" i="28"/>
  <c r="R37" i="28"/>
  <c r="R66" i="28"/>
  <c r="N66" i="28"/>
  <c r="G66" i="28"/>
  <c r="G79" i="28"/>
  <c r="R79" i="28"/>
  <c r="N79" i="28"/>
  <c r="G46" i="28"/>
  <c r="N46" i="28"/>
  <c r="R46" i="28"/>
  <c r="N37" i="26"/>
  <c r="R37" i="26"/>
  <c r="G37" i="26"/>
  <c r="N48" i="15"/>
  <c r="R48" i="15"/>
  <c r="G48" i="15"/>
  <c r="N21" i="15"/>
  <c r="G21" i="15"/>
  <c r="R21" i="15"/>
  <c r="N46" i="15"/>
  <c r="G46" i="15"/>
  <c r="R46" i="15"/>
  <c r="R9" i="15"/>
  <c r="N9" i="15"/>
  <c r="G9" i="15"/>
  <c r="G24" i="15"/>
  <c r="R24" i="15"/>
  <c r="N24" i="15"/>
  <c r="G83" i="15"/>
  <c r="N83" i="15"/>
  <c r="R83" i="15"/>
  <c r="R8" i="15"/>
  <c r="G8" i="15"/>
  <c r="N8" i="15"/>
  <c r="N66" i="15"/>
  <c r="G66" i="15"/>
  <c r="R66" i="15"/>
  <c r="G20" i="15"/>
  <c r="N20" i="15"/>
  <c r="R20" i="15"/>
  <c r="G48" i="26"/>
  <c r="N48" i="26"/>
  <c r="R48" i="26"/>
  <c r="N84" i="26"/>
  <c r="G84" i="26"/>
  <c r="R84" i="26"/>
  <c r="R69" i="26"/>
  <c r="N69" i="26"/>
  <c r="G69" i="26"/>
  <c r="N83" i="26"/>
  <c r="G83" i="26"/>
  <c r="R83" i="26"/>
  <c r="R30" i="26"/>
  <c r="N30" i="26"/>
  <c r="G30" i="26"/>
  <c r="G31" i="26"/>
  <c r="N31" i="26"/>
  <c r="R31" i="26"/>
  <c r="R38" i="26"/>
  <c r="G38" i="26"/>
  <c r="N38" i="26"/>
  <c r="R35" i="26"/>
  <c r="N35" i="26"/>
  <c r="G35" i="26"/>
  <c r="G59" i="26"/>
  <c r="N59" i="26"/>
  <c r="R59" i="26"/>
  <c r="R58" i="22"/>
  <c r="G58" i="22"/>
  <c r="N58" i="22"/>
  <c r="G31" i="22"/>
  <c r="R31" i="22"/>
  <c r="N31" i="22"/>
  <c r="G13" i="22"/>
  <c r="N13" i="22"/>
  <c r="R13" i="22"/>
  <c r="G20" i="22"/>
  <c r="R20" i="22"/>
  <c r="N20" i="22"/>
  <c r="N60" i="22"/>
  <c r="R60" i="22"/>
  <c r="G60" i="22"/>
  <c r="N41" i="22"/>
  <c r="G41" i="22"/>
  <c r="R41" i="22"/>
  <c r="R25" i="22"/>
  <c r="G25" i="22"/>
  <c r="N25" i="22"/>
  <c r="N69" i="22"/>
  <c r="R69" i="22"/>
  <c r="G69" i="22"/>
  <c r="G62" i="22"/>
  <c r="R62" i="22"/>
  <c r="N62" i="22"/>
  <c r="N58" i="11"/>
  <c r="G58" i="11"/>
  <c r="R58" i="11"/>
  <c r="G81" i="11"/>
  <c r="N81" i="11"/>
  <c r="R81" i="11"/>
  <c r="G63" i="11"/>
  <c r="N63" i="11"/>
  <c r="R63" i="11"/>
  <c r="N30" i="11"/>
  <c r="G30" i="11"/>
  <c r="R30" i="11"/>
  <c r="G45" i="11"/>
  <c r="R45" i="11"/>
  <c r="N45" i="11"/>
  <c r="N18" i="11"/>
  <c r="R18" i="11"/>
  <c r="G18" i="11"/>
  <c r="N32" i="11"/>
  <c r="R32" i="11"/>
  <c r="G32" i="11"/>
  <c r="G22" i="11"/>
  <c r="R22" i="11"/>
  <c r="N22" i="11"/>
  <c r="G28" i="11"/>
  <c r="R28" i="11"/>
  <c r="N28" i="11"/>
  <c r="G28" i="26"/>
  <c r="N28" i="26"/>
  <c r="R28" i="26"/>
  <c r="R50" i="17"/>
  <c r="G50" i="17"/>
  <c r="N50" i="17"/>
  <c r="R49" i="17"/>
  <c r="G49" i="17"/>
  <c r="N49" i="17"/>
  <c r="N22" i="17"/>
  <c r="R22" i="17"/>
  <c r="G22" i="17"/>
  <c r="G46" i="17"/>
  <c r="R46" i="17"/>
  <c r="N46" i="17"/>
  <c r="G11" i="17"/>
  <c r="R11" i="17"/>
  <c r="N11" i="17"/>
  <c r="G84" i="17"/>
  <c r="R84" i="17"/>
  <c r="N84" i="17"/>
  <c r="N44" i="17"/>
  <c r="R44" i="17"/>
  <c r="G44" i="17"/>
  <c r="G26" i="17"/>
  <c r="R26" i="17"/>
  <c r="N26" i="17"/>
  <c r="N83" i="17"/>
  <c r="R83" i="17"/>
  <c r="G83" i="17"/>
  <c r="R47" i="17"/>
  <c r="N47" i="17"/>
  <c r="G47" i="17"/>
  <c r="N20" i="4"/>
  <c r="R20" i="4"/>
  <c r="G20" i="4"/>
  <c r="R55" i="18"/>
  <c r="N55" i="18"/>
  <c r="G55" i="18"/>
  <c r="G85" i="18"/>
  <c r="N85" i="18"/>
  <c r="R85" i="18"/>
  <c r="N8" i="18"/>
  <c r="R8" i="18"/>
  <c r="G8" i="18"/>
  <c r="R60" i="18"/>
  <c r="N60" i="18"/>
  <c r="G60" i="18"/>
  <c r="R22" i="18"/>
  <c r="N22" i="18"/>
  <c r="G22" i="18"/>
  <c r="R34" i="18"/>
  <c r="G34" i="18"/>
  <c r="N34" i="18"/>
  <c r="R25" i="18"/>
  <c r="N25" i="18"/>
  <c r="G25" i="18"/>
  <c r="N37" i="18"/>
  <c r="G37" i="18"/>
  <c r="R37" i="18"/>
  <c r="G54" i="16"/>
  <c r="R54" i="16"/>
  <c r="N54" i="16"/>
  <c r="G57" i="16"/>
  <c r="N57" i="16"/>
  <c r="R57" i="16"/>
  <c r="N6" i="16"/>
  <c r="R6" i="16"/>
  <c r="G6" i="16"/>
  <c r="R43" i="16"/>
  <c r="N43" i="16"/>
  <c r="G43" i="16"/>
  <c r="N29" i="16"/>
  <c r="R29" i="16"/>
  <c r="G29" i="16"/>
  <c r="G67" i="16"/>
  <c r="R67" i="16"/>
  <c r="N67" i="16"/>
  <c r="G79" i="16"/>
  <c r="N79" i="16"/>
  <c r="R79" i="16"/>
  <c r="N9" i="16"/>
  <c r="G9" i="16"/>
  <c r="R9" i="16"/>
  <c r="G16" i="16"/>
  <c r="R16" i="16"/>
  <c r="N16" i="16"/>
  <c r="G18" i="16"/>
  <c r="N18" i="16"/>
  <c r="R18" i="16"/>
  <c r="N56" i="23"/>
  <c r="R56" i="23"/>
  <c r="G56" i="23"/>
  <c r="N6" i="23"/>
  <c r="R6" i="23"/>
  <c r="G6" i="23"/>
  <c r="N82" i="23"/>
  <c r="G82" i="23"/>
  <c r="R82" i="23"/>
  <c r="N86" i="23"/>
  <c r="G86" i="23"/>
  <c r="R86" i="23"/>
  <c r="R83" i="23"/>
  <c r="G83" i="23"/>
  <c r="N83" i="23"/>
  <c r="G34" i="23"/>
  <c r="N34" i="23"/>
  <c r="R34" i="23"/>
  <c r="N37" i="23"/>
  <c r="R37" i="23"/>
  <c r="G37" i="23"/>
  <c r="G28" i="23"/>
  <c r="R28" i="23"/>
  <c r="N28" i="23"/>
  <c r="R79" i="23"/>
  <c r="N79" i="23"/>
  <c r="G79" i="23"/>
  <c r="G58" i="12"/>
  <c r="N58" i="12"/>
  <c r="R58" i="12"/>
  <c r="N39" i="12"/>
  <c r="G39" i="12"/>
  <c r="R39" i="12"/>
  <c r="G16" i="12"/>
  <c r="N16" i="12"/>
  <c r="R16" i="12"/>
  <c r="N34" i="12"/>
  <c r="R34" i="12"/>
  <c r="G34" i="12"/>
  <c r="G66" i="12"/>
  <c r="N66" i="12"/>
  <c r="R66" i="12"/>
  <c r="N38" i="12"/>
  <c r="R38" i="12"/>
  <c r="G38" i="12"/>
  <c r="G28" i="12"/>
  <c r="R28" i="12"/>
  <c r="N28" i="12"/>
  <c r="G79" i="12"/>
  <c r="R79" i="12"/>
  <c r="N79" i="12"/>
  <c r="G69" i="12"/>
  <c r="N69" i="12"/>
  <c r="R69" i="12"/>
  <c r="G5" i="25"/>
  <c r="R5" i="25"/>
  <c r="N5" i="25"/>
  <c r="G58" i="28"/>
  <c r="R58" i="28"/>
  <c r="N58" i="28"/>
  <c r="N20" i="28"/>
  <c r="R20" i="28"/>
  <c r="G20" i="28"/>
  <c r="G8" i="28"/>
  <c r="R8" i="28"/>
  <c r="N8" i="28"/>
  <c r="G25" i="28"/>
  <c r="R25" i="28"/>
  <c r="N25" i="28"/>
  <c r="G12" i="28"/>
  <c r="R12" i="28"/>
  <c r="N12" i="28"/>
  <c r="N69" i="28"/>
  <c r="R69" i="28"/>
  <c r="G69" i="28"/>
  <c r="N32" i="28"/>
  <c r="G32" i="28"/>
  <c r="R32" i="28"/>
  <c r="G35" i="28"/>
  <c r="N35" i="28"/>
  <c r="R35" i="28"/>
  <c r="R6" i="28"/>
  <c r="G6" i="28"/>
  <c r="N6" i="28"/>
  <c r="S7" i="1"/>
  <c r="O7" i="1"/>
  <c r="G50" i="15"/>
  <c r="N50" i="15"/>
  <c r="R50" i="15"/>
  <c r="R53" i="15"/>
  <c r="N53" i="15"/>
  <c r="G53" i="15"/>
  <c r="G64" i="15"/>
  <c r="N64" i="15"/>
  <c r="R64" i="15"/>
  <c r="G18" i="15"/>
  <c r="N18" i="15"/>
  <c r="R18" i="15"/>
  <c r="R61" i="15"/>
  <c r="N61" i="15"/>
  <c r="G61" i="15"/>
  <c r="G22" i="15"/>
  <c r="N22" i="15"/>
  <c r="R22" i="15"/>
  <c r="N26" i="15"/>
  <c r="G26" i="15"/>
  <c r="R26" i="15"/>
  <c r="R14" i="15"/>
  <c r="N14" i="15"/>
  <c r="G14" i="15"/>
  <c r="G13" i="15"/>
  <c r="R13" i="15"/>
  <c r="N13" i="15"/>
  <c r="N51" i="26"/>
  <c r="R51" i="26"/>
  <c r="G51" i="26"/>
  <c r="N53" i="26"/>
  <c r="G53" i="26"/>
  <c r="R53" i="26"/>
  <c r="R86" i="26"/>
  <c r="N86" i="26"/>
  <c r="G86" i="26"/>
  <c r="N60" i="26"/>
  <c r="G60" i="26"/>
  <c r="R60" i="26"/>
  <c r="G16" i="26"/>
  <c r="N16" i="26"/>
  <c r="R16" i="26"/>
  <c r="R27" i="26"/>
  <c r="N27" i="26"/>
  <c r="G27" i="26"/>
  <c r="G42" i="26"/>
  <c r="N42" i="26"/>
  <c r="R42" i="26"/>
  <c r="R43" i="26"/>
  <c r="N43" i="26"/>
  <c r="G43" i="26"/>
  <c r="G5" i="22"/>
  <c r="N5" i="22"/>
  <c r="R5" i="22"/>
  <c r="G58" i="10"/>
  <c r="N58" i="10"/>
  <c r="R58" i="10"/>
  <c r="N24" i="10"/>
  <c r="G24" i="10"/>
  <c r="R24" i="10"/>
  <c r="N34" i="10"/>
  <c r="R34" i="10"/>
  <c r="G34" i="10"/>
  <c r="G14" i="10"/>
  <c r="N14" i="10"/>
  <c r="R14" i="10"/>
  <c r="G6" i="10"/>
  <c r="N6" i="10"/>
  <c r="R6" i="10"/>
  <c r="N46" i="10"/>
  <c r="R46" i="10"/>
  <c r="G46" i="10"/>
  <c r="N68" i="10"/>
  <c r="G68" i="10"/>
  <c r="R68" i="10"/>
  <c r="N15" i="10"/>
  <c r="G15" i="10"/>
  <c r="R15" i="10"/>
  <c r="N50" i="11"/>
  <c r="R50" i="11"/>
  <c r="G50" i="11"/>
  <c r="R49" i="11"/>
  <c r="N49" i="11"/>
  <c r="G49" i="11"/>
  <c r="R20" i="11"/>
  <c r="G20" i="11"/>
  <c r="N20" i="11"/>
  <c r="N29" i="11"/>
  <c r="G29" i="11"/>
  <c r="R29" i="11"/>
  <c r="N26" i="11"/>
  <c r="G26" i="11"/>
  <c r="R26" i="11"/>
  <c r="G34" i="11"/>
  <c r="R34" i="11"/>
  <c r="N34" i="11"/>
  <c r="N36" i="11"/>
  <c r="R36" i="11"/>
  <c r="G36" i="11"/>
  <c r="G23" i="11"/>
  <c r="R23" i="11"/>
  <c r="N23" i="11"/>
  <c r="R85" i="11"/>
  <c r="G85" i="11"/>
  <c r="N85" i="11"/>
  <c r="G79" i="11"/>
  <c r="N79" i="11"/>
  <c r="R79" i="11"/>
  <c r="N48" i="13"/>
  <c r="R48" i="13"/>
  <c r="G48" i="13"/>
  <c r="G40" i="13"/>
  <c r="N40" i="13"/>
  <c r="R40" i="13"/>
  <c r="R22" i="13"/>
  <c r="N22" i="13"/>
  <c r="G22" i="13"/>
  <c r="G63" i="13"/>
  <c r="R63" i="13"/>
  <c r="N63" i="13"/>
  <c r="G85" i="13"/>
  <c r="R85" i="13"/>
  <c r="N85" i="13"/>
  <c r="R59" i="13"/>
  <c r="N59" i="13"/>
  <c r="G59" i="13"/>
  <c r="N31" i="13"/>
  <c r="R31" i="13"/>
  <c r="G31" i="13"/>
  <c r="R86" i="13"/>
  <c r="N86" i="13"/>
  <c r="G86" i="13"/>
  <c r="G67" i="13"/>
  <c r="R67" i="13"/>
  <c r="N67" i="13"/>
  <c r="G50" i="14"/>
  <c r="N50" i="14"/>
  <c r="R50" i="14"/>
  <c r="R52" i="14"/>
  <c r="N52" i="14"/>
  <c r="G52" i="14"/>
  <c r="N37" i="14"/>
  <c r="G37" i="14"/>
  <c r="R37" i="14"/>
  <c r="N45" i="14"/>
  <c r="R45" i="14"/>
  <c r="G45" i="14"/>
  <c r="N34" i="14"/>
  <c r="R34" i="14"/>
  <c r="G34" i="14"/>
  <c r="G17" i="14"/>
  <c r="R17" i="14"/>
  <c r="N17" i="14"/>
  <c r="N12" i="14"/>
  <c r="R12" i="14"/>
  <c r="G12" i="14"/>
  <c r="G41" i="14"/>
  <c r="R41" i="14"/>
  <c r="N41" i="14"/>
  <c r="N35" i="14"/>
  <c r="R35" i="14"/>
  <c r="G35" i="14"/>
  <c r="G51" i="17"/>
  <c r="R51" i="17"/>
  <c r="N51" i="17"/>
  <c r="N48" i="17"/>
  <c r="G48" i="17"/>
  <c r="R48" i="17"/>
  <c r="G80" i="17"/>
  <c r="R80" i="17"/>
  <c r="N80" i="17"/>
  <c r="R29" i="17"/>
  <c r="N29" i="17"/>
  <c r="G29" i="17"/>
  <c r="G86" i="17"/>
  <c r="R86" i="17"/>
  <c r="N86" i="17"/>
  <c r="N43" i="17"/>
  <c r="R43" i="17"/>
  <c r="G43" i="17"/>
  <c r="G7" i="17"/>
  <c r="R7" i="17"/>
  <c r="N7" i="17"/>
  <c r="N38" i="17"/>
  <c r="R38" i="17"/>
  <c r="G38" i="17"/>
  <c r="R34" i="17"/>
  <c r="G34" i="17"/>
  <c r="N34" i="17"/>
  <c r="G18" i="17"/>
  <c r="R18" i="17"/>
  <c r="N18" i="17"/>
  <c r="O13" i="1"/>
  <c r="S13" i="1"/>
  <c r="G55" i="24"/>
  <c r="N55" i="24"/>
  <c r="R55" i="24"/>
  <c r="N29" i="24"/>
  <c r="R29" i="24"/>
  <c r="G29" i="24"/>
  <c r="G34" i="24"/>
  <c r="R34" i="24"/>
  <c r="N34" i="24"/>
  <c r="N23" i="24"/>
  <c r="R23" i="24"/>
  <c r="G23" i="24"/>
  <c r="G51" i="23"/>
  <c r="N51" i="23"/>
  <c r="R51" i="23"/>
  <c r="G48" i="23"/>
  <c r="R48" i="23"/>
  <c r="N48" i="23"/>
  <c r="N20" i="23"/>
  <c r="R20" i="23"/>
  <c r="G20" i="23"/>
  <c r="N46" i="23"/>
  <c r="G46" i="23"/>
  <c r="R46" i="23"/>
  <c r="R68" i="23"/>
  <c r="G68" i="23"/>
  <c r="N68" i="23"/>
  <c r="N85" i="23"/>
  <c r="R85" i="23"/>
  <c r="G85" i="23"/>
  <c r="N32" i="23"/>
  <c r="R32" i="23"/>
  <c r="G32" i="23"/>
  <c r="N24" i="23"/>
  <c r="R24" i="23"/>
  <c r="G24" i="23"/>
  <c r="N35" i="23"/>
  <c r="G35" i="23"/>
  <c r="R35" i="23"/>
  <c r="G15" i="23"/>
  <c r="N15" i="23"/>
  <c r="R15" i="23"/>
  <c r="N56" i="12"/>
  <c r="R56" i="12"/>
  <c r="G56" i="12"/>
  <c r="N67" i="12"/>
  <c r="R67" i="12"/>
  <c r="G67" i="12"/>
  <c r="G59" i="12"/>
  <c r="N59" i="12"/>
  <c r="R59" i="12"/>
  <c r="R60" i="12"/>
  <c r="N60" i="12"/>
  <c r="G60" i="12"/>
  <c r="G26" i="12"/>
  <c r="N26" i="12"/>
  <c r="R26" i="12"/>
  <c r="G5" i="12"/>
  <c r="N5" i="12"/>
  <c r="R5" i="12"/>
  <c r="N58" i="27"/>
  <c r="G58" i="27"/>
  <c r="R58" i="27"/>
  <c r="N69" i="27"/>
  <c r="R69" i="27"/>
  <c r="G69" i="27"/>
  <c r="R15" i="27"/>
  <c r="G15" i="27"/>
  <c r="N15" i="27"/>
  <c r="G17" i="27"/>
  <c r="R17" i="27"/>
  <c r="N17" i="27"/>
  <c r="G64" i="27"/>
  <c r="R64" i="27"/>
  <c r="N64" i="27"/>
  <c r="R27" i="27"/>
  <c r="G27" i="27"/>
  <c r="N27" i="27"/>
  <c r="R78" i="27"/>
  <c r="G78" i="27"/>
  <c r="N78" i="27"/>
  <c r="N14" i="27"/>
  <c r="R14" i="27"/>
  <c r="G14" i="27"/>
  <c r="N35" i="27"/>
  <c r="G35" i="27"/>
  <c r="R35" i="27"/>
  <c r="N48" i="25"/>
  <c r="G48" i="25"/>
  <c r="R48" i="25"/>
  <c r="N53" i="25"/>
  <c r="G53" i="25"/>
  <c r="R53" i="25"/>
  <c r="N10" i="25"/>
  <c r="R10" i="25"/>
  <c r="G10" i="25"/>
  <c r="G28" i="25"/>
  <c r="R28" i="25"/>
  <c r="N28" i="25"/>
  <c r="N38" i="25"/>
  <c r="R38" i="25"/>
  <c r="G38" i="25"/>
  <c r="N67" i="25"/>
  <c r="G67" i="25"/>
  <c r="R67" i="25"/>
  <c r="R19" i="25"/>
  <c r="N19" i="25"/>
  <c r="G19" i="25"/>
  <c r="G32" i="25"/>
  <c r="R32" i="25"/>
  <c r="N32" i="25"/>
  <c r="N41" i="25"/>
  <c r="R41" i="25"/>
  <c r="G41" i="25"/>
  <c r="N5" i="28"/>
  <c r="G5" i="28"/>
  <c r="R5" i="28"/>
  <c r="G57" i="26"/>
  <c r="N57" i="26"/>
  <c r="R57" i="26"/>
  <c r="R12" i="26"/>
  <c r="G12" i="26"/>
  <c r="N12" i="26"/>
  <c r="N36" i="26"/>
  <c r="R36" i="26"/>
  <c r="G36" i="26"/>
  <c r="G32" i="26"/>
  <c r="R32" i="26"/>
  <c r="N32" i="26"/>
  <c r="R18" i="26"/>
  <c r="N18" i="26"/>
  <c r="G18" i="26"/>
  <c r="N20" i="26"/>
  <c r="R20" i="26"/>
  <c r="G20" i="26"/>
  <c r="N80" i="26"/>
  <c r="R80" i="26"/>
  <c r="G80" i="26"/>
  <c r="N6" i="26"/>
  <c r="R6" i="26"/>
  <c r="G6" i="26"/>
  <c r="N53" i="19"/>
  <c r="R53" i="19"/>
  <c r="G53" i="19"/>
  <c r="G15" i="19"/>
  <c r="N15" i="19"/>
  <c r="R15" i="19"/>
  <c r="R6" i="19"/>
  <c r="N6" i="19"/>
  <c r="G6" i="19"/>
  <c r="R80" i="19"/>
  <c r="N80" i="19"/>
  <c r="G80" i="19"/>
  <c r="R27" i="19"/>
  <c r="G27" i="19"/>
  <c r="N27" i="19"/>
  <c r="R8" i="19"/>
  <c r="N8" i="19"/>
  <c r="G8" i="19"/>
  <c r="R9" i="19"/>
  <c r="G9" i="19"/>
  <c r="N9" i="19"/>
  <c r="N19" i="19"/>
  <c r="G19" i="19"/>
  <c r="R19" i="19"/>
  <c r="R23" i="19"/>
  <c r="N23" i="19"/>
  <c r="G23" i="19"/>
  <c r="N51" i="22"/>
  <c r="R51" i="22"/>
  <c r="G51" i="22"/>
  <c r="N56" i="22"/>
  <c r="G56" i="22"/>
  <c r="R56" i="22"/>
  <c r="N66" i="22"/>
  <c r="G66" i="22"/>
  <c r="R66" i="22"/>
  <c r="G28" i="22"/>
  <c r="N28" i="22"/>
  <c r="R28" i="22"/>
  <c r="N59" i="22"/>
  <c r="R59" i="22"/>
  <c r="G59" i="22"/>
  <c r="N16" i="22"/>
  <c r="R16" i="22"/>
  <c r="G16" i="22"/>
  <c r="R30" i="22"/>
  <c r="G30" i="22"/>
  <c r="N30" i="22"/>
  <c r="R43" i="22"/>
  <c r="G43" i="22"/>
  <c r="N43" i="22"/>
  <c r="R61" i="22"/>
  <c r="G61" i="22"/>
  <c r="N61" i="22"/>
  <c r="N15" i="22"/>
  <c r="G15" i="22"/>
  <c r="R15" i="22"/>
  <c r="G51" i="11"/>
  <c r="N51" i="11"/>
  <c r="R51" i="11"/>
  <c r="N48" i="11"/>
  <c r="G48" i="11"/>
  <c r="R48" i="11"/>
  <c r="G17" i="11"/>
  <c r="N17" i="11"/>
  <c r="R17" i="11"/>
  <c r="N9" i="11"/>
  <c r="R9" i="11"/>
  <c r="G9" i="11"/>
  <c r="N80" i="11"/>
  <c r="G80" i="11"/>
  <c r="R80" i="11"/>
  <c r="R33" i="11"/>
  <c r="N33" i="11"/>
  <c r="G33" i="11"/>
  <c r="G59" i="11"/>
  <c r="N59" i="11"/>
  <c r="R59" i="11"/>
  <c r="R11" i="11"/>
  <c r="G11" i="11"/>
  <c r="N11" i="11"/>
  <c r="R65" i="11"/>
  <c r="N65" i="11"/>
  <c r="G65" i="11"/>
  <c r="N20" i="14"/>
  <c r="R20" i="14"/>
  <c r="G20" i="14"/>
  <c r="R55" i="4"/>
  <c r="N55" i="4"/>
  <c r="G55" i="4"/>
  <c r="N14" i="4"/>
  <c r="R14" i="4"/>
  <c r="G14" i="4"/>
  <c r="G85" i="4"/>
  <c r="R85" i="4"/>
  <c r="N85" i="4"/>
  <c r="R81" i="4"/>
  <c r="N81" i="4"/>
  <c r="G81" i="4"/>
  <c r="G35" i="4"/>
  <c r="R35" i="4"/>
  <c r="N35" i="4"/>
  <c r="N26" i="9"/>
  <c r="R26" i="9"/>
  <c r="G26" i="9"/>
  <c r="N14" i="9"/>
  <c r="G14" i="9"/>
  <c r="R14" i="9"/>
  <c r="N40" i="9"/>
  <c r="R40" i="9"/>
  <c r="G40" i="9"/>
  <c r="G68" i="9"/>
  <c r="R68" i="9"/>
  <c r="N68" i="9"/>
  <c r="R69" i="9"/>
  <c r="G69" i="9"/>
  <c r="N69" i="9"/>
  <c r="N52" i="16"/>
  <c r="G52" i="16"/>
  <c r="R52" i="16"/>
  <c r="G63" i="16"/>
  <c r="N63" i="16"/>
  <c r="R63" i="16"/>
  <c r="R38" i="16"/>
  <c r="N38" i="16"/>
  <c r="G38" i="16"/>
  <c r="G59" i="16"/>
  <c r="R59" i="16"/>
  <c r="N59" i="16"/>
  <c r="G36" i="16"/>
  <c r="R36" i="16"/>
  <c r="N36" i="16"/>
  <c r="R32" i="16"/>
  <c r="N32" i="16"/>
  <c r="G32" i="16"/>
  <c r="N21" i="16"/>
  <c r="G21" i="16"/>
  <c r="R21" i="16"/>
  <c r="N14" i="16"/>
  <c r="R14" i="16"/>
  <c r="G14" i="16"/>
  <c r="N13" i="16"/>
  <c r="G13" i="16"/>
  <c r="R13" i="16"/>
  <c r="N57" i="23"/>
  <c r="G57" i="23"/>
  <c r="R57" i="23"/>
  <c r="N53" i="23"/>
  <c r="G53" i="23"/>
  <c r="R53" i="23"/>
  <c r="G67" i="23"/>
  <c r="R67" i="23"/>
  <c r="N67" i="23"/>
  <c r="R21" i="23"/>
  <c r="N21" i="23"/>
  <c r="G21" i="23"/>
  <c r="G42" i="23"/>
  <c r="R42" i="23"/>
  <c r="N42" i="23"/>
  <c r="R38" i="23"/>
  <c r="G38" i="23"/>
  <c r="N38" i="23"/>
  <c r="N43" i="23"/>
  <c r="G43" i="23"/>
  <c r="R43" i="23"/>
  <c r="R80" i="23"/>
  <c r="N80" i="23"/>
  <c r="G80" i="23"/>
  <c r="N64" i="23"/>
  <c r="G64" i="23"/>
  <c r="R64" i="23"/>
  <c r="N53" i="12"/>
  <c r="G53" i="12"/>
  <c r="R53" i="12"/>
  <c r="G52" i="12"/>
  <c r="N52" i="12"/>
  <c r="R52" i="12"/>
  <c r="R32" i="12"/>
  <c r="N32" i="12"/>
  <c r="G32" i="12"/>
  <c r="N85" i="12"/>
  <c r="G85" i="12"/>
  <c r="R85" i="12"/>
  <c r="R9" i="12"/>
  <c r="N9" i="12"/>
  <c r="G9" i="12"/>
  <c r="N6" i="12"/>
  <c r="R6" i="12"/>
  <c r="G6" i="12"/>
  <c r="N29" i="12"/>
  <c r="R29" i="12"/>
  <c r="G29" i="12"/>
  <c r="R46" i="12"/>
  <c r="N46" i="12"/>
  <c r="G46" i="12"/>
  <c r="R61" i="12"/>
  <c r="N61" i="12"/>
  <c r="G61" i="12"/>
  <c r="R25" i="12"/>
  <c r="N25" i="12"/>
  <c r="G25" i="12"/>
  <c r="G58" i="25"/>
  <c r="R58" i="25"/>
  <c r="N58" i="25"/>
  <c r="G25" i="25"/>
  <c r="R25" i="25"/>
  <c r="N25" i="25"/>
  <c r="G59" i="25"/>
  <c r="R59" i="25"/>
  <c r="N59" i="25"/>
  <c r="N84" i="25"/>
  <c r="R84" i="25"/>
  <c r="G84" i="25"/>
  <c r="G69" i="25"/>
  <c r="R69" i="25"/>
  <c r="N69" i="25"/>
  <c r="G46" i="25"/>
  <c r="R46" i="25"/>
  <c r="N46" i="25"/>
  <c r="N18" i="25"/>
  <c r="G18" i="25"/>
  <c r="R18" i="25"/>
  <c r="N36" i="25"/>
  <c r="G36" i="25"/>
  <c r="R36" i="25"/>
  <c r="R65" i="25"/>
  <c r="N65" i="25"/>
  <c r="G65" i="25"/>
  <c r="G69" i="15"/>
  <c r="N69" i="15"/>
  <c r="R69" i="15"/>
  <c r="N36" i="15"/>
  <c r="R36" i="15"/>
  <c r="G36" i="15"/>
  <c r="N51" i="19"/>
  <c r="R51" i="19"/>
  <c r="G51" i="19"/>
  <c r="G58" i="19"/>
  <c r="N58" i="19"/>
  <c r="R58" i="19"/>
  <c r="N24" i="19"/>
  <c r="G24" i="19"/>
  <c r="R24" i="19"/>
  <c r="G29" i="19"/>
  <c r="R29" i="19"/>
  <c r="N29" i="19"/>
  <c r="N18" i="19"/>
  <c r="G18" i="19"/>
  <c r="R18" i="19"/>
  <c r="G21" i="19"/>
  <c r="N21" i="19"/>
  <c r="R21" i="19"/>
  <c r="N47" i="19"/>
  <c r="G47" i="19"/>
  <c r="R47" i="19"/>
  <c r="R17" i="19"/>
  <c r="N17" i="19"/>
  <c r="G17" i="19"/>
  <c r="R40" i="19"/>
  <c r="N40" i="19"/>
  <c r="G40" i="19"/>
  <c r="R53" i="22"/>
  <c r="G53" i="22"/>
  <c r="N53" i="22"/>
  <c r="R54" i="22"/>
  <c r="G54" i="22"/>
  <c r="N54" i="22"/>
  <c r="R32" i="22"/>
  <c r="G32" i="22"/>
  <c r="N32" i="22"/>
  <c r="N19" i="22"/>
  <c r="G19" i="22"/>
  <c r="R19" i="22"/>
  <c r="R33" i="22"/>
  <c r="G33" i="22"/>
  <c r="N33" i="22"/>
  <c r="R39" i="22"/>
  <c r="G39" i="22"/>
  <c r="N39" i="22"/>
  <c r="R46" i="22"/>
  <c r="G46" i="22"/>
  <c r="N46" i="22"/>
  <c r="G79" i="22"/>
  <c r="N79" i="22"/>
  <c r="R79" i="22"/>
  <c r="G12" i="22"/>
  <c r="R12" i="22"/>
  <c r="N12" i="22"/>
  <c r="R55" i="10"/>
  <c r="G55" i="10"/>
  <c r="N55" i="10"/>
  <c r="G45" i="10"/>
  <c r="N45" i="10"/>
  <c r="R45" i="10"/>
  <c r="G18" i="10"/>
  <c r="N18" i="10"/>
  <c r="R18" i="10"/>
  <c r="N64" i="11"/>
  <c r="G64" i="11"/>
  <c r="R64" i="11"/>
  <c r="N50" i="13"/>
  <c r="R50" i="13"/>
  <c r="G50" i="13"/>
  <c r="N12" i="13"/>
  <c r="R12" i="13"/>
  <c r="G12" i="13"/>
  <c r="G41" i="13"/>
  <c r="N41" i="13"/>
  <c r="R41" i="13"/>
  <c r="R26" i="13"/>
  <c r="N26" i="13"/>
  <c r="G26" i="13"/>
  <c r="R10" i="13"/>
  <c r="G10" i="13"/>
  <c r="N10" i="13"/>
  <c r="N66" i="13"/>
  <c r="R66" i="13"/>
  <c r="G66" i="13"/>
  <c r="R23" i="13"/>
  <c r="N23" i="13"/>
  <c r="G23" i="13"/>
  <c r="N45" i="13"/>
  <c r="G45" i="13"/>
  <c r="R45" i="13"/>
  <c r="R37" i="13"/>
  <c r="G37" i="13"/>
  <c r="N37" i="13"/>
  <c r="N58" i="14"/>
  <c r="G58" i="14"/>
  <c r="R58" i="14"/>
  <c r="R43" i="14"/>
  <c r="N43" i="14"/>
  <c r="G43" i="14"/>
  <c r="N18" i="14"/>
  <c r="G18" i="14"/>
  <c r="R18" i="14"/>
  <c r="N64" i="14"/>
  <c r="G64" i="14"/>
  <c r="R64" i="14"/>
  <c r="G29" i="14"/>
  <c r="N29" i="14"/>
  <c r="R29" i="14"/>
  <c r="G38" i="14"/>
  <c r="R38" i="14"/>
  <c r="N38" i="14"/>
  <c r="R14" i="14"/>
  <c r="N14" i="14"/>
  <c r="G14" i="14"/>
  <c r="N59" i="14"/>
  <c r="R59" i="14"/>
  <c r="G59" i="14"/>
  <c r="N6" i="14"/>
  <c r="G6" i="14"/>
  <c r="R6" i="14"/>
  <c r="N75" i="1"/>
  <c r="R75" i="1"/>
  <c r="R71" i="1"/>
  <c r="N71" i="1"/>
  <c r="G67" i="4"/>
  <c r="R67" i="4"/>
  <c r="N67" i="4"/>
  <c r="N48" i="18"/>
  <c r="G48" i="18"/>
  <c r="R48" i="18"/>
  <c r="R80" i="18"/>
  <c r="G80" i="18"/>
  <c r="N80" i="18"/>
  <c r="G61" i="18"/>
  <c r="R61" i="18"/>
  <c r="N61" i="18"/>
  <c r="G62" i="18"/>
  <c r="R62" i="18"/>
  <c r="N62" i="18"/>
  <c r="R67" i="18"/>
  <c r="G67" i="18"/>
  <c r="N67" i="18"/>
  <c r="G42" i="18"/>
  <c r="N42" i="18"/>
  <c r="R42" i="18"/>
  <c r="N68" i="18"/>
  <c r="G68" i="18"/>
  <c r="R68" i="18"/>
  <c r="N5" i="9"/>
  <c r="R5" i="9"/>
  <c r="G5" i="9"/>
  <c r="R55" i="9"/>
  <c r="G55" i="9"/>
  <c r="N55" i="9"/>
  <c r="N81" i="9"/>
  <c r="G81" i="9"/>
  <c r="R81" i="9"/>
  <c r="R10" i="9"/>
  <c r="N10" i="9"/>
  <c r="G10" i="9"/>
  <c r="G41" i="9"/>
  <c r="R41" i="9"/>
  <c r="N41" i="9"/>
  <c r="G44" i="9"/>
  <c r="R44" i="9"/>
  <c r="N44" i="9"/>
  <c r="R18" i="9"/>
  <c r="N18" i="9"/>
  <c r="G18" i="9"/>
  <c r="N29" i="9"/>
  <c r="G29" i="9"/>
  <c r="R29" i="9"/>
  <c r="N55" i="23"/>
  <c r="G55" i="23"/>
  <c r="R55" i="23"/>
  <c r="G29" i="23"/>
  <c r="N29" i="23"/>
  <c r="R29" i="23"/>
  <c r="N19" i="23"/>
  <c r="G19" i="23"/>
  <c r="R19" i="23"/>
  <c r="N41" i="23"/>
  <c r="R41" i="23"/>
  <c r="G41" i="23"/>
  <c r="G65" i="23"/>
  <c r="R65" i="23"/>
  <c r="N65" i="23"/>
  <c r="N60" i="23"/>
  <c r="R60" i="23"/>
  <c r="G60" i="23"/>
  <c r="G14" i="23"/>
  <c r="R14" i="23"/>
  <c r="N14" i="23"/>
  <c r="N9" i="23"/>
  <c r="G9" i="23"/>
  <c r="R9" i="23"/>
  <c r="G11" i="23"/>
  <c r="R11" i="23"/>
  <c r="N11" i="23"/>
  <c r="R50" i="12"/>
  <c r="N50" i="12"/>
  <c r="G50" i="12"/>
  <c r="R30" i="12"/>
  <c r="N30" i="12"/>
  <c r="G30" i="12"/>
  <c r="N17" i="12"/>
  <c r="R17" i="12"/>
  <c r="G17" i="12"/>
  <c r="R62" i="12"/>
  <c r="G62" i="12"/>
  <c r="N62" i="12"/>
  <c r="N86" i="12"/>
  <c r="G86" i="12"/>
  <c r="R86" i="12"/>
  <c r="R68" i="12"/>
  <c r="G68" i="12"/>
  <c r="N68" i="12"/>
  <c r="R45" i="12"/>
  <c r="N45" i="12"/>
  <c r="G45" i="12"/>
  <c r="R11" i="12"/>
  <c r="G11" i="12"/>
  <c r="N11" i="12"/>
  <c r="N64" i="12"/>
  <c r="R64" i="12"/>
  <c r="G64" i="12"/>
  <c r="N50" i="25"/>
  <c r="G50" i="25"/>
  <c r="R50" i="25"/>
  <c r="N52" i="25"/>
  <c r="R52" i="25"/>
  <c r="G52" i="25"/>
  <c r="R26" i="25"/>
  <c r="N26" i="25"/>
  <c r="G26" i="25"/>
  <c r="N15" i="25"/>
  <c r="R15" i="25"/>
  <c r="G15" i="25"/>
  <c r="G81" i="25"/>
  <c r="R81" i="25"/>
  <c r="N81" i="25"/>
  <c r="R64" i="25"/>
  <c r="N64" i="25"/>
  <c r="G64" i="25"/>
  <c r="N22" i="25"/>
  <c r="R22" i="25"/>
  <c r="G22" i="25"/>
  <c r="G86" i="25"/>
  <c r="N86" i="25"/>
  <c r="R86" i="25"/>
  <c r="R7" i="25"/>
  <c r="G7" i="25"/>
  <c r="N7" i="25"/>
  <c r="G35" i="25"/>
  <c r="N35" i="25"/>
  <c r="R35" i="25"/>
  <c r="S75" i="15"/>
  <c r="O75" i="15"/>
  <c r="G64" i="28"/>
  <c r="R64" i="28"/>
  <c r="N64" i="28"/>
  <c r="N65" i="28"/>
  <c r="G65" i="28"/>
  <c r="R65" i="28"/>
  <c r="R44" i="28"/>
  <c r="N44" i="28"/>
  <c r="G44" i="28"/>
  <c r="N5" i="26"/>
  <c r="R5" i="26"/>
  <c r="G5" i="26"/>
  <c r="G48" i="19"/>
  <c r="R48" i="19"/>
  <c r="N48" i="19"/>
  <c r="G67" i="19"/>
  <c r="R67" i="19"/>
  <c r="N67" i="19"/>
  <c r="R65" i="19"/>
  <c r="G65" i="19"/>
  <c r="N65" i="19"/>
  <c r="N86" i="19"/>
  <c r="R86" i="19"/>
  <c r="G86" i="19"/>
  <c r="R34" i="19"/>
  <c r="G34" i="19"/>
  <c r="N34" i="19"/>
  <c r="R79" i="19"/>
  <c r="G79" i="19"/>
  <c r="N79" i="19"/>
  <c r="R78" i="19"/>
  <c r="N78" i="19"/>
  <c r="G78" i="19"/>
  <c r="G61" i="19"/>
  <c r="R61" i="19"/>
  <c r="N61" i="19"/>
  <c r="G50" i="10"/>
  <c r="N50" i="10"/>
  <c r="R50" i="10"/>
  <c r="N49" i="10"/>
  <c r="G49" i="10"/>
  <c r="R49" i="10"/>
  <c r="N61" i="10"/>
  <c r="G61" i="10"/>
  <c r="R61" i="10"/>
  <c r="G20" i="10"/>
  <c r="N20" i="10"/>
  <c r="R20" i="10"/>
  <c r="G43" i="10"/>
  <c r="N43" i="10"/>
  <c r="R43" i="10"/>
  <c r="G64" i="10"/>
  <c r="R64" i="10"/>
  <c r="N64" i="10"/>
  <c r="N85" i="10"/>
  <c r="G85" i="10"/>
  <c r="R85" i="10"/>
  <c r="N29" i="10"/>
  <c r="G29" i="10"/>
  <c r="R29" i="10"/>
  <c r="G67" i="10"/>
  <c r="R67" i="10"/>
  <c r="N67" i="10"/>
  <c r="N51" i="13"/>
  <c r="R51" i="13"/>
  <c r="G51" i="13"/>
  <c r="N55" i="13"/>
  <c r="R55" i="13"/>
  <c r="G55" i="13"/>
  <c r="G7" i="13"/>
  <c r="R7" i="13"/>
  <c r="N7" i="13"/>
  <c r="G20" i="13"/>
  <c r="N20" i="13"/>
  <c r="R20" i="13"/>
  <c r="N69" i="13"/>
  <c r="R69" i="13"/>
  <c r="G69" i="13"/>
  <c r="R15" i="13"/>
  <c r="N15" i="13"/>
  <c r="G15" i="13"/>
  <c r="G16" i="13"/>
  <c r="N16" i="13"/>
  <c r="R16" i="13"/>
  <c r="N35" i="13"/>
  <c r="G35" i="13"/>
  <c r="R35" i="13"/>
  <c r="G25" i="13"/>
  <c r="N25" i="13"/>
  <c r="R25" i="13"/>
  <c r="N18" i="13"/>
  <c r="R18" i="13"/>
  <c r="G18" i="13"/>
  <c r="R57" i="14"/>
  <c r="G57" i="14"/>
  <c r="N57" i="14"/>
  <c r="R40" i="14"/>
  <c r="N40" i="14"/>
  <c r="G40" i="14"/>
  <c r="N85" i="14"/>
  <c r="G85" i="14"/>
  <c r="R85" i="14"/>
  <c r="R33" i="14"/>
  <c r="G33" i="14"/>
  <c r="N33" i="14"/>
  <c r="R24" i="14"/>
  <c r="N24" i="14"/>
  <c r="G24" i="14"/>
  <c r="R79" i="14"/>
  <c r="N79" i="14"/>
  <c r="G79" i="14"/>
  <c r="N30" i="14"/>
  <c r="G30" i="14"/>
  <c r="R30" i="14"/>
  <c r="G25" i="14"/>
  <c r="R25" i="14"/>
  <c r="N25" i="14"/>
  <c r="R82" i="14"/>
  <c r="G82" i="14"/>
  <c r="N82" i="14"/>
  <c r="O11" i="1"/>
  <c r="S11" i="1"/>
  <c r="R83" i="18"/>
  <c r="N83" i="18"/>
  <c r="G83" i="18"/>
  <c r="N50" i="9"/>
  <c r="G50" i="9"/>
  <c r="R50" i="9"/>
  <c r="N54" i="9"/>
  <c r="G54" i="9"/>
  <c r="R54" i="9"/>
  <c r="N42" i="9"/>
  <c r="G42" i="9"/>
  <c r="R42" i="9"/>
  <c r="G43" i="9"/>
  <c r="R43" i="9"/>
  <c r="N43" i="9"/>
  <c r="R21" i="9"/>
  <c r="N21" i="9"/>
  <c r="G21" i="9"/>
  <c r="R24" i="9"/>
  <c r="N24" i="9"/>
  <c r="G24" i="9"/>
  <c r="R60" i="9"/>
  <c r="N60" i="9"/>
  <c r="G60" i="9"/>
  <c r="G11" i="9"/>
  <c r="R11" i="9"/>
  <c r="N11" i="9"/>
  <c r="R17" i="9"/>
  <c r="G17" i="9"/>
  <c r="N17" i="9"/>
  <c r="N33" i="9"/>
  <c r="R33" i="9"/>
  <c r="G33" i="9"/>
  <c r="R25" i="9"/>
  <c r="G25" i="9"/>
  <c r="N25" i="9"/>
  <c r="R53" i="24"/>
  <c r="N53" i="24"/>
  <c r="G53" i="24"/>
  <c r="G59" i="24"/>
  <c r="R59" i="24"/>
  <c r="N59" i="24"/>
  <c r="R17" i="24"/>
  <c r="N17" i="24"/>
  <c r="G17" i="24"/>
  <c r="G15" i="24"/>
  <c r="R15" i="24"/>
  <c r="N15" i="24"/>
  <c r="N43" i="24"/>
  <c r="R43" i="24"/>
  <c r="G43" i="24"/>
  <c r="R45" i="24"/>
  <c r="G45" i="24"/>
  <c r="N45" i="24"/>
  <c r="G13" i="24"/>
  <c r="R13" i="24"/>
  <c r="N13" i="24"/>
  <c r="N25" i="24"/>
  <c r="G25" i="24"/>
  <c r="R25" i="24"/>
  <c r="G20" i="24"/>
  <c r="N20" i="24"/>
  <c r="R20" i="24"/>
  <c r="N51" i="27"/>
  <c r="R51" i="27"/>
  <c r="G51" i="27"/>
  <c r="R54" i="27"/>
  <c r="N54" i="27"/>
  <c r="G54" i="27"/>
  <c r="N36" i="27"/>
  <c r="R36" i="27"/>
  <c r="G36" i="27"/>
  <c r="N80" i="27"/>
  <c r="G80" i="27"/>
  <c r="R80" i="27"/>
  <c r="N11" i="27"/>
  <c r="G11" i="27"/>
  <c r="R11" i="27"/>
  <c r="N68" i="27"/>
  <c r="R68" i="27"/>
  <c r="G68" i="27"/>
  <c r="G9" i="27"/>
  <c r="R9" i="27"/>
  <c r="N9" i="27"/>
  <c r="G40" i="27"/>
  <c r="R40" i="27"/>
  <c r="N40" i="27"/>
  <c r="R22" i="27"/>
  <c r="G22" i="27"/>
  <c r="N22" i="27"/>
  <c r="N33" i="27"/>
  <c r="G33" i="27"/>
  <c r="R33" i="27"/>
  <c r="G51" i="25"/>
  <c r="N51" i="25"/>
  <c r="R51" i="25"/>
  <c r="N54" i="25"/>
  <c r="R54" i="25"/>
  <c r="G54" i="25"/>
  <c r="R17" i="25"/>
  <c r="G17" i="25"/>
  <c r="N17" i="25"/>
  <c r="R23" i="25"/>
  <c r="G23" i="25"/>
  <c r="N23" i="25"/>
  <c r="N61" i="25"/>
  <c r="R61" i="25"/>
  <c r="G61" i="25"/>
  <c r="R20" i="25"/>
  <c r="N20" i="25"/>
  <c r="G20" i="25"/>
  <c r="R40" i="25"/>
  <c r="N40" i="25"/>
  <c r="G40" i="25"/>
  <c r="G30" i="25"/>
  <c r="N30" i="25"/>
  <c r="R30" i="25"/>
  <c r="G24" i="25"/>
  <c r="R24" i="25"/>
  <c r="N24" i="25"/>
  <c r="R8" i="25"/>
  <c r="N8" i="25"/>
  <c r="G8" i="25"/>
  <c r="G86" i="15"/>
  <c r="N86" i="15"/>
  <c r="R86" i="15"/>
  <c r="N5" i="19"/>
  <c r="R5" i="19"/>
  <c r="G5" i="19"/>
  <c r="G56" i="19"/>
  <c r="R56" i="19"/>
  <c r="N56" i="19"/>
  <c r="G60" i="19"/>
  <c r="N60" i="19"/>
  <c r="R60" i="19"/>
  <c r="G45" i="19"/>
  <c r="N45" i="19"/>
  <c r="R45" i="19"/>
  <c r="R38" i="19"/>
  <c r="N38" i="19"/>
  <c r="G38" i="19"/>
  <c r="N26" i="19"/>
  <c r="R26" i="19"/>
  <c r="G26" i="19"/>
  <c r="R83" i="19"/>
  <c r="N83" i="19"/>
  <c r="G83" i="19"/>
  <c r="R12" i="19"/>
  <c r="N12" i="19"/>
  <c r="G12" i="19"/>
  <c r="R64" i="19"/>
  <c r="G64" i="19"/>
  <c r="N64" i="19"/>
  <c r="R14" i="19"/>
  <c r="N14" i="19"/>
  <c r="G14" i="19"/>
  <c r="R10" i="19"/>
  <c r="N10" i="19"/>
  <c r="G10" i="19"/>
  <c r="N52" i="22"/>
  <c r="G52" i="22"/>
  <c r="R52" i="22"/>
  <c r="R47" i="22"/>
  <c r="G47" i="22"/>
  <c r="N47" i="22"/>
  <c r="R63" i="22"/>
  <c r="G63" i="22"/>
  <c r="N63" i="22"/>
  <c r="N8" i="22"/>
  <c r="R8" i="22"/>
  <c r="G8" i="22"/>
  <c r="G37" i="22"/>
  <c r="N37" i="22"/>
  <c r="R37" i="22"/>
  <c r="R26" i="22"/>
  <c r="N26" i="22"/>
  <c r="G26" i="22"/>
  <c r="G24" i="22"/>
  <c r="R24" i="22"/>
  <c r="N24" i="22"/>
  <c r="N44" i="22"/>
  <c r="G44" i="22"/>
  <c r="R44" i="22"/>
  <c r="G36" i="13"/>
  <c r="N36" i="13"/>
  <c r="R36" i="13"/>
  <c r="O73" i="10"/>
  <c r="S73" i="10"/>
  <c r="N27" i="18"/>
  <c r="G27" i="18"/>
  <c r="R27" i="18"/>
  <c r="R18" i="18"/>
  <c r="N18" i="18"/>
  <c r="G18" i="18"/>
  <c r="R28" i="18"/>
  <c r="N28" i="18"/>
  <c r="G28" i="18"/>
  <c r="N26" i="18"/>
  <c r="R26" i="18"/>
  <c r="G26" i="18"/>
  <c r="G13" i="18"/>
  <c r="R13" i="18"/>
  <c r="N13" i="18"/>
  <c r="R31" i="18"/>
  <c r="N31" i="18"/>
  <c r="G31" i="18"/>
  <c r="N64" i="18"/>
  <c r="G64" i="18"/>
  <c r="R64" i="18"/>
  <c r="N14" i="18"/>
  <c r="R14" i="18"/>
  <c r="G14" i="18"/>
  <c r="N38" i="18"/>
  <c r="R38" i="18"/>
  <c r="G38" i="18"/>
  <c r="G48" i="9"/>
  <c r="N48" i="9"/>
  <c r="R48" i="9"/>
  <c r="R65" i="9"/>
  <c r="N65" i="9"/>
  <c r="G65" i="9"/>
  <c r="N34" i="9"/>
  <c r="R34" i="9"/>
  <c r="G34" i="9"/>
  <c r="N66" i="9"/>
  <c r="R66" i="9"/>
  <c r="G66" i="9"/>
  <c r="R13" i="9"/>
  <c r="G13" i="9"/>
  <c r="N13" i="9"/>
  <c r="N64" i="9"/>
  <c r="R64" i="9"/>
  <c r="G64" i="9"/>
  <c r="G22" i="9"/>
  <c r="N22" i="9"/>
  <c r="R22" i="9"/>
  <c r="N31" i="9"/>
  <c r="R31" i="9"/>
  <c r="G31" i="9"/>
  <c r="N38" i="9"/>
  <c r="G38" i="9"/>
  <c r="R38" i="9"/>
  <c r="G82" i="9"/>
  <c r="R82" i="9"/>
  <c r="N82" i="9"/>
  <c r="R49" i="16"/>
  <c r="G49" i="16"/>
  <c r="N49" i="16"/>
  <c r="G35" i="16"/>
  <c r="R35" i="16"/>
  <c r="N35" i="16"/>
  <c r="G34" i="16"/>
  <c r="R34" i="16"/>
  <c r="N34" i="16"/>
  <c r="N60" i="16"/>
  <c r="R60" i="16"/>
  <c r="G60" i="16"/>
  <c r="G37" i="16"/>
  <c r="N37" i="16"/>
  <c r="R37" i="16"/>
  <c r="R68" i="16"/>
  <c r="N68" i="16"/>
  <c r="G68" i="16"/>
  <c r="R19" i="16"/>
  <c r="G19" i="16"/>
  <c r="N19" i="16"/>
  <c r="R11" i="16"/>
  <c r="N11" i="16"/>
  <c r="G11" i="16"/>
  <c r="R17" i="16"/>
  <c r="G17" i="16"/>
  <c r="N17" i="16"/>
  <c r="N7" i="16"/>
  <c r="R7" i="16"/>
  <c r="G7" i="16"/>
  <c r="N31" i="24"/>
  <c r="G31" i="24"/>
  <c r="R31" i="24"/>
  <c r="G37" i="24"/>
  <c r="R37" i="24"/>
  <c r="N37" i="24"/>
  <c r="G85" i="24"/>
  <c r="N85" i="24"/>
  <c r="R85" i="24"/>
  <c r="N83" i="24"/>
  <c r="G83" i="24"/>
  <c r="R83" i="24"/>
  <c r="R62" i="24"/>
  <c r="N62" i="24"/>
  <c r="G62" i="24"/>
  <c r="G12" i="12"/>
  <c r="R12" i="12"/>
  <c r="N12" i="12"/>
  <c r="G27" i="12"/>
  <c r="R27" i="12"/>
  <c r="N27" i="12"/>
  <c r="N23" i="12"/>
  <c r="G23" i="12"/>
  <c r="R23" i="12"/>
  <c r="S70" i="15"/>
  <c r="O70" i="15"/>
  <c r="N52" i="28"/>
  <c r="R52" i="28"/>
  <c r="G52" i="28"/>
  <c r="N10" i="28"/>
  <c r="R10" i="28"/>
  <c r="G10" i="28"/>
  <c r="N86" i="28"/>
  <c r="R86" i="28"/>
  <c r="G86" i="28"/>
  <c r="G43" i="28"/>
  <c r="N43" i="28"/>
  <c r="R43" i="28"/>
  <c r="G63" i="28"/>
  <c r="R63" i="28"/>
  <c r="N63" i="28"/>
  <c r="N23" i="28"/>
  <c r="R23" i="28"/>
  <c r="G23" i="28"/>
  <c r="G78" i="28"/>
  <c r="N78" i="28"/>
  <c r="R78" i="28"/>
  <c r="N27" i="28"/>
  <c r="R27" i="28"/>
  <c r="G27" i="28"/>
  <c r="N19" i="28"/>
  <c r="G19" i="28"/>
  <c r="R19" i="28"/>
  <c r="N55" i="15"/>
  <c r="G55" i="15"/>
  <c r="R55" i="15"/>
  <c r="G60" i="15"/>
  <c r="N60" i="15"/>
  <c r="R60" i="15"/>
  <c r="N29" i="15"/>
  <c r="G29" i="15"/>
  <c r="R29" i="15"/>
  <c r="R16" i="15"/>
  <c r="N16" i="15"/>
  <c r="G16" i="15"/>
  <c r="R62" i="15"/>
  <c r="G62" i="15"/>
  <c r="N62" i="15"/>
  <c r="G17" i="15"/>
  <c r="R17" i="15"/>
  <c r="N17" i="15"/>
  <c r="N37" i="15"/>
  <c r="G37" i="15"/>
  <c r="R37" i="15"/>
  <c r="N41" i="15"/>
  <c r="R41" i="15"/>
  <c r="G41" i="15"/>
  <c r="R56" i="10"/>
  <c r="G56" i="10"/>
  <c r="N56" i="10"/>
  <c r="G10" i="10"/>
  <c r="R10" i="10"/>
  <c r="N10" i="10"/>
  <c r="N62" i="10"/>
  <c r="R62" i="10"/>
  <c r="G62" i="10"/>
  <c r="R28" i="10"/>
  <c r="N28" i="10"/>
  <c r="G28" i="10"/>
  <c r="G63" i="10"/>
  <c r="N63" i="10"/>
  <c r="R63" i="10"/>
  <c r="G12" i="10"/>
  <c r="R12" i="10"/>
  <c r="N12" i="10"/>
  <c r="G36" i="10"/>
  <c r="R36" i="10"/>
  <c r="N36" i="10"/>
  <c r="N42" i="10"/>
  <c r="G42" i="10"/>
  <c r="R42" i="10"/>
  <c r="R37" i="10"/>
  <c r="G37" i="10"/>
  <c r="N37" i="10"/>
  <c r="R41" i="10"/>
  <c r="G41" i="10"/>
  <c r="N41" i="10"/>
  <c r="R53" i="13"/>
  <c r="G53" i="13"/>
  <c r="N53" i="13"/>
  <c r="R13" i="13"/>
  <c r="N13" i="13"/>
  <c r="G13" i="13"/>
  <c r="R27" i="13"/>
  <c r="N27" i="13"/>
  <c r="G27" i="13"/>
  <c r="R39" i="13"/>
  <c r="N39" i="13"/>
  <c r="G39" i="13"/>
  <c r="R38" i="13"/>
  <c r="G38" i="13"/>
  <c r="N38" i="13"/>
  <c r="N79" i="13"/>
  <c r="R79" i="13"/>
  <c r="G79" i="13"/>
  <c r="R30" i="13"/>
  <c r="G30" i="13"/>
  <c r="N30" i="13"/>
  <c r="N62" i="13"/>
  <c r="G62" i="13"/>
  <c r="R62" i="13"/>
  <c r="N61" i="13"/>
  <c r="R61" i="13"/>
  <c r="G61" i="13"/>
  <c r="N55" i="14"/>
  <c r="G55" i="14"/>
  <c r="R55" i="14"/>
  <c r="G7" i="14"/>
  <c r="N7" i="14"/>
  <c r="R7" i="14"/>
  <c r="G63" i="14"/>
  <c r="N63" i="14"/>
  <c r="R63" i="14"/>
  <c r="N61" i="14"/>
  <c r="R61" i="14"/>
  <c r="G61" i="14"/>
  <c r="N67" i="14"/>
  <c r="G67" i="14"/>
  <c r="R67" i="14"/>
  <c r="N27" i="14"/>
  <c r="G27" i="14"/>
  <c r="R27" i="14"/>
  <c r="N66" i="14"/>
  <c r="G66" i="14"/>
  <c r="R66" i="14"/>
  <c r="G15" i="14"/>
  <c r="N15" i="14"/>
  <c r="R15" i="14"/>
  <c r="G39" i="14"/>
  <c r="N39" i="14"/>
  <c r="R39" i="14"/>
  <c r="R5" i="14"/>
  <c r="G5" i="14"/>
  <c r="N5" i="14"/>
  <c r="G56" i="17"/>
  <c r="R56" i="17"/>
  <c r="N56" i="17"/>
  <c r="G57" i="17"/>
  <c r="N57" i="17"/>
  <c r="R57" i="17"/>
  <c r="N24" i="17"/>
  <c r="R24" i="17"/>
  <c r="G24" i="17"/>
  <c r="G66" i="17"/>
  <c r="N66" i="17"/>
  <c r="R66" i="17"/>
  <c r="R69" i="17"/>
  <c r="G69" i="17"/>
  <c r="N69" i="17"/>
  <c r="R32" i="17"/>
  <c r="G32" i="17"/>
  <c r="N32" i="17"/>
  <c r="G6" i="17"/>
  <c r="N6" i="17"/>
  <c r="R6" i="17"/>
  <c r="G14" i="17"/>
  <c r="R14" i="17"/>
  <c r="N14" i="17"/>
  <c r="N79" i="17"/>
  <c r="G79" i="17"/>
  <c r="R79" i="17"/>
  <c r="R59" i="17"/>
  <c r="N59" i="17"/>
  <c r="G59" i="17"/>
  <c r="N49" i="4"/>
  <c r="R49" i="4"/>
  <c r="G49" i="4"/>
  <c r="R64" i="4"/>
  <c r="G64" i="4"/>
  <c r="N64" i="4"/>
  <c r="R25" i="4"/>
  <c r="G25" i="4"/>
  <c r="N25" i="4"/>
  <c r="G29" i="4"/>
  <c r="R29" i="4"/>
  <c r="N29" i="4"/>
  <c r="R50" i="18"/>
  <c r="G50" i="18"/>
  <c r="N50" i="18"/>
  <c r="R56" i="18"/>
  <c r="G56" i="18"/>
  <c r="N56" i="18"/>
  <c r="R16" i="18"/>
  <c r="N16" i="18"/>
  <c r="G16" i="18"/>
  <c r="N12" i="18"/>
  <c r="G12" i="18"/>
  <c r="R12" i="18"/>
  <c r="G21" i="18"/>
  <c r="N21" i="18"/>
  <c r="R21" i="18"/>
  <c r="G44" i="18"/>
  <c r="N44" i="18"/>
  <c r="R44" i="18"/>
  <c r="N32" i="18"/>
  <c r="R32" i="18"/>
  <c r="G32" i="18"/>
  <c r="R47" i="18"/>
  <c r="G47" i="18"/>
  <c r="N47" i="18"/>
  <c r="N6" i="18"/>
  <c r="G6" i="18"/>
  <c r="R6" i="18"/>
  <c r="N23" i="18"/>
  <c r="R23" i="18"/>
  <c r="G23" i="18"/>
  <c r="N53" i="9"/>
  <c r="R53" i="9"/>
  <c r="G53" i="9"/>
  <c r="G16" i="9"/>
  <c r="R16" i="9"/>
  <c r="N16" i="9"/>
  <c r="G79" i="9"/>
  <c r="N79" i="9"/>
  <c r="R79" i="9"/>
  <c r="G57" i="24"/>
  <c r="R57" i="24"/>
  <c r="N57" i="24"/>
  <c r="G82" i="24"/>
  <c r="N82" i="24"/>
  <c r="R82" i="24"/>
  <c r="N80" i="24"/>
  <c r="R80" i="24"/>
  <c r="G80" i="24"/>
  <c r="R60" i="24"/>
  <c r="G60" i="24"/>
  <c r="N60" i="24"/>
  <c r="R36" i="24"/>
  <c r="G36" i="24"/>
  <c r="N36" i="24"/>
  <c r="G9" i="24"/>
  <c r="N9" i="24"/>
  <c r="R9" i="24"/>
  <c r="R67" i="24"/>
  <c r="N67" i="24"/>
  <c r="G67" i="24"/>
  <c r="R78" i="24"/>
  <c r="G78" i="24"/>
  <c r="N78" i="24"/>
  <c r="G64" i="24"/>
  <c r="R64" i="24"/>
  <c r="N64" i="24"/>
  <c r="N53" i="27"/>
  <c r="G53" i="27"/>
  <c r="R53" i="27"/>
  <c r="N55" i="27"/>
  <c r="R55" i="27"/>
  <c r="G55" i="27"/>
  <c r="R60" i="27"/>
  <c r="G60" i="27"/>
  <c r="N60" i="27"/>
  <c r="R12" i="27"/>
  <c r="G12" i="27"/>
  <c r="N12" i="27"/>
  <c r="G79" i="27"/>
  <c r="R79" i="27"/>
  <c r="N79" i="27"/>
  <c r="G84" i="27"/>
  <c r="R84" i="27"/>
  <c r="N84" i="27"/>
  <c r="N13" i="27"/>
  <c r="R13" i="27"/>
  <c r="G13" i="27"/>
  <c r="G30" i="27"/>
  <c r="N30" i="27"/>
  <c r="R30" i="27"/>
  <c r="N48" i="28"/>
  <c r="R48" i="28"/>
  <c r="G48" i="28"/>
  <c r="N67" i="28"/>
  <c r="G67" i="28"/>
  <c r="R67" i="28"/>
  <c r="G83" i="28"/>
  <c r="R83" i="28"/>
  <c r="N83" i="28"/>
  <c r="G17" i="28"/>
  <c r="N17" i="28"/>
  <c r="R17" i="28"/>
  <c r="R45" i="28"/>
  <c r="G45" i="28"/>
  <c r="N45" i="28"/>
  <c r="N62" i="28"/>
  <c r="R62" i="28"/>
  <c r="G62" i="28"/>
  <c r="N61" i="28"/>
  <c r="R61" i="28"/>
  <c r="G61" i="28"/>
  <c r="N13" i="28"/>
  <c r="R13" i="28"/>
  <c r="G13" i="28"/>
  <c r="G38" i="28"/>
  <c r="N38" i="28"/>
  <c r="R38" i="28"/>
  <c r="R54" i="15"/>
  <c r="N54" i="15"/>
  <c r="G54" i="15"/>
  <c r="N25" i="15"/>
  <c r="R25" i="15"/>
  <c r="G25" i="15"/>
  <c r="G35" i="15"/>
  <c r="R35" i="15"/>
  <c r="N35" i="15"/>
  <c r="G34" i="15"/>
  <c r="N34" i="15"/>
  <c r="R34" i="15"/>
  <c r="R19" i="15"/>
  <c r="G19" i="15"/>
  <c r="N19" i="15"/>
  <c r="G65" i="15"/>
  <c r="N65" i="15"/>
  <c r="R65" i="15"/>
  <c r="N79" i="15"/>
  <c r="G79" i="15"/>
  <c r="R79" i="15"/>
  <c r="N56" i="26"/>
  <c r="G56" i="26"/>
  <c r="R56" i="26"/>
  <c r="N81" i="26"/>
  <c r="G81" i="26"/>
  <c r="R81" i="26"/>
  <c r="N17" i="26"/>
  <c r="G17" i="26"/>
  <c r="R17" i="26"/>
  <c r="G62" i="26"/>
  <c r="N62" i="26"/>
  <c r="R62" i="26"/>
  <c r="R7" i="26"/>
  <c r="N7" i="26"/>
  <c r="G7" i="26"/>
  <c r="N41" i="26"/>
  <c r="R41" i="26"/>
  <c r="G41" i="26"/>
  <c r="N68" i="26"/>
  <c r="G68" i="26"/>
  <c r="R68" i="26"/>
  <c r="G79" i="26"/>
  <c r="N79" i="26"/>
  <c r="R79" i="26"/>
  <c r="N82" i="26"/>
  <c r="R82" i="26"/>
  <c r="G82" i="26"/>
  <c r="N40" i="10"/>
  <c r="R40" i="10"/>
  <c r="G40" i="10"/>
  <c r="N81" i="10"/>
  <c r="G81" i="10"/>
  <c r="R81" i="10"/>
  <c r="R17" i="10"/>
  <c r="G17" i="10"/>
  <c r="N17" i="10"/>
  <c r="R80" i="10"/>
  <c r="G80" i="10"/>
  <c r="N80" i="10"/>
  <c r="R44" i="10"/>
  <c r="G44" i="10"/>
  <c r="N44" i="10"/>
  <c r="R26" i="10"/>
  <c r="G26" i="10"/>
  <c r="N26" i="10"/>
  <c r="N53" i="11"/>
  <c r="G53" i="11"/>
  <c r="R53" i="11"/>
  <c r="G84" i="11"/>
  <c r="R84" i="11"/>
  <c r="N84" i="11"/>
  <c r="G82" i="11"/>
  <c r="R82" i="11"/>
  <c r="N82" i="11"/>
  <c r="G31" i="11"/>
  <c r="R31" i="11"/>
  <c r="N31" i="11"/>
  <c r="G43" i="11"/>
  <c r="R43" i="11"/>
  <c r="N43" i="11"/>
  <c r="G69" i="11"/>
  <c r="R69" i="11"/>
  <c r="N69" i="11"/>
  <c r="G25" i="11"/>
  <c r="N25" i="11"/>
  <c r="R25" i="11"/>
  <c r="R73" i="1"/>
  <c r="N73" i="1"/>
  <c r="N72" i="1"/>
  <c r="R72" i="1"/>
  <c r="G55" i="17"/>
  <c r="R55" i="17"/>
  <c r="N55" i="17"/>
  <c r="R65" i="17"/>
  <c r="G65" i="17"/>
  <c r="N65" i="17"/>
  <c r="N8" i="17"/>
  <c r="G8" i="17"/>
  <c r="R8" i="17"/>
  <c r="N82" i="17"/>
  <c r="G82" i="17"/>
  <c r="R82" i="17"/>
  <c r="N31" i="17"/>
  <c r="R31" i="17"/>
  <c r="G31" i="17"/>
  <c r="R40" i="17"/>
  <c r="G40" i="17"/>
  <c r="N40" i="17"/>
  <c r="G13" i="17"/>
  <c r="R13" i="17"/>
  <c r="N13" i="17"/>
  <c r="N10" i="17"/>
  <c r="G10" i="17"/>
  <c r="R10" i="17"/>
  <c r="R19" i="17"/>
  <c r="G19" i="17"/>
  <c r="N19" i="17"/>
  <c r="O72" i="9"/>
  <c r="S72" i="9"/>
  <c r="R65" i="4"/>
  <c r="G65" i="4"/>
  <c r="N65" i="4"/>
  <c r="G60" i="4"/>
  <c r="N60" i="4"/>
  <c r="R60" i="4"/>
  <c r="G36" i="4"/>
  <c r="N36" i="4"/>
  <c r="R36" i="4"/>
  <c r="R58" i="16"/>
  <c r="N58" i="16"/>
  <c r="G58" i="16"/>
  <c r="R8" i="16"/>
  <c r="N8" i="16"/>
  <c r="G8" i="16"/>
  <c r="R46" i="16"/>
  <c r="N46" i="16"/>
  <c r="G46" i="16"/>
  <c r="N42" i="16"/>
  <c r="G42" i="16"/>
  <c r="R42" i="16"/>
  <c r="N23" i="16"/>
  <c r="G23" i="16"/>
  <c r="R23" i="16"/>
  <c r="G31" i="16"/>
  <c r="R31" i="16"/>
  <c r="N31" i="16"/>
  <c r="R10" i="16"/>
  <c r="N10" i="16"/>
  <c r="G10" i="16"/>
  <c r="R85" i="16"/>
  <c r="G85" i="16"/>
  <c r="N85" i="16"/>
  <c r="N50" i="24"/>
  <c r="G50" i="24"/>
  <c r="R50" i="24"/>
  <c r="G58" i="24"/>
  <c r="R58" i="24"/>
  <c r="N58" i="24"/>
  <c r="G19" i="24"/>
  <c r="R19" i="24"/>
  <c r="N19" i="24"/>
  <c r="R61" i="24"/>
  <c r="G61" i="24"/>
  <c r="N61" i="24"/>
  <c r="R35" i="24"/>
  <c r="G35" i="24"/>
  <c r="N35" i="24"/>
  <c r="G79" i="24"/>
  <c r="R79" i="24"/>
  <c r="N79" i="24"/>
  <c r="R69" i="24"/>
  <c r="N69" i="24"/>
  <c r="G69" i="24"/>
  <c r="R32" i="24"/>
  <c r="N32" i="24"/>
  <c r="G32" i="24"/>
  <c r="R46" i="24"/>
  <c r="N46" i="24"/>
  <c r="G46" i="24"/>
  <c r="G7" i="24"/>
  <c r="R7" i="24"/>
  <c r="N7" i="24"/>
  <c r="N5" i="27"/>
  <c r="R5" i="27"/>
  <c r="G5" i="27"/>
  <c r="R56" i="27"/>
  <c r="N56" i="27"/>
  <c r="G56" i="27"/>
  <c r="N85" i="27"/>
  <c r="G85" i="27"/>
  <c r="R85" i="27"/>
  <c r="N43" i="27"/>
  <c r="G43" i="27"/>
  <c r="R43" i="27"/>
  <c r="G34" i="27"/>
  <c r="N34" i="27"/>
  <c r="R34" i="27"/>
  <c r="G6" i="27"/>
  <c r="N6" i="27"/>
  <c r="R6" i="27"/>
  <c r="G19" i="27"/>
  <c r="N19" i="27"/>
  <c r="R19" i="27"/>
  <c r="N8" i="27"/>
  <c r="R8" i="27"/>
  <c r="G8" i="27"/>
  <c r="N81" i="27"/>
  <c r="R81" i="27"/>
  <c r="G81" i="27"/>
  <c r="G63" i="27"/>
  <c r="R63" i="27"/>
  <c r="N63" i="27"/>
  <c r="N57" i="28"/>
  <c r="R57" i="28"/>
  <c r="G57" i="28"/>
  <c r="N55" i="28"/>
  <c r="R55" i="28"/>
  <c r="G55" i="28"/>
  <c r="R24" i="28"/>
  <c r="G24" i="28"/>
  <c r="N24" i="28"/>
  <c r="R80" i="28"/>
  <c r="N80" i="28"/>
  <c r="G80" i="28"/>
  <c r="R18" i="28"/>
  <c r="G18" i="28"/>
  <c r="N18" i="28"/>
  <c r="N34" i="28"/>
  <c r="G34" i="28"/>
  <c r="R34" i="28"/>
  <c r="N51" i="15"/>
  <c r="R51" i="15"/>
  <c r="G51" i="15"/>
  <c r="N43" i="15"/>
  <c r="R43" i="15"/>
  <c r="G43" i="15"/>
  <c r="N42" i="15"/>
  <c r="G42" i="15"/>
  <c r="R42" i="15"/>
  <c r="R12" i="15"/>
  <c r="G12" i="15"/>
  <c r="N12" i="15"/>
  <c r="G81" i="15"/>
  <c r="R81" i="15"/>
  <c r="N81" i="15"/>
  <c r="R32" i="15"/>
  <c r="G32" i="15"/>
  <c r="N32" i="15"/>
  <c r="R67" i="15"/>
  <c r="G67" i="15"/>
  <c r="N67" i="15"/>
  <c r="G63" i="15"/>
  <c r="R63" i="15"/>
  <c r="N63" i="15"/>
  <c r="G30" i="15"/>
  <c r="N30" i="15"/>
  <c r="R30" i="15"/>
  <c r="G49" i="26"/>
  <c r="N49" i="26"/>
  <c r="R49" i="26"/>
  <c r="N33" i="26"/>
  <c r="G33" i="26"/>
  <c r="R33" i="26"/>
  <c r="N40" i="26"/>
  <c r="R40" i="26"/>
  <c r="G40" i="26"/>
  <c r="R65" i="26"/>
  <c r="G65" i="26"/>
  <c r="N65" i="26"/>
  <c r="N63" i="26"/>
  <c r="G63" i="26"/>
  <c r="R63" i="26"/>
  <c r="N67" i="26"/>
  <c r="G67" i="26"/>
  <c r="R67" i="26"/>
  <c r="N25" i="26"/>
  <c r="G25" i="26"/>
  <c r="R25" i="26"/>
  <c r="G61" i="26"/>
  <c r="R61" i="26"/>
  <c r="N61" i="26"/>
  <c r="R48" i="22"/>
  <c r="N48" i="22"/>
  <c r="G48" i="22"/>
  <c r="G35" i="22"/>
  <c r="R35" i="22"/>
  <c r="N35" i="22"/>
  <c r="R29" i="22"/>
  <c r="N29" i="22"/>
  <c r="G29" i="22"/>
  <c r="N21" i="22"/>
  <c r="R21" i="22"/>
  <c r="G21" i="22"/>
  <c r="N83" i="22"/>
  <c r="G83" i="22"/>
  <c r="R83" i="22"/>
  <c r="G42" i="22"/>
  <c r="N42" i="22"/>
  <c r="R42" i="22"/>
  <c r="R10" i="22"/>
  <c r="G10" i="22"/>
  <c r="N10" i="22"/>
  <c r="R36" i="22"/>
  <c r="N36" i="22"/>
  <c r="G36" i="22"/>
  <c r="N23" i="22"/>
  <c r="R23" i="22"/>
  <c r="G23" i="22"/>
  <c r="R57" i="11"/>
  <c r="N57" i="11"/>
  <c r="G57" i="11"/>
  <c r="G54" i="11"/>
  <c r="R54" i="11"/>
  <c r="N54" i="11"/>
  <c r="R14" i="11"/>
  <c r="G14" i="11"/>
  <c r="N14" i="11"/>
  <c r="G15" i="11"/>
  <c r="N15" i="11"/>
  <c r="R15" i="11"/>
  <c r="G16" i="11"/>
  <c r="R16" i="11"/>
  <c r="N16" i="11"/>
  <c r="R27" i="11"/>
  <c r="N27" i="11"/>
  <c r="G27" i="11"/>
  <c r="R7" i="11"/>
  <c r="G7" i="11"/>
  <c r="N7" i="11"/>
  <c r="R60" i="11"/>
  <c r="G60" i="11"/>
  <c r="N60" i="11"/>
  <c r="R6" i="11"/>
  <c r="N6" i="11"/>
  <c r="G6" i="11"/>
  <c r="G68" i="11"/>
  <c r="R68" i="11"/>
  <c r="N68" i="11"/>
  <c r="R52" i="17"/>
  <c r="N52" i="17"/>
  <c r="G52" i="17"/>
  <c r="N17" i="17"/>
  <c r="G17" i="17"/>
  <c r="R17" i="17"/>
  <c r="N12" i="17"/>
  <c r="R12" i="17"/>
  <c r="G12" i="17"/>
  <c r="N85" i="17"/>
  <c r="G85" i="17"/>
  <c r="R85" i="17"/>
  <c r="G63" i="17"/>
  <c r="N63" i="17"/>
  <c r="R63" i="17"/>
  <c r="G30" i="17"/>
  <c r="N30" i="17"/>
  <c r="R30" i="17"/>
  <c r="G9" i="17"/>
  <c r="N9" i="17"/>
  <c r="R9" i="17"/>
  <c r="N37" i="17"/>
  <c r="G37" i="17"/>
  <c r="R37" i="17"/>
  <c r="G16" i="17"/>
  <c r="N16" i="17"/>
  <c r="R16" i="17"/>
  <c r="G51" i="18"/>
  <c r="R51" i="18"/>
  <c r="N51" i="18"/>
  <c r="N49" i="18"/>
  <c r="R49" i="18"/>
  <c r="G49" i="18"/>
  <c r="G59" i="18"/>
  <c r="N59" i="18"/>
  <c r="R59" i="18"/>
  <c r="R15" i="18"/>
  <c r="G15" i="18"/>
  <c r="N15" i="18"/>
  <c r="G81" i="18"/>
  <c r="R81" i="18"/>
  <c r="N81" i="18"/>
  <c r="R35" i="18"/>
  <c r="G35" i="18"/>
  <c r="N35" i="18"/>
  <c r="R45" i="18"/>
  <c r="N45" i="18"/>
  <c r="G45" i="18"/>
  <c r="N17" i="18"/>
  <c r="R17" i="18"/>
  <c r="G17" i="18"/>
  <c r="N55" i="16"/>
  <c r="R55" i="16"/>
  <c r="G55" i="16"/>
  <c r="N64" i="16"/>
  <c r="G64" i="16"/>
  <c r="R64" i="16"/>
  <c r="R41" i="16"/>
  <c r="N41" i="16"/>
  <c r="G41" i="16"/>
  <c r="R26" i="16"/>
  <c r="G26" i="16"/>
  <c r="N26" i="16"/>
  <c r="G62" i="16"/>
  <c r="R62" i="16"/>
  <c r="N62" i="16"/>
  <c r="G33" i="16"/>
  <c r="R33" i="16"/>
  <c r="N33" i="16"/>
  <c r="R86" i="16"/>
  <c r="G86" i="16"/>
  <c r="N86" i="16"/>
  <c r="G81" i="16"/>
  <c r="R81" i="16"/>
  <c r="N81" i="16"/>
  <c r="G39" i="16"/>
  <c r="R39" i="16"/>
  <c r="N39" i="16"/>
  <c r="G84" i="16"/>
  <c r="N84" i="16"/>
  <c r="R84" i="16"/>
  <c r="N5" i="23"/>
  <c r="R5" i="23"/>
  <c r="G5" i="23"/>
  <c r="G58" i="23"/>
  <c r="R58" i="23"/>
  <c r="N58" i="23"/>
  <c r="R36" i="23"/>
  <c r="G36" i="23"/>
  <c r="N36" i="23"/>
  <c r="G39" i="23"/>
  <c r="R39" i="23"/>
  <c r="N39" i="23"/>
  <c r="N63" i="23"/>
  <c r="R63" i="23"/>
  <c r="G63" i="23"/>
  <c r="G81" i="23"/>
  <c r="N81" i="23"/>
  <c r="R81" i="23"/>
  <c r="R62" i="23"/>
  <c r="N62" i="23"/>
  <c r="G62" i="23"/>
  <c r="R66" i="23"/>
  <c r="G66" i="23"/>
  <c r="N66" i="23"/>
  <c r="R25" i="23"/>
  <c r="G25" i="23"/>
  <c r="N25" i="23"/>
  <c r="R51" i="12"/>
  <c r="N51" i="12"/>
  <c r="G51" i="12"/>
  <c r="N55" i="12"/>
  <c r="G55" i="12"/>
  <c r="R55" i="12"/>
  <c r="R63" i="12"/>
  <c r="G63" i="12"/>
  <c r="N63" i="12"/>
  <c r="N78" i="12"/>
  <c r="R78" i="12"/>
  <c r="G78" i="12"/>
  <c r="N40" i="12"/>
  <c r="R40" i="12"/>
  <c r="G40" i="12"/>
  <c r="N42" i="12"/>
  <c r="R42" i="12"/>
  <c r="G42" i="12"/>
  <c r="N44" i="12"/>
  <c r="G44" i="12"/>
  <c r="R44" i="12"/>
  <c r="R22" i="12"/>
  <c r="G22" i="12"/>
  <c r="N22" i="12"/>
  <c r="N83" i="12"/>
  <c r="R83" i="12"/>
  <c r="G83" i="12"/>
  <c r="R43" i="12"/>
  <c r="G43" i="12"/>
  <c r="N43" i="12"/>
  <c r="O10" i="1"/>
  <c r="S10" i="1"/>
  <c r="G50" i="28"/>
  <c r="R50" i="28"/>
  <c r="N50" i="28"/>
  <c r="G54" i="28"/>
  <c r="R54" i="28"/>
  <c r="N54" i="28"/>
  <c r="R33" i="28"/>
  <c r="N33" i="28"/>
  <c r="G33" i="28"/>
  <c r="N60" i="28"/>
  <c r="R60" i="28"/>
  <c r="G60" i="28"/>
  <c r="R16" i="28"/>
  <c r="N16" i="28"/>
  <c r="G16" i="28"/>
  <c r="G84" i="28"/>
  <c r="N84" i="28"/>
  <c r="R84" i="28"/>
  <c r="N29" i="28"/>
  <c r="R29" i="28"/>
  <c r="G29" i="28"/>
  <c r="R39" i="28"/>
  <c r="N39" i="28"/>
  <c r="G39" i="28"/>
  <c r="R41" i="28"/>
  <c r="N41" i="28"/>
  <c r="G41" i="28"/>
  <c r="G52" i="15"/>
  <c r="N52" i="15"/>
  <c r="R52" i="15"/>
  <c r="R27" i="15"/>
  <c r="G27" i="15"/>
  <c r="N27" i="15"/>
  <c r="R38" i="15"/>
  <c r="N38" i="15"/>
  <c r="G38" i="15"/>
  <c r="N31" i="15"/>
  <c r="G31" i="15"/>
  <c r="R31" i="15"/>
  <c r="R44" i="15"/>
  <c r="G44" i="15"/>
  <c r="N44" i="15"/>
  <c r="G23" i="15"/>
  <c r="N23" i="15"/>
  <c r="R23" i="15"/>
  <c r="N82" i="15"/>
  <c r="R82" i="15"/>
  <c r="G82" i="15"/>
  <c r="N15" i="15"/>
  <c r="R15" i="15"/>
  <c r="G15" i="15"/>
  <c r="N55" i="26"/>
  <c r="G55" i="26"/>
  <c r="R55" i="26"/>
  <c r="N15" i="26"/>
  <c r="R15" i="26"/>
  <c r="G15" i="26"/>
  <c r="R45" i="26"/>
  <c r="N45" i="26"/>
  <c r="G45" i="26"/>
  <c r="G19" i="26"/>
  <c r="R19" i="26"/>
  <c r="N19" i="26"/>
  <c r="R29" i="26"/>
  <c r="G29" i="26"/>
  <c r="N29" i="26"/>
  <c r="N8" i="26"/>
  <c r="R8" i="26"/>
  <c r="G8" i="26"/>
  <c r="N39" i="26"/>
  <c r="G39" i="26"/>
  <c r="R39" i="26"/>
  <c r="R47" i="26"/>
  <c r="G47" i="26"/>
  <c r="N47" i="26"/>
  <c r="G54" i="10"/>
  <c r="N54" i="10"/>
  <c r="R54" i="10"/>
  <c r="G57" i="10"/>
  <c r="N57" i="10"/>
  <c r="R57" i="10"/>
  <c r="N9" i="10"/>
  <c r="R9" i="10"/>
  <c r="G9" i="10"/>
  <c r="G66" i="10"/>
  <c r="R66" i="10"/>
  <c r="N66" i="10"/>
  <c r="N47" i="10"/>
  <c r="R47" i="10"/>
  <c r="G47" i="10"/>
  <c r="N13" i="10"/>
  <c r="G13" i="10"/>
  <c r="R13" i="10"/>
  <c r="R33" i="10"/>
  <c r="N33" i="10"/>
  <c r="G33" i="10"/>
  <c r="N11" i="10"/>
  <c r="G11" i="10"/>
  <c r="R11" i="10"/>
  <c r="G79" i="10"/>
  <c r="N79" i="10"/>
  <c r="R79" i="10"/>
  <c r="N55" i="11"/>
  <c r="R55" i="11"/>
  <c r="G55" i="11"/>
  <c r="N40" i="11"/>
  <c r="G40" i="11"/>
  <c r="R40" i="11"/>
  <c r="G24" i="11"/>
  <c r="R24" i="11"/>
  <c r="N24" i="11"/>
  <c r="N10" i="11"/>
  <c r="G10" i="11"/>
  <c r="R10" i="11"/>
  <c r="N13" i="11"/>
  <c r="G13" i="11"/>
  <c r="R13" i="11"/>
  <c r="R19" i="11"/>
  <c r="N19" i="11"/>
  <c r="G19" i="11"/>
  <c r="R78" i="11"/>
  <c r="G78" i="11"/>
  <c r="N78" i="11"/>
  <c r="N83" i="11"/>
  <c r="G83" i="11"/>
  <c r="R83" i="11"/>
  <c r="R41" i="11"/>
  <c r="G41" i="11"/>
  <c r="N41" i="11"/>
  <c r="G54" i="13"/>
  <c r="R54" i="13"/>
  <c r="N54" i="13"/>
  <c r="G49" i="13"/>
  <c r="R49" i="13"/>
  <c r="N49" i="13"/>
  <c r="G80" i="13"/>
  <c r="N80" i="13"/>
  <c r="R80" i="13"/>
  <c r="N46" i="13"/>
  <c r="G46" i="13"/>
  <c r="R46" i="13"/>
  <c r="N43" i="13"/>
  <c r="G43" i="13"/>
  <c r="R43" i="13"/>
  <c r="G83" i="13"/>
  <c r="N83" i="13"/>
  <c r="R83" i="13"/>
  <c r="N21" i="13"/>
  <c r="R21" i="13"/>
  <c r="G21" i="13"/>
  <c r="G24" i="13"/>
  <c r="N24" i="13"/>
  <c r="R24" i="13"/>
  <c r="N49" i="14"/>
  <c r="R49" i="14"/>
  <c r="G49" i="14"/>
  <c r="N32" i="14"/>
  <c r="R32" i="14"/>
  <c r="G32" i="14"/>
  <c r="N62" i="14"/>
  <c r="G62" i="14"/>
  <c r="R62" i="14"/>
  <c r="G8" i="14"/>
  <c r="N8" i="14"/>
  <c r="R8" i="14"/>
  <c r="R10" i="14"/>
  <c r="N10" i="14"/>
  <c r="G10" i="14"/>
  <c r="R21" i="14"/>
  <c r="N21" i="14"/>
  <c r="G21" i="14"/>
  <c r="G86" i="14"/>
  <c r="N86" i="14"/>
  <c r="R86" i="14"/>
  <c r="G42" i="14"/>
  <c r="R42" i="14"/>
  <c r="N42" i="14"/>
  <c r="N58" i="17"/>
  <c r="G58" i="17"/>
  <c r="R58" i="17"/>
  <c r="G21" i="17"/>
  <c r="R21" i="17"/>
  <c r="N21" i="17"/>
  <c r="R23" i="17"/>
  <c r="G23" i="17"/>
  <c r="N23" i="17"/>
  <c r="R61" i="17"/>
  <c r="N61" i="17"/>
  <c r="G61" i="17"/>
  <c r="G27" i="17"/>
  <c r="N27" i="17"/>
  <c r="R27" i="17"/>
  <c r="N60" i="17"/>
  <c r="G60" i="17"/>
  <c r="R60" i="17"/>
  <c r="G42" i="17"/>
  <c r="R42" i="17"/>
  <c r="N42" i="17"/>
  <c r="G62" i="17"/>
  <c r="R62" i="17"/>
  <c r="N62" i="17"/>
  <c r="O76" i="15"/>
  <c r="S76" i="15"/>
  <c r="R53" i="18"/>
  <c r="N53" i="18"/>
  <c r="G53" i="18"/>
  <c r="G66" i="26"/>
  <c r="N66" i="26"/>
  <c r="R66" i="26"/>
  <c r="G52" i="24"/>
  <c r="N52" i="24"/>
  <c r="R52" i="24"/>
  <c r="G48" i="24"/>
  <c r="N48" i="24"/>
  <c r="R48" i="24"/>
  <c r="G68" i="24"/>
  <c r="R68" i="24"/>
  <c r="N68" i="24"/>
  <c r="N26" i="24"/>
  <c r="G26" i="24"/>
  <c r="R26" i="24"/>
  <c r="R14" i="24"/>
  <c r="G14" i="24"/>
  <c r="N14" i="24"/>
  <c r="N52" i="23"/>
  <c r="R52" i="23"/>
  <c r="G52" i="23"/>
  <c r="R10" i="23"/>
  <c r="G10" i="23"/>
  <c r="N10" i="23"/>
  <c r="G31" i="23"/>
  <c r="N31" i="23"/>
  <c r="R31" i="23"/>
  <c r="N17" i="23"/>
  <c r="R17" i="23"/>
  <c r="G17" i="23"/>
  <c r="G33" i="23"/>
  <c r="R33" i="23"/>
  <c r="N33" i="23"/>
  <c r="G27" i="23"/>
  <c r="N27" i="23"/>
  <c r="R27" i="23"/>
  <c r="R45" i="23"/>
  <c r="N45" i="23"/>
  <c r="G45" i="23"/>
  <c r="R22" i="23"/>
  <c r="G22" i="23"/>
  <c r="N22" i="23"/>
  <c r="G69" i="23"/>
  <c r="R69" i="23"/>
  <c r="N69" i="23"/>
  <c r="N54" i="12"/>
  <c r="R54" i="12"/>
  <c r="G54" i="12"/>
  <c r="N57" i="12"/>
  <c r="R57" i="12"/>
  <c r="G57" i="12"/>
  <c r="N81" i="12"/>
  <c r="G81" i="12"/>
  <c r="R81" i="12"/>
  <c r="R36" i="12"/>
  <c r="N36" i="12"/>
  <c r="G36" i="12"/>
  <c r="N31" i="12"/>
  <c r="G31" i="12"/>
  <c r="R31" i="12"/>
  <c r="G50" i="27"/>
  <c r="N50" i="27"/>
  <c r="R50" i="27"/>
  <c r="R52" i="27"/>
  <c r="N52" i="27"/>
  <c r="G52" i="27"/>
  <c r="R25" i="27"/>
  <c r="G25" i="27"/>
  <c r="N25" i="27"/>
  <c r="R26" i="27"/>
  <c r="N26" i="27"/>
  <c r="G26" i="27"/>
  <c r="N44" i="27"/>
  <c r="G44" i="27"/>
  <c r="R44" i="27"/>
  <c r="R67" i="27"/>
  <c r="G67" i="27"/>
  <c r="N67" i="27"/>
  <c r="R10" i="27"/>
  <c r="G10" i="27"/>
  <c r="N10" i="27"/>
  <c r="N47" i="27"/>
  <c r="R47" i="27"/>
  <c r="G47" i="27"/>
  <c r="G83" i="27"/>
  <c r="N83" i="27"/>
  <c r="R83" i="27"/>
  <c r="R57" i="25"/>
  <c r="G57" i="25"/>
  <c r="N57" i="25"/>
  <c r="R39" i="25"/>
  <c r="N39" i="25"/>
  <c r="G39" i="25"/>
  <c r="R16" i="25"/>
  <c r="G16" i="25"/>
  <c r="N16" i="25"/>
  <c r="N12" i="25"/>
  <c r="R12" i="25"/>
  <c r="G12" i="25"/>
  <c r="N85" i="25"/>
  <c r="G85" i="25"/>
  <c r="R85" i="25"/>
  <c r="G21" i="25"/>
  <c r="R21" i="25"/>
  <c r="N21" i="25"/>
  <c r="G6" i="25"/>
  <c r="N6" i="25"/>
  <c r="R6" i="25"/>
  <c r="R11" i="25"/>
  <c r="G11" i="25"/>
  <c r="N11" i="25"/>
  <c r="N78" i="25"/>
  <c r="R78" i="25"/>
  <c r="G78" i="25"/>
  <c r="N50" i="26"/>
  <c r="R50" i="26"/>
  <c r="G50" i="26"/>
  <c r="G58" i="26"/>
  <c r="N58" i="26"/>
  <c r="R58" i="26"/>
  <c r="N14" i="26"/>
  <c r="G14" i="26"/>
  <c r="R14" i="26"/>
  <c r="N34" i="26"/>
  <c r="G34" i="26"/>
  <c r="R34" i="26"/>
  <c r="N22" i="26"/>
  <c r="G22" i="26"/>
  <c r="R22" i="26"/>
  <c r="R44" i="26"/>
  <c r="N44" i="26"/>
  <c r="G44" i="26"/>
  <c r="G26" i="26"/>
  <c r="R26" i="26"/>
  <c r="N26" i="26"/>
  <c r="N10" i="26"/>
  <c r="R10" i="26"/>
  <c r="G10" i="26"/>
  <c r="R11" i="26"/>
  <c r="G11" i="26"/>
  <c r="N11" i="26"/>
  <c r="G54" i="19"/>
  <c r="R54" i="19"/>
  <c r="N54" i="19"/>
  <c r="N55" i="19"/>
  <c r="R55" i="19"/>
  <c r="G55" i="19"/>
  <c r="G13" i="19"/>
  <c r="N13" i="19"/>
  <c r="R13" i="19"/>
  <c r="R42" i="19"/>
  <c r="N42" i="19"/>
  <c r="G42" i="19"/>
  <c r="R59" i="19"/>
  <c r="G59" i="19"/>
  <c r="N59" i="19"/>
  <c r="N20" i="19"/>
  <c r="R20" i="19"/>
  <c r="G20" i="19"/>
  <c r="G37" i="19"/>
  <c r="N37" i="19"/>
  <c r="R37" i="19"/>
  <c r="N44" i="19"/>
  <c r="R44" i="19"/>
  <c r="G44" i="19"/>
  <c r="R39" i="19"/>
  <c r="G39" i="19"/>
  <c r="N39" i="19"/>
  <c r="R55" i="22"/>
  <c r="N55" i="22"/>
  <c r="G55" i="22"/>
  <c r="R17" i="22"/>
  <c r="N17" i="22"/>
  <c r="G17" i="22"/>
  <c r="R7" i="22"/>
  <c r="N7" i="22"/>
  <c r="G7" i="22"/>
  <c r="G67" i="22"/>
  <c r="R67" i="22"/>
  <c r="N67" i="22"/>
  <c r="G80" i="22"/>
  <c r="R80" i="22"/>
  <c r="N80" i="22"/>
  <c r="G22" i="22"/>
  <c r="R22" i="22"/>
  <c r="N22" i="22"/>
  <c r="R27" i="22"/>
  <c r="N27" i="22"/>
  <c r="G27" i="22"/>
  <c r="G11" i="22"/>
  <c r="N11" i="22"/>
  <c r="R11" i="22"/>
  <c r="G18" i="22"/>
  <c r="R18" i="22"/>
  <c r="N18" i="22"/>
  <c r="G65" i="22"/>
  <c r="N65" i="22"/>
  <c r="R65" i="22"/>
  <c r="S74" i="15"/>
  <c r="O74" i="15"/>
  <c r="N52" i="11"/>
  <c r="G52" i="11"/>
  <c r="R52" i="11"/>
  <c r="R21" i="11"/>
  <c r="G21" i="11"/>
  <c r="N21" i="11"/>
  <c r="R42" i="11"/>
  <c r="N42" i="11"/>
  <c r="G42" i="11"/>
  <c r="R46" i="11"/>
  <c r="G46" i="11"/>
  <c r="N46" i="11"/>
  <c r="R12" i="11"/>
  <c r="G12" i="11"/>
  <c r="N12" i="11"/>
  <c r="G37" i="11"/>
  <c r="R37" i="11"/>
  <c r="N37" i="11"/>
  <c r="G38" i="11"/>
  <c r="R38" i="11"/>
  <c r="N38" i="11"/>
  <c r="R61" i="11"/>
  <c r="N61" i="11"/>
  <c r="G61" i="11"/>
  <c r="G67" i="11"/>
  <c r="N67" i="11"/>
  <c r="R67" i="11"/>
  <c r="N84" i="13"/>
  <c r="R84" i="13"/>
  <c r="G84" i="13"/>
  <c r="G53" i="4"/>
  <c r="N53" i="4"/>
  <c r="R53" i="4"/>
  <c r="G8" i="4"/>
  <c r="R8" i="4"/>
  <c r="N8" i="4"/>
  <c r="R78" i="4"/>
  <c r="N78" i="4"/>
  <c r="G78" i="4"/>
  <c r="G84" i="4"/>
  <c r="R84" i="4"/>
  <c r="N84" i="4"/>
  <c r="R82" i="4"/>
  <c r="N82" i="4"/>
  <c r="G82" i="4"/>
  <c r="S6" i="1"/>
  <c r="O6" i="1"/>
  <c r="N6" i="9"/>
  <c r="R6" i="9"/>
  <c r="G6" i="9"/>
  <c r="R84" i="9"/>
  <c r="G84" i="9"/>
  <c r="N84" i="9"/>
  <c r="N32" i="9"/>
  <c r="G32" i="9"/>
  <c r="R32" i="9"/>
  <c r="G27" i="9"/>
  <c r="R27" i="9"/>
  <c r="N27" i="9"/>
  <c r="N50" i="16"/>
  <c r="R50" i="16"/>
  <c r="G50" i="16"/>
  <c r="G48" i="16"/>
  <c r="N48" i="16"/>
  <c r="R48" i="16"/>
  <c r="G40" i="16"/>
  <c r="R40" i="16"/>
  <c r="N40" i="16"/>
  <c r="N45" i="16"/>
  <c r="R45" i="16"/>
  <c r="G45" i="16"/>
  <c r="N20" i="16"/>
  <c r="R20" i="16"/>
  <c r="G20" i="16"/>
  <c r="R22" i="16"/>
  <c r="G22" i="16"/>
  <c r="N22" i="16"/>
  <c r="N47" i="16"/>
  <c r="R47" i="16"/>
  <c r="G47" i="16"/>
  <c r="G61" i="16"/>
  <c r="R61" i="16"/>
  <c r="N61" i="16"/>
  <c r="R83" i="16"/>
  <c r="G83" i="16"/>
  <c r="N83" i="16"/>
  <c r="S8" i="1"/>
  <c r="O8" i="1"/>
  <c r="R5" i="24"/>
  <c r="G5" i="24"/>
  <c r="N5" i="24"/>
  <c r="G54" i="23"/>
  <c r="R54" i="23"/>
  <c r="N54" i="23"/>
  <c r="R16" i="23"/>
  <c r="G16" i="23"/>
  <c r="N16" i="23"/>
  <c r="N30" i="23"/>
  <c r="R30" i="23"/>
  <c r="G30" i="23"/>
  <c r="R8" i="23"/>
  <c r="N8" i="23"/>
  <c r="G8" i="23"/>
  <c r="G61" i="23"/>
  <c r="N61" i="23"/>
  <c r="R61" i="23"/>
  <c r="N84" i="23"/>
  <c r="G84" i="23"/>
  <c r="R84" i="23"/>
  <c r="G78" i="23"/>
  <c r="N78" i="23"/>
  <c r="R78" i="23"/>
  <c r="N44" i="23"/>
  <c r="R44" i="23"/>
  <c r="G44" i="23"/>
  <c r="G23" i="23"/>
  <c r="N23" i="23"/>
  <c r="R23" i="23"/>
  <c r="G48" i="12"/>
  <c r="N48" i="12"/>
  <c r="R48" i="12"/>
  <c r="R13" i="12"/>
  <c r="N13" i="12"/>
  <c r="G13" i="12"/>
  <c r="G84" i="12"/>
  <c r="R84" i="12"/>
  <c r="N84" i="12"/>
  <c r="G19" i="12"/>
  <c r="N19" i="12"/>
  <c r="R19" i="12"/>
  <c r="N14" i="12"/>
  <c r="R14" i="12"/>
  <c r="G14" i="12"/>
  <c r="N41" i="12"/>
  <c r="G41" i="12"/>
  <c r="R41" i="12"/>
  <c r="N35" i="12"/>
  <c r="G35" i="12"/>
  <c r="R35" i="12"/>
  <c r="N10" i="12"/>
  <c r="G10" i="12"/>
  <c r="R10" i="12"/>
  <c r="R47" i="12"/>
  <c r="N47" i="12"/>
  <c r="G47" i="12"/>
  <c r="R61" i="27"/>
  <c r="G61" i="27"/>
  <c r="N61" i="27"/>
  <c r="N56" i="25"/>
  <c r="G56" i="25"/>
  <c r="R56" i="25"/>
  <c r="G43" i="25"/>
  <c r="R43" i="25"/>
  <c r="N43" i="25"/>
  <c r="N66" i="25"/>
  <c r="R66" i="25"/>
  <c r="G66" i="25"/>
  <c r="N14" i="25"/>
  <c r="G14" i="25"/>
  <c r="R14" i="25"/>
  <c r="G45" i="25"/>
  <c r="R45" i="25"/>
  <c r="N45" i="25"/>
  <c r="G42" i="25"/>
  <c r="N42" i="25"/>
  <c r="R42" i="25"/>
  <c r="N37" i="25"/>
  <c r="G37" i="25"/>
  <c r="R37" i="25"/>
  <c r="R27" i="25"/>
  <c r="G27" i="25"/>
  <c r="N27" i="25"/>
  <c r="O9" i="1"/>
  <c r="S9" i="1"/>
  <c r="N5" i="15"/>
  <c r="R5" i="15"/>
  <c r="G5" i="15"/>
  <c r="G49" i="19"/>
  <c r="R49" i="19"/>
  <c r="N49" i="19"/>
  <c r="R62" i="19"/>
  <c r="N62" i="19"/>
  <c r="G62" i="19"/>
  <c r="N31" i="19"/>
  <c r="G31" i="19"/>
  <c r="R31" i="19"/>
  <c r="N16" i="19"/>
  <c r="R16" i="19"/>
  <c r="G16" i="19"/>
  <c r="N84" i="19"/>
  <c r="R84" i="19"/>
  <c r="G84" i="19"/>
  <c r="N28" i="19"/>
  <c r="R28" i="19"/>
  <c r="G28" i="19"/>
  <c r="R69" i="19"/>
  <c r="G69" i="19"/>
  <c r="N69" i="19"/>
  <c r="N41" i="19"/>
  <c r="G41" i="19"/>
  <c r="R41" i="19"/>
  <c r="N63" i="19"/>
  <c r="R63" i="19"/>
  <c r="G63" i="19"/>
  <c r="R57" i="22"/>
  <c r="G57" i="22"/>
  <c r="N57" i="22"/>
  <c r="G64" i="22"/>
  <c r="N64" i="22"/>
  <c r="R64" i="22"/>
  <c r="N78" i="22"/>
  <c r="R78" i="22"/>
  <c r="G78" i="22"/>
  <c r="N34" i="22"/>
  <c r="R34" i="22"/>
  <c r="G34" i="22"/>
  <c r="R40" i="22"/>
  <c r="N40" i="22"/>
  <c r="G40" i="22"/>
  <c r="R38" i="22"/>
  <c r="G38" i="22"/>
  <c r="N38" i="22"/>
  <c r="N6" i="22"/>
  <c r="G6" i="22"/>
  <c r="R6" i="22"/>
  <c r="G86" i="22"/>
  <c r="R86" i="22"/>
  <c r="N86" i="22"/>
  <c r="N68" i="22"/>
  <c r="R68" i="22"/>
  <c r="G68" i="22"/>
  <c r="N5" i="10"/>
  <c r="R5" i="10"/>
  <c r="G5" i="10"/>
  <c r="G48" i="10"/>
  <c r="R48" i="10"/>
  <c r="N48" i="10"/>
  <c r="R69" i="10"/>
  <c r="N69" i="10"/>
  <c r="G69" i="10"/>
  <c r="N66" i="11"/>
  <c r="R66" i="11"/>
  <c r="G66" i="11"/>
  <c r="G86" i="11"/>
  <c r="N86" i="11"/>
  <c r="R86" i="11"/>
  <c r="G5" i="13"/>
  <c r="N5" i="13"/>
  <c r="R5" i="13"/>
  <c r="R56" i="13"/>
  <c r="G56" i="13"/>
  <c r="N56" i="13"/>
  <c r="N65" i="13"/>
  <c r="R65" i="13"/>
  <c r="G65" i="13"/>
  <c r="G11" i="13"/>
  <c r="R11" i="13"/>
  <c r="N11" i="13"/>
  <c r="N60" i="13"/>
  <c r="G60" i="13"/>
  <c r="R60" i="13"/>
  <c r="N34" i="13"/>
  <c r="R34" i="13"/>
  <c r="G34" i="13"/>
  <c r="R17" i="13"/>
  <c r="G17" i="13"/>
  <c r="N17" i="13"/>
  <c r="G29" i="13"/>
  <c r="R29" i="13"/>
  <c r="N29" i="13"/>
  <c r="G8" i="13"/>
  <c r="R8" i="13"/>
  <c r="N8" i="13"/>
  <c r="G54" i="14"/>
  <c r="R54" i="14"/>
  <c r="N54" i="14"/>
  <c r="G48" i="14"/>
  <c r="N48" i="14"/>
  <c r="R48" i="14"/>
  <c r="R13" i="14"/>
  <c r="N13" i="14"/>
  <c r="G13" i="14"/>
  <c r="N9" i="14"/>
  <c r="G9" i="14"/>
  <c r="R9" i="14"/>
  <c r="R83" i="14"/>
  <c r="G83" i="14"/>
  <c r="N83" i="14"/>
  <c r="N26" i="14"/>
  <c r="G26" i="14"/>
  <c r="R26" i="14"/>
  <c r="G46" i="14"/>
  <c r="R46" i="14"/>
  <c r="N46" i="14"/>
  <c r="R60" i="14"/>
  <c r="G60" i="14"/>
  <c r="N60" i="14"/>
  <c r="R80" i="14"/>
  <c r="N80" i="14"/>
  <c r="G80" i="14"/>
  <c r="R76" i="1"/>
  <c r="N76" i="1"/>
  <c r="R77" i="1"/>
  <c r="N77" i="1"/>
  <c r="R54" i="4"/>
  <c r="G54" i="4"/>
  <c r="N54" i="4"/>
  <c r="R54" i="18"/>
  <c r="G54" i="18"/>
  <c r="N54" i="18"/>
  <c r="N57" i="18"/>
  <c r="R57" i="18"/>
  <c r="G57" i="18"/>
  <c r="G69" i="18"/>
  <c r="N69" i="18"/>
  <c r="R69" i="18"/>
  <c r="R65" i="18"/>
  <c r="N65" i="18"/>
  <c r="G65" i="18"/>
  <c r="G40" i="18"/>
  <c r="R40" i="18"/>
  <c r="N40" i="18"/>
  <c r="G7" i="18"/>
  <c r="N7" i="18"/>
  <c r="R7" i="18"/>
  <c r="G66" i="18"/>
  <c r="N66" i="18"/>
  <c r="R66" i="18"/>
  <c r="R30" i="18"/>
  <c r="N30" i="18"/>
  <c r="G30" i="18"/>
  <c r="R39" i="18"/>
  <c r="N39" i="18"/>
  <c r="G39" i="18"/>
  <c r="N57" i="9"/>
  <c r="R57" i="9"/>
  <c r="G57" i="9"/>
  <c r="G67" i="9"/>
  <c r="N67" i="9"/>
  <c r="R67" i="9"/>
  <c r="R30" i="9"/>
  <c r="N30" i="9"/>
  <c r="G30" i="9"/>
  <c r="G20" i="9"/>
  <c r="R20" i="9"/>
  <c r="N20" i="9"/>
  <c r="G63" i="9"/>
  <c r="R63" i="9"/>
  <c r="N63" i="9"/>
  <c r="R19" i="9"/>
  <c r="G19" i="9"/>
  <c r="N19" i="9"/>
  <c r="G47" i="9"/>
  <c r="R47" i="9"/>
  <c r="N47" i="9"/>
  <c r="R50" i="23"/>
  <c r="N50" i="23"/>
  <c r="G50" i="23"/>
  <c r="N49" i="23"/>
  <c r="G49" i="23"/>
  <c r="R49" i="23"/>
  <c r="G47" i="23"/>
  <c r="N47" i="23"/>
  <c r="R47" i="23"/>
  <c r="R12" i="23"/>
  <c r="N12" i="23"/>
  <c r="G12" i="23"/>
  <c r="G7" i="23"/>
  <c r="N7" i="23"/>
  <c r="R7" i="23"/>
  <c r="N26" i="23"/>
  <c r="G26" i="23"/>
  <c r="R26" i="23"/>
  <c r="N13" i="23"/>
  <c r="R13" i="23"/>
  <c r="G13" i="23"/>
  <c r="N59" i="23"/>
  <c r="G59" i="23"/>
  <c r="R59" i="23"/>
  <c r="R18" i="23"/>
  <c r="G18" i="23"/>
  <c r="N18" i="23"/>
  <c r="G40" i="23"/>
  <c r="N40" i="23"/>
  <c r="R40" i="23"/>
  <c r="N49" i="12"/>
  <c r="R49" i="12"/>
  <c r="G49" i="12"/>
  <c r="R18" i="12"/>
  <c r="G18" i="12"/>
  <c r="N18" i="12"/>
  <c r="R33" i="12"/>
  <c r="G33" i="12"/>
  <c r="N33" i="12"/>
  <c r="G37" i="12"/>
  <c r="R37" i="12"/>
  <c r="N37" i="12"/>
  <c r="R80" i="12"/>
  <c r="N80" i="12"/>
  <c r="G80" i="12"/>
  <c r="R7" i="12"/>
  <c r="G7" i="12"/>
  <c r="N7" i="12"/>
  <c r="N82" i="12"/>
  <c r="R82" i="12"/>
  <c r="G82" i="12"/>
  <c r="N20" i="12"/>
  <c r="R20" i="12"/>
  <c r="G20" i="12"/>
  <c r="R65" i="12"/>
  <c r="G65" i="12"/>
  <c r="N65" i="12"/>
  <c r="R49" i="25"/>
  <c r="N49" i="25"/>
  <c r="G49" i="25"/>
  <c r="G29" i="25"/>
  <c r="R29" i="25"/>
  <c r="N29" i="25"/>
  <c r="G80" i="25"/>
  <c r="R80" i="25"/>
  <c r="N80" i="25"/>
  <c r="G62" i="25"/>
  <c r="R62" i="25"/>
  <c r="N62" i="25"/>
  <c r="R44" i="25"/>
  <c r="G44" i="25"/>
  <c r="N44" i="25"/>
  <c r="N47" i="25"/>
  <c r="R47" i="25"/>
  <c r="G47" i="25"/>
  <c r="N31" i="25"/>
  <c r="R31" i="25"/>
  <c r="G31" i="25"/>
  <c r="R68" i="25"/>
  <c r="N68" i="25"/>
  <c r="G68" i="25"/>
  <c r="N83" i="25"/>
  <c r="G83" i="25"/>
  <c r="R83" i="25"/>
  <c r="O71" i="15"/>
  <c r="S71" i="15"/>
  <c r="G36" i="28"/>
  <c r="R36" i="28"/>
  <c r="N36" i="28"/>
  <c r="R11" i="28"/>
  <c r="G11" i="28"/>
  <c r="N11" i="28"/>
  <c r="N42" i="28"/>
  <c r="G42" i="28"/>
  <c r="R42" i="28"/>
  <c r="R50" i="19"/>
  <c r="G50" i="19"/>
  <c r="N50" i="19"/>
  <c r="R52" i="19"/>
  <c r="G52" i="19"/>
  <c r="N52" i="19"/>
  <c r="R66" i="19"/>
  <c r="G66" i="19"/>
  <c r="N66" i="19"/>
  <c r="N30" i="19"/>
  <c r="G30" i="19"/>
  <c r="R30" i="19"/>
  <c r="R35" i="19"/>
  <c r="G35" i="19"/>
  <c r="N35" i="19"/>
  <c r="N33" i="19"/>
  <c r="G33" i="19"/>
  <c r="R33" i="19"/>
  <c r="R46" i="19"/>
  <c r="G46" i="19"/>
  <c r="N46" i="19"/>
  <c r="G25" i="19"/>
  <c r="N25" i="19"/>
  <c r="R25" i="19"/>
  <c r="R36" i="19"/>
  <c r="N36" i="19"/>
  <c r="G36" i="19"/>
  <c r="G52" i="10"/>
  <c r="N52" i="10"/>
  <c r="R52" i="10"/>
  <c r="G23" i="10"/>
  <c r="R23" i="10"/>
  <c r="N23" i="10"/>
  <c r="R19" i="10"/>
  <c r="G19" i="10"/>
  <c r="N19" i="10"/>
  <c r="R35" i="10"/>
  <c r="G35" i="10"/>
  <c r="N35" i="10"/>
  <c r="R39" i="10"/>
  <c r="N39" i="10"/>
  <c r="G39" i="10"/>
  <c r="G31" i="10"/>
  <c r="N31" i="10"/>
  <c r="R31" i="10"/>
  <c r="G59" i="10"/>
  <c r="R59" i="10"/>
  <c r="N59" i="10"/>
  <c r="N65" i="10"/>
  <c r="G65" i="10"/>
  <c r="R65" i="10"/>
  <c r="G60" i="10"/>
  <c r="N60" i="10"/>
  <c r="R60" i="10"/>
  <c r="R52" i="13"/>
  <c r="G52" i="13"/>
  <c r="N52" i="13"/>
  <c r="N32" i="13"/>
  <c r="R32" i="13"/>
  <c r="G32" i="13"/>
  <c r="G6" i="13"/>
  <c r="R6" i="13"/>
  <c r="N6" i="13"/>
  <c r="R47" i="13"/>
  <c r="G47" i="13"/>
  <c r="N47" i="13"/>
  <c r="G9" i="13"/>
  <c r="N9" i="13"/>
  <c r="R9" i="13"/>
  <c r="N14" i="13"/>
  <c r="R14" i="13"/>
  <c r="G14" i="13"/>
  <c r="R78" i="13"/>
  <c r="G78" i="13"/>
  <c r="N78" i="13"/>
  <c r="N28" i="13"/>
  <c r="R28" i="13"/>
  <c r="G28" i="13"/>
  <c r="G82" i="13"/>
  <c r="R82" i="13"/>
  <c r="N82" i="13"/>
  <c r="R19" i="13"/>
  <c r="N19" i="13"/>
  <c r="G19" i="13"/>
  <c r="N51" i="14"/>
  <c r="G51" i="14"/>
  <c r="R51" i="14"/>
  <c r="G56" i="14"/>
  <c r="R56" i="14"/>
  <c r="N56" i="14"/>
  <c r="R31" i="14"/>
  <c r="G31" i="14"/>
  <c r="N31" i="14"/>
  <c r="G68" i="14"/>
  <c r="R68" i="14"/>
  <c r="N68" i="14"/>
  <c r="G44" i="14"/>
  <c r="N44" i="14"/>
  <c r="R44" i="14"/>
  <c r="G78" i="14"/>
  <c r="N78" i="14"/>
  <c r="R78" i="14"/>
  <c r="N28" i="14"/>
  <c r="R28" i="14"/>
  <c r="G28" i="14"/>
  <c r="N47" i="14"/>
  <c r="R47" i="14"/>
  <c r="G47" i="14"/>
  <c r="R84" i="14"/>
  <c r="N84" i="14"/>
  <c r="G84" i="14"/>
  <c r="N65" i="14"/>
  <c r="G65" i="14"/>
  <c r="R65" i="14"/>
  <c r="O14" i="1"/>
  <c r="S14" i="1"/>
  <c r="N84" i="10"/>
  <c r="G84" i="10"/>
  <c r="R84" i="10"/>
  <c r="N49" i="9"/>
  <c r="R49" i="9"/>
  <c r="G49" i="9"/>
  <c r="G45" i="9"/>
  <c r="R45" i="9"/>
  <c r="N45" i="9"/>
  <c r="R62" i="9"/>
  <c r="G62" i="9"/>
  <c r="N62" i="9"/>
  <c r="R39" i="9"/>
  <c r="N39" i="9"/>
  <c r="G39" i="9"/>
  <c r="G35" i="9"/>
  <c r="N35" i="9"/>
  <c r="R35" i="9"/>
  <c r="G15" i="9"/>
  <c r="N15" i="9"/>
  <c r="R15" i="9"/>
  <c r="N80" i="9"/>
  <c r="G80" i="9"/>
  <c r="R80" i="9"/>
  <c r="N78" i="9"/>
  <c r="G78" i="9"/>
  <c r="R78" i="9"/>
  <c r="G23" i="9"/>
  <c r="N23" i="9"/>
  <c r="R23" i="9"/>
  <c r="N9" i="9"/>
  <c r="R9" i="9"/>
  <c r="G9" i="9"/>
  <c r="N51" i="24"/>
  <c r="R51" i="24"/>
  <c r="G51" i="24"/>
  <c r="N56" i="24"/>
  <c r="R56" i="24"/>
  <c r="G56" i="24"/>
  <c r="N18" i="24"/>
  <c r="R18" i="24"/>
  <c r="G18" i="24"/>
  <c r="N24" i="24"/>
  <c r="R24" i="24"/>
  <c r="G24" i="24"/>
  <c r="N22" i="24"/>
  <c r="G22" i="24"/>
  <c r="R22" i="24"/>
  <c r="G40" i="24"/>
  <c r="N40" i="24"/>
  <c r="R40" i="24"/>
  <c r="N28" i="24"/>
  <c r="G28" i="24"/>
  <c r="R28" i="24"/>
  <c r="G86" i="24"/>
  <c r="N86" i="24"/>
  <c r="R86" i="24"/>
  <c r="G16" i="24"/>
  <c r="R16" i="24"/>
  <c r="N16" i="24"/>
  <c r="G48" i="27"/>
  <c r="N48" i="27"/>
  <c r="R48" i="27"/>
  <c r="R42" i="27"/>
  <c r="N42" i="27"/>
  <c r="G42" i="27"/>
  <c r="G16" i="27"/>
  <c r="N16" i="27"/>
  <c r="R16" i="27"/>
  <c r="R7" i="27"/>
  <c r="G7" i="27"/>
  <c r="N7" i="27"/>
  <c r="N59" i="27"/>
  <c r="R59" i="27"/>
  <c r="G59" i="27"/>
  <c r="R65" i="27"/>
  <c r="N65" i="27"/>
  <c r="G65" i="27"/>
  <c r="N23" i="27"/>
  <c r="R23" i="27"/>
  <c r="G23" i="27"/>
  <c r="R18" i="27"/>
  <c r="N18" i="27"/>
  <c r="G18" i="27"/>
  <c r="N82" i="27"/>
  <c r="R82" i="27"/>
  <c r="G82" i="27"/>
  <c r="R55" i="25"/>
  <c r="G55" i="25"/>
  <c r="N55" i="25"/>
  <c r="G82" i="25"/>
  <c r="R82" i="25"/>
  <c r="N82" i="25"/>
  <c r="N34" i="25"/>
  <c r="R34" i="25"/>
  <c r="G34" i="25"/>
  <c r="N63" i="25"/>
  <c r="R63" i="25"/>
  <c r="G63" i="25"/>
  <c r="N33" i="25"/>
  <c r="R33" i="25"/>
  <c r="G33" i="25"/>
  <c r="R60" i="25"/>
  <c r="N60" i="25"/>
  <c r="G60" i="25"/>
  <c r="G79" i="25"/>
  <c r="R79" i="25"/>
  <c r="N79" i="25"/>
  <c r="N9" i="25"/>
  <c r="R9" i="25"/>
  <c r="G9" i="25"/>
  <c r="R13" i="25"/>
  <c r="N13" i="25"/>
  <c r="G13" i="25"/>
  <c r="O12" i="1"/>
  <c r="S12" i="1"/>
  <c r="O5" i="1"/>
  <c r="S5" i="1"/>
  <c r="N85" i="26"/>
  <c r="R85" i="26"/>
  <c r="G85" i="26"/>
  <c r="N57" i="19"/>
  <c r="G57" i="19"/>
  <c r="R57" i="19"/>
  <c r="N22" i="19"/>
  <c r="R22" i="19"/>
  <c r="G22" i="19"/>
  <c r="G7" i="19"/>
  <c r="N7" i="19"/>
  <c r="R7" i="19"/>
  <c r="R85" i="19"/>
  <c r="G85" i="19"/>
  <c r="N85" i="19"/>
  <c r="N43" i="19"/>
  <c r="G43" i="19"/>
  <c r="R43" i="19"/>
  <c r="G81" i="19"/>
  <c r="R81" i="19"/>
  <c r="N81" i="19"/>
  <c r="R11" i="19"/>
  <c r="G11" i="19"/>
  <c r="N11" i="19"/>
  <c r="R32" i="19"/>
  <c r="N32" i="19"/>
  <c r="G32" i="19"/>
  <c r="N68" i="19"/>
  <c r="R68" i="19"/>
  <c r="G68" i="19"/>
  <c r="N82" i="19"/>
  <c r="R82" i="19"/>
  <c r="G82" i="19"/>
  <c r="N50" i="22"/>
  <c r="R50" i="22"/>
  <c r="G50" i="22"/>
  <c r="N49" i="22"/>
  <c r="G49" i="22"/>
  <c r="R49" i="22"/>
  <c r="R81" i="22"/>
  <c r="N81" i="22"/>
  <c r="G81" i="22"/>
  <c r="R9" i="22"/>
  <c r="N9" i="22"/>
  <c r="G9" i="22"/>
  <c r="G82" i="22"/>
  <c r="R82" i="22"/>
  <c r="N82" i="22"/>
  <c r="N85" i="22"/>
  <c r="R85" i="22"/>
  <c r="G85" i="22"/>
  <c r="R84" i="22"/>
  <c r="N84" i="22"/>
  <c r="G84" i="22"/>
  <c r="R14" i="22"/>
  <c r="G14" i="22"/>
  <c r="N14" i="22"/>
  <c r="G45" i="22"/>
  <c r="R45" i="22"/>
  <c r="N45" i="22"/>
  <c r="O76" i="10"/>
  <c r="S76" i="10"/>
  <c r="N24" i="18"/>
  <c r="R24" i="18"/>
  <c r="G24" i="18"/>
  <c r="N43" i="18"/>
  <c r="G43" i="18"/>
  <c r="R43" i="18"/>
  <c r="G79" i="18"/>
  <c r="N79" i="18"/>
  <c r="R79" i="18"/>
  <c r="G41" i="18"/>
  <c r="R41" i="18"/>
  <c r="N41" i="18"/>
  <c r="G20" i="18"/>
  <c r="N20" i="18"/>
  <c r="R20" i="18"/>
  <c r="G33" i="18"/>
  <c r="N33" i="18"/>
  <c r="R33" i="18"/>
  <c r="R11" i="18"/>
  <c r="G11" i="18"/>
  <c r="N11" i="18"/>
  <c r="G10" i="18"/>
  <c r="N10" i="18"/>
  <c r="R10" i="18"/>
  <c r="N51" i="9"/>
  <c r="G51" i="9"/>
  <c r="R51" i="9"/>
  <c r="G56" i="9"/>
  <c r="R56" i="9"/>
  <c r="N56" i="9"/>
  <c r="N7" i="9"/>
  <c r="R7" i="9"/>
  <c r="G7" i="9"/>
  <c r="N46" i="9"/>
  <c r="G46" i="9"/>
  <c r="R46" i="9"/>
  <c r="G83" i="9"/>
  <c r="R83" i="9"/>
  <c r="N83" i="9"/>
  <c r="R28" i="9"/>
  <c r="G28" i="9"/>
  <c r="N28" i="9"/>
  <c r="G59" i="9"/>
  <c r="N59" i="9"/>
  <c r="R59" i="9"/>
  <c r="R85" i="9"/>
  <c r="N85" i="9"/>
  <c r="G85" i="9"/>
  <c r="G61" i="9"/>
  <c r="R61" i="9"/>
  <c r="N61" i="9"/>
  <c r="G5" i="16"/>
  <c r="N5" i="16"/>
  <c r="R5" i="16"/>
  <c r="N53" i="16"/>
  <c r="G53" i="16"/>
  <c r="R53" i="16"/>
  <c r="N80" i="16"/>
  <c r="G80" i="16"/>
  <c r="R80" i="16"/>
  <c r="R12" i="16"/>
  <c r="G12" i="16"/>
  <c r="N12" i="16"/>
  <c r="G24" i="16"/>
  <c r="N24" i="16"/>
  <c r="R24" i="16"/>
  <c r="R69" i="16"/>
  <c r="G69" i="16"/>
  <c r="N69" i="16"/>
  <c r="R44" i="16"/>
  <c r="G44" i="16"/>
  <c r="N44" i="16"/>
  <c r="G66" i="16"/>
  <c r="R66" i="16"/>
  <c r="N66" i="16"/>
  <c r="G78" i="16"/>
  <c r="N78" i="16"/>
  <c r="R78" i="16"/>
  <c r="R65" i="16"/>
  <c r="G65" i="16"/>
  <c r="N65" i="16"/>
  <c r="G39" i="24"/>
  <c r="N39" i="24"/>
  <c r="R39" i="24"/>
  <c r="N65" i="24"/>
  <c r="G65" i="24"/>
  <c r="R65" i="24"/>
  <c r="N21" i="24"/>
  <c r="G21" i="24"/>
  <c r="R21" i="24"/>
  <c r="G41" i="24"/>
  <c r="N41" i="24"/>
  <c r="R41" i="24"/>
  <c r="N38" i="24"/>
  <c r="R38" i="24"/>
  <c r="G38" i="24"/>
  <c r="N24" i="12"/>
  <c r="R24" i="12"/>
  <c r="G24" i="12"/>
  <c r="N8" i="12"/>
  <c r="R8" i="12"/>
  <c r="G8" i="12"/>
  <c r="N21" i="12"/>
  <c r="G21" i="12"/>
  <c r="R21" i="12"/>
  <c r="N15" i="12"/>
  <c r="R15" i="12"/>
  <c r="G15" i="12"/>
  <c r="G49" i="28"/>
  <c r="N49" i="28"/>
  <c r="R49" i="28"/>
  <c r="N82" i="28"/>
  <c r="R82" i="28"/>
  <c r="G82" i="28"/>
  <c r="G81" i="28"/>
  <c r="R81" i="28"/>
  <c r="N81" i="28"/>
  <c r="N40" i="28"/>
  <c r="G40" i="28"/>
  <c r="R40" i="28"/>
  <c r="N68" i="28"/>
  <c r="R68" i="28"/>
  <c r="G68" i="28"/>
  <c r="N85" i="28"/>
  <c r="R85" i="28"/>
  <c r="G85" i="28"/>
  <c r="N26" i="28"/>
  <c r="R26" i="28"/>
  <c r="G26" i="28"/>
  <c r="N7" i="28"/>
  <c r="G7" i="28"/>
  <c r="R7" i="28"/>
  <c r="R47" i="28"/>
  <c r="G47" i="28"/>
  <c r="N47" i="28"/>
  <c r="R57" i="15"/>
  <c r="N57" i="15"/>
  <c r="G57" i="15"/>
  <c r="N49" i="15"/>
  <c r="R49" i="15"/>
  <c r="G49" i="15"/>
  <c r="G47" i="15"/>
  <c r="R47" i="15"/>
  <c r="N47" i="15"/>
  <c r="G85" i="15"/>
  <c r="N85" i="15"/>
  <c r="R85" i="15"/>
  <c r="N80" i="15"/>
  <c r="R80" i="15"/>
  <c r="G80" i="15"/>
  <c r="N33" i="15"/>
  <c r="R33" i="15"/>
  <c r="G33" i="15"/>
  <c r="N28" i="15"/>
  <c r="G28" i="15"/>
  <c r="R28" i="15"/>
  <c r="N84" i="15"/>
  <c r="R84" i="15"/>
  <c r="G84" i="15"/>
  <c r="N78" i="15"/>
  <c r="G78" i="15"/>
  <c r="R78" i="15"/>
  <c r="R51" i="10"/>
  <c r="G51" i="10"/>
  <c r="N51" i="10"/>
  <c r="G53" i="10"/>
  <c r="R53" i="10"/>
  <c r="N53" i="10"/>
  <c r="R30" i="10"/>
  <c r="N30" i="10"/>
  <c r="G30" i="10"/>
  <c r="G86" i="10"/>
  <c r="R86" i="10"/>
  <c r="N86" i="10"/>
  <c r="R21" i="10"/>
  <c r="N21" i="10"/>
  <c r="G21" i="10"/>
  <c r="N7" i="10"/>
  <c r="R7" i="10"/>
  <c r="G7" i="10"/>
  <c r="G78" i="10"/>
  <c r="N78" i="10"/>
  <c r="R78" i="10"/>
  <c r="N16" i="10"/>
  <c r="R16" i="10"/>
  <c r="G16" i="10"/>
  <c r="N82" i="10"/>
  <c r="G82" i="10"/>
  <c r="R82" i="10"/>
  <c r="N32" i="10"/>
  <c r="G32" i="10"/>
  <c r="R32" i="10"/>
  <c r="G57" i="13"/>
  <c r="N57" i="13"/>
  <c r="R57" i="13"/>
  <c r="N58" i="13"/>
  <c r="G58" i="13"/>
  <c r="R58" i="13"/>
  <c r="N33" i="13"/>
  <c r="G33" i="13"/>
  <c r="R33" i="13"/>
  <c r="N81" i="13"/>
  <c r="G81" i="13"/>
  <c r="R81" i="13"/>
  <c r="N42" i="13"/>
  <c r="G42" i="13"/>
  <c r="R42" i="13"/>
  <c r="R68" i="13"/>
  <c r="G68" i="13"/>
  <c r="N68" i="13"/>
  <c r="R64" i="13"/>
  <c r="G64" i="13"/>
  <c r="N64" i="13"/>
  <c r="G44" i="13"/>
  <c r="N44" i="13"/>
  <c r="R44" i="13"/>
  <c r="G53" i="14"/>
  <c r="N53" i="14"/>
  <c r="R53" i="14"/>
  <c r="R23" i="14"/>
  <c r="G23" i="14"/>
  <c r="N23" i="14"/>
  <c r="G19" i="14"/>
  <c r="R19" i="14"/>
  <c r="N19" i="14"/>
  <c r="G22" i="14"/>
  <c r="R22" i="14"/>
  <c r="N22" i="14"/>
  <c r="R16" i="14"/>
  <c r="N16" i="14"/>
  <c r="G16" i="14"/>
  <c r="R36" i="14"/>
  <c r="G36" i="14"/>
  <c r="N36" i="14"/>
  <c r="G69" i="14"/>
  <c r="R69" i="14"/>
  <c r="N69" i="14"/>
  <c r="R11" i="14"/>
  <c r="N11" i="14"/>
  <c r="G11" i="14"/>
  <c r="R81" i="14"/>
  <c r="N81" i="14"/>
  <c r="G81" i="14"/>
  <c r="S86" i="19"/>
  <c r="O86" i="19"/>
  <c r="S29" i="16"/>
  <c r="O29" i="16"/>
  <c r="O28" i="16"/>
  <c r="S28" i="16"/>
  <c r="S29" i="4"/>
  <c r="O29" i="4"/>
  <c r="S51" i="13"/>
  <c r="O51" i="13"/>
  <c r="N73" i="4"/>
  <c r="R73" i="4"/>
  <c r="G73" i="4"/>
  <c r="S69" i="15"/>
  <c r="O69" i="15"/>
  <c r="S86" i="22"/>
  <c r="O86" i="22"/>
  <c r="O16" i="18"/>
  <c r="S16" i="18"/>
  <c r="O16" i="10"/>
  <c r="S16" i="10"/>
  <c r="O8" i="16"/>
  <c r="S8" i="16"/>
  <c r="S66" i="14"/>
  <c r="O66" i="14"/>
  <c r="O57" i="13"/>
  <c r="S57" i="13"/>
  <c r="O12" i="25"/>
  <c r="S12" i="25"/>
  <c r="S22" i="23"/>
  <c r="O22" i="23"/>
  <c r="S30" i="9"/>
  <c r="O30" i="9"/>
  <c r="S6" i="4"/>
  <c r="O6" i="4"/>
  <c r="O39" i="18"/>
  <c r="S39" i="18"/>
  <c r="S85" i="19"/>
  <c r="O85" i="19"/>
  <c r="S30" i="28"/>
  <c r="O30" i="28"/>
  <c r="O27" i="25"/>
  <c r="S27" i="25"/>
  <c r="O15" i="26"/>
  <c r="S15" i="26"/>
  <c r="O22" i="18"/>
  <c r="S22" i="18"/>
  <c r="O42" i="27"/>
  <c r="S42" i="27"/>
  <c r="S13" i="22"/>
  <c r="O13" i="22"/>
  <c r="S84" i="11"/>
  <c r="O84" i="11"/>
  <c r="S8" i="4"/>
  <c r="O8" i="4"/>
  <c r="O80" i="10"/>
  <c r="S80" i="10"/>
  <c r="O33" i="11"/>
  <c r="S33" i="11"/>
  <c r="S9" i="15"/>
  <c r="O9" i="15"/>
  <c r="O19" i="23"/>
  <c r="S19" i="23"/>
  <c r="S86" i="17"/>
  <c r="O86" i="17"/>
  <c r="O58" i="14"/>
  <c r="S58" i="14"/>
  <c r="O15" i="12"/>
  <c r="S15" i="12"/>
  <c r="S54" i="19"/>
  <c r="O54" i="19"/>
  <c r="S27" i="4"/>
  <c r="O27" i="4"/>
  <c r="O51" i="27"/>
  <c r="S51" i="27"/>
  <c r="O26" i="18"/>
  <c r="S26" i="18"/>
  <c r="S31" i="12"/>
  <c r="O31" i="12"/>
  <c r="S51" i="14"/>
  <c r="O51" i="14"/>
  <c r="O36" i="15"/>
  <c r="S36" i="15"/>
  <c r="O30" i="23"/>
  <c r="S30" i="23"/>
  <c r="O68" i="17"/>
  <c r="S68" i="17"/>
  <c r="O84" i="25"/>
  <c r="S84" i="25"/>
  <c r="S41" i="22"/>
  <c r="O41" i="22"/>
  <c r="S60" i="28"/>
  <c r="O60" i="28"/>
  <c r="O64" i="17"/>
  <c r="S64" i="17"/>
  <c r="S35" i="26"/>
  <c r="O35" i="26"/>
  <c r="S24" i="25"/>
  <c r="O24" i="25"/>
  <c r="O25" i="10"/>
  <c r="S25" i="10"/>
  <c r="S35" i="24"/>
  <c r="O35" i="24"/>
  <c r="S41" i="14"/>
  <c r="O41" i="14"/>
  <c r="O23" i="15"/>
  <c r="S23" i="15"/>
  <c r="O51" i="19"/>
  <c r="S51" i="19"/>
  <c r="S61" i="26"/>
  <c r="O61" i="26"/>
  <c r="O17" i="12"/>
  <c r="S17" i="12"/>
  <c r="O8" i="18"/>
  <c r="S8" i="18"/>
  <c r="S34" i="22"/>
  <c r="O34" i="22"/>
  <c r="S54" i="28"/>
  <c r="O54" i="28"/>
  <c r="S10" i="10"/>
  <c r="O10" i="10"/>
  <c r="S54" i="13"/>
  <c r="O54" i="13"/>
  <c r="S44" i="14"/>
  <c r="O44" i="14"/>
  <c r="O22" i="12"/>
  <c r="S22" i="12"/>
  <c r="S54" i="10"/>
  <c r="O54" i="10"/>
  <c r="S65" i="17"/>
  <c r="O65" i="17"/>
  <c r="S14" i="28"/>
  <c r="O14" i="28"/>
  <c r="O33" i="15"/>
  <c r="S33" i="15"/>
  <c r="S40" i="27"/>
  <c r="O40" i="27"/>
  <c r="O7" i="4"/>
  <c r="S7" i="4"/>
  <c r="S54" i="9"/>
  <c r="O54" i="9"/>
  <c r="O13" i="9"/>
  <c r="S13" i="9"/>
  <c r="S59" i="13"/>
  <c r="O59" i="13"/>
  <c r="O61" i="9"/>
  <c r="S61" i="9"/>
  <c r="O7" i="23"/>
  <c r="S7" i="23"/>
  <c r="S64" i="22"/>
  <c r="O64" i="22"/>
  <c r="S10" i="15"/>
  <c r="O10" i="15"/>
  <c r="S33" i="19"/>
  <c r="O33" i="19"/>
  <c r="O80" i="22"/>
  <c r="S80" i="22"/>
  <c r="S47" i="4"/>
  <c r="O47" i="4"/>
  <c r="O6" i="28"/>
  <c r="S6" i="28"/>
  <c r="O28" i="10"/>
  <c r="S28" i="10"/>
  <c r="G70" i="15"/>
  <c r="N70" i="15"/>
  <c r="R70" i="15"/>
  <c r="S78" i="26"/>
  <c r="O78" i="26"/>
  <c r="O78" i="10"/>
  <c r="S78" i="10"/>
  <c r="N71" i="4"/>
  <c r="R71" i="4"/>
  <c r="G71" i="4"/>
  <c r="S78" i="23"/>
  <c r="O78" i="23"/>
  <c r="S55" i="10"/>
  <c r="O55" i="10"/>
  <c r="S27" i="26"/>
  <c r="O27" i="26"/>
  <c r="S34" i="23"/>
  <c r="O34" i="23"/>
  <c r="S27" i="15"/>
  <c r="O27" i="15"/>
  <c r="S7" i="10"/>
  <c r="O7" i="10"/>
  <c r="S54" i="22"/>
  <c r="O54" i="22"/>
  <c r="S24" i="4"/>
  <c r="O24" i="4"/>
  <c r="S38" i="4"/>
  <c r="O38" i="4"/>
  <c r="O26" i="15"/>
  <c r="S26" i="15"/>
  <c r="P70" i="17"/>
  <c r="T70" i="17"/>
  <c r="S41" i="26"/>
  <c r="O41" i="26"/>
  <c r="S64" i="23"/>
  <c r="O64" i="23"/>
  <c r="S54" i="27"/>
  <c r="O54" i="27"/>
  <c r="S59" i="26"/>
  <c r="O59" i="26"/>
  <c r="S10" i="18"/>
  <c r="O10" i="18"/>
  <c r="S38" i="9"/>
  <c r="O38" i="9"/>
  <c r="O41" i="15"/>
  <c r="S41" i="15"/>
  <c r="O65" i="13"/>
  <c r="S65" i="13"/>
  <c r="O22" i="16"/>
  <c r="S22" i="16"/>
  <c r="S9" i="23"/>
  <c r="O9" i="23"/>
  <c r="S80" i="17"/>
  <c r="O80" i="17"/>
  <c r="S42" i="28"/>
  <c r="O42" i="28"/>
  <c r="S36" i="10"/>
  <c r="O36" i="10"/>
  <c r="S18" i="17"/>
  <c r="O18" i="17"/>
  <c r="S6" i="22"/>
  <c r="O6" i="22"/>
  <c r="S23" i="19"/>
  <c r="O23" i="19"/>
  <c r="O7" i="16"/>
  <c r="S7" i="16"/>
  <c r="S16" i="14"/>
  <c r="O16" i="14"/>
  <c r="O53" i="18"/>
  <c r="S53" i="18"/>
  <c r="O41" i="9"/>
  <c r="S41" i="9"/>
  <c r="O55" i="9"/>
  <c r="S55" i="9"/>
  <c r="O61" i="12"/>
  <c r="S61" i="12"/>
  <c r="S8" i="14"/>
  <c r="O8" i="14"/>
  <c r="S85" i="15"/>
  <c r="O85" i="15"/>
  <c r="O33" i="23"/>
  <c r="S33" i="23"/>
  <c r="S19" i="17"/>
  <c r="O19" i="17"/>
  <c r="O33" i="14"/>
  <c r="S33" i="14"/>
  <c r="O57" i="28"/>
  <c r="S57" i="28"/>
  <c r="O39" i="19"/>
  <c r="S39" i="19"/>
  <c r="S46" i="26"/>
  <c r="O46" i="26"/>
  <c r="O65" i="28"/>
  <c r="S65" i="28"/>
  <c r="O48" i="26"/>
  <c r="S48" i="26"/>
  <c r="S55" i="23"/>
  <c r="O55" i="23"/>
  <c r="S66" i="22"/>
  <c r="O66" i="22"/>
  <c r="S53" i="13"/>
  <c r="O53" i="13"/>
  <c r="S48" i="9"/>
  <c r="O48" i="9"/>
  <c r="S59" i="15"/>
  <c r="O59" i="15"/>
  <c r="O35" i="13"/>
  <c r="S35" i="13"/>
  <c r="S79" i="13"/>
  <c r="O79" i="13"/>
  <c r="S19" i="24"/>
  <c r="O19" i="24"/>
  <c r="S58" i="27"/>
  <c r="O58" i="27"/>
  <c r="O50" i="28"/>
  <c r="S50" i="28"/>
  <c r="S68" i="14"/>
  <c r="O68" i="14"/>
  <c r="S16" i="23"/>
  <c r="O16" i="23"/>
  <c r="S18" i="11"/>
  <c r="O18" i="11"/>
  <c r="S47" i="15"/>
  <c r="O47" i="15"/>
  <c r="O21" i="26"/>
  <c r="S21" i="26"/>
  <c r="O23" i="17"/>
  <c r="S23" i="17"/>
  <c r="O60" i="12"/>
  <c r="S60" i="12"/>
  <c r="O49" i="17"/>
  <c r="S49" i="17"/>
  <c r="S12" i="9"/>
  <c r="O12" i="9"/>
  <c r="S52" i="28"/>
  <c r="O52" i="28"/>
  <c r="O19" i="13"/>
  <c r="S19" i="13"/>
  <c r="O52" i="17"/>
  <c r="S52" i="17"/>
  <c r="O63" i="12"/>
  <c r="S63" i="12"/>
  <c r="O56" i="11"/>
  <c r="S56" i="11"/>
  <c r="O60" i="24"/>
  <c r="S60" i="24"/>
  <c r="S57" i="22"/>
  <c r="O57" i="22"/>
  <c r="O32" i="15"/>
  <c r="S32" i="15"/>
  <c r="S42" i="16"/>
  <c r="O42" i="16"/>
  <c r="S15" i="16"/>
  <c r="O15" i="16"/>
  <c r="S79" i="28"/>
  <c r="O79" i="28"/>
  <c r="O24" i="9"/>
  <c r="S24" i="9"/>
  <c r="R71" i="9"/>
  <c r="N71" i="9"/>
  <c r="S37" i="13"/>
  <c r="O37" i="13"/>
  <c r="O24" i="14"/>
  <c r="S24" i="14"/>
  <c r="S9" i="9"/>
  <c r="O9" i="9"/>
  <c r="S28" i="25"/>
  <c r="O28" i="25"/>
  <c r="S51" i="11"/>
  <c r="O51" i="11"/>
  <c r="O19" i="19"/>
  <c r="S19" i="19"/>
  <c r="O36" i="16"/>
  <c r="S36" i="16"/>
  <c r="O56" i="13"/>
  <c r="S56" i="13"/>
  <c r="O46" i="4"/>
  <c r="S46" i="4"/>
  <c r="O46" i="19"/>
  <c r="S46" i="19"/>
  <c r="S67" i="22"/>
  <c r="O67" i="22"/>
  <c r="S69" i="26"/>
  <c r="O69" i="26"/>
  <c r="S8" i="12"/>
  <c r="O8" i="12"/>
  <c r="S41" i="10"/>
  <c r="O41" i="10"/>
  <c r="S37" i="4"/>
  <c r="O37" i="4"/>
  <c r="O60" i="26"/>
  <c r="S60" i="26"/>
  <c r="O57" i="14"/>
  <c r="S57" i="14"/>
  <c r="O39" i="15"/>
  <c r="S39" i="15"/>
  <c r="S48" i="24"/>
  <c r="O48" i="24"/>
  <c r="O13" i="11"/>
  <c r="S13" i="11"/>
  <c r="O38" i="18"/>
  <c r="S38" i="18"/>
  <c r="S43" i="27"/>
  <c r="O43" i="27"/>
  <c r="S47" i="11"/>
  <c r="O47" i="11"/>
  <c r="O14" i="13"/>
  <c r="S14" i="13"/>
  <c r="O11" i="9"/>
  <c r="S11" i="9"/>
  <c r="O49" i="23"/>
  <c r="S49" i="23"/>
  <c r="S35" i="28"/>
  <c r="O35" i="28"/>
  <c r="N70" i="18"/>
  <c r="R70" i="18"/>
  <c r="O49" i="4"/>
  <c r="S49" i="4"/>
  <c r="O5" i="23"/>
  <c r="S5" i="23"/>
  <c r="S62" i="15"/>
  <c r="O62" i="15"/>
  <c r="S18" i="16"/>
  <c r="O18" i="16"/>
  <c r="N77" i="4"/>
  <c r="R77" i="4"/>
  <c r="U77" i="1" s="1"/>
  <c r="G77" i="4"/>
  <c r="O57" i="9"/>
  <c r="S57" i="9"/>
  <c r="S40" i="9"/>
  <c r="O40" i="9"/>
  <c r="S80" i="26"/>
  <c r="O80" i="26"/>
  <c r="O46" i="18"/>
  <c r="S46" i="18"/>
  <c r="S25" i="16"/>
  <c r="O25" i="16"/>
  <c r="S85" i="9"/>
  <c r="O85" i="9"/>
  <c r="S20" i="27"/>
  <c r="O20" i="27"/>
  <c r="O54" i="11"/>
  <c r="S54" i="11"/>
  <c r="S6" i="26"/>
  <c r="O6" i="26"/>
  <c r="S19" i="28"/>
  <c r="O19" i="28"/>
  <c r="S65" i="16"/>
  <c r="O65" i="16"/>
  <c r="S84" i="24"/>
  <c r="O84" i="24"/>
  <c r="O65" i="15"/>
  <c r="S65" i="15"/>
  <c r="S47" i="25"/>
  <c r="O47" i="25"/>
  <c r="O56" i="17"/>
  <c r="S56" i="17"/>
  <c r="O29" i="26"/>
  <c r="S29" i="26"/>
  <c r="S67" i="17"/>
  <c r="O67" i="17"/>
  <c r="O25" i="17"/>
  <c r="S25" i="17"/>
  <c r="S81" i="22"/>
  <c r="O81" i="22"/>
  <c r="S38" i="10"/>
  <c r="O38" i="10"/>
  <c r="O39" i="17"/>
  <c r="S39" i="17"/>
  <c r="O85" i="13"/>
  <c r="S85" i="13"/>
  <c r="O46" i="9"/>
  <c r="S46" i="9"/>
  <c r="O28" i="23"/>
  <c r="S28" i="23"/>
  <c r="S80" i="12"/>
  <c r="O80" i="12"/>
  <c r="S12" i="4"/>
  <c r="O12" i="4"/>
  <c r="S39" i="24"/>
  <c r="O39" i="24"/>
  <c r="O59" i="27"/>
  <c r="S59" i="27"/>
  <c r="S33" i="16"/>
  <c r="O33" i="16"/>
  <c r="O37" i="16"/>
  <c r="S37" i="16"/>
  <c r="S65" i="19"/>
  <c r="O65" i="19"/>
  <c r="S11" i="4"/>
  <c r="O11" i="4"/>
  <c r="S57" i="11"/>
  <c r="O57" i="11"/>
  <c r="S38" i="19"/>
  <c r="O38" i="19"/>
  <c r="O62" i="4"/>
  <c r="S62" i="4"/>
  <c r="S43" i="15"/>
  <c r="O43" i="15"/>
  <c r="O68" i="25"/>
  <c r="S68" i="25"/>
  <c r="O51" i="22"/>
  <c r="S51" i="22"/>
  <c r="S61" i="17"/>
  <c r="O61" i="17"/>
  <c r="O78" i="24"/>
  <c r="S78" i="24"/>
  <c r="O45" i="4"/>
  <c r="S45" i="4"/>
  <c r="S50" i="16"/>
  <c r="O50" i="16"/>
  <c r="O19" i="11"/>
  <c r="S19" i="11"/>
  <c r="S44" i="15"/>
  <c r="O44" i="15"/>
  <c r="O39" i="4"/>
  <c r="S39" i="4"/>
  <c r="S41" i="19"/>
  <c r="O41" i="19"/>
  <c r="O8" i="28"/>
  <c r="S8" i="28"/>
  <c r="O20" i="19"/>
  <c r="S20" i="19"/>
  <c r="O10" i="13"/>
  <c r="S10" i="13"/>
  <c r="S67" i="16"/>
  <c r="O67" i="16"/>
  <c r="O80" i="9"/>
  <c r="S80" i="9"/>
  <c r="O65" i="25"/>
  <c r="S65" i="25"/>
  <c r="S22" i="14"/>
  <c r="O22" i="14"/>
  <c r="O23" i="18"/>
  <c r="S23" i="18"/>
  <c r="O39" i="10"/>
  <c r="S39" i="10"/>
  <c r="O16" i="25"/>
  <c r="S16" i="25"/>
  <c r="S78" i="19"/>
  <c r="O78" i="19"/>
  <c r="N73" i="10"/>
  <c r="G73" i="10"/>
  <c r="R73" i="10"/>
  <c r="O68" i="28"/>
  <c r="S68" i="28"/>
  <c r="O85" i="12"/>
  <c r="S85" i="12"/>
  <c r="S33" i="22"/>
  <c r="O33" i="22"/>
  <c r="S58" i="9"/>
  <c r="O58" i="9"/>
  <c r="O37" i="28"/>
  <c r="S37" i="28"/>
  <c r="S22" i="13"/>
  <c r="O22" i="13"/>
  <c r="S6" i="10"/>
  <c r="O6" i="10"/>
  <c r="S20" i="12"/>
  <c r="O20" i="12"/>
  <c r="S86" i="10"/>
  <c r="O86" i="10"/>
  <c r="O36" i="11"/>
  <c r="S36" i="11"/>
  <c r="O42" i="18"/>
  <c r="S42" i="18"/>
  <c r="O29" i="11"/>
  <c r="S29" i="11"/>
  <c r="O25" i="18"/>
  <c r="S25" i="18"/>
  <c r="S33" i="9"/>
  <c r="O33" i="9"/>
  <c r="O43" i="16"/>
  <c r="S43" i="16"/>
  <c r="O63" i="19"/>
  <c r="S63" i="19"/>
  <c r="O47" i="26"/>
  <c r="S47" i="26"/>
  <c r="O44" i="25"/>
  <c r="S44" i="25"/>
  <c r="O28" i="19"/>
  <c r="S28" i="19"/>
  <c r="O36" i="22"/>
  <c r="S36" i="22"/>
  <c r="S48" i="18"/>
  <c r="O48" i="18"/>
  <c r="O86" i="27"/>
  <c r="S86" i="27"/>
  <c r="O84" i="4"/>
  <c r="S84" i="4"/>
  <c r="S32" i="10"/>
  <c r="O32" i="10"/>
  <c r="O26" i="28"/>
  <c r="S26" i="28"/>
  <c r="S84" i="16"/>
  <c r="O84" i="16"/>
  <c r="O54" i="4"/>
  <c r="S54" i="4"/>
  <c r="O83" i="15"/>
  <c r="S83" i="15"/>
  <c r="O79" i="9"/>
  <c r="S79" i="9"/>
  <c r="S80" i="13"/>
  <c r="O80" i="13"/>
  <c r="S37" i="10"/>
  <c r="O37" i="10"/>
  <c r="S17" i="28"/>
  <c r="O17" i="28"/>
  <c r="S36" i="23"/>
  <c r="O36" i="23"/>
  <c r="O81" i="11"/>
  <c r="S81" i="11"/>
  <c r="S47" i="23"/>
  <c r="O47" i="23"/>
  <c r="O38" i="11"/>
  <c r="S38" i="11"/>
  <c r="O66" i="25"/>
  <c r="S66" i="25"/>
  <c r="S8" i="13"/>
  <c r="O8" i="13"/>
  <c r="O18" i="26"/>
  <c r="S18" i="26"/>
  <c r="S26" i="16"/>
  <c r="O26" i="16"/>
  <c r="S64" i="9"/>
  <c r="O64" i="9"/>
  <c r="O16" i="27"/>
  <c r="S16" i="27"/>
  <c r="S22" i="26"/>
  <c r="O22" i="26"/>
  <c r="S30" i="25"/>
  <c r="O30" i="25"/>
  <c r="S81" i="26"/>
  <c r="O81" i="26"/>
  <c r="S16" i="19"/>
  <c r="O16" i="19"/>
  <c r="O6" i="19"/>
  <c r="S6" i="19"/>
  <c r="O5" i="22"/>
  <c r="S5" i="22"/>
  <c r="S30" i="26"/>
  <c r="O30" i="26"/>
  <c r="O85" i="18"/>
  <c r="S85" i="18"/>
  <c r="O81" i="23"/>
  <c r="S81" i="23"/>
  <c r="O17" i="4"/>
  <c r="S17" i="4"/>
  <c r="S78" i="28"/>
  <c r="O78" i="28"/>
  <c r="S32" i="19"/>
  <c r="O32" i="19"/>
  <c r="S78" i="11"/>
  <c r="O78" i="11"/>
  <c r="O86" i="9"/>
  <c r="S86" i="9"/>
  <c r="S16" i="16"/>
  <c r="O16" i="16"/>
  <c r="S43" i="18"/>
  <c r="O43" i="18"/>
  <c r="S5" i="26"/>
  <c r="O5" i="26"/>
  <c r="O69" i="13"/>
  <c r="S69" i="13"/>
  <c r="S56" i="4"/>
  <c r="O56" i="4"/>
  <c r="S22" i="9"/>
  <c r="O22" i="9"/>
  <c r="R72" i="4"/>
  <c r="N72" i="4"/>
  <c r="G72" i="4"/>
  <c r="S60" i="23"/>
  <c r="O60" i="23"/>
  <c r="O58" i="26"/>
  <c r="S58" i="26"/>
  <c r="S40" i="18"/>
  <c r="O40" i="18"/>
  <c r="S60" i="19"/>
  <c r="O60" i="19"/>
  <c r="S61" i="11"/>
  <c r="O61" i="11"/>
  <c r="O39" i="28"/>
  <c r="S39" i="28"/>
  <c r="O12" i="27"/>
  <c r="S12" i="27"/>
  <c r="S7" i="27"/>
  <c r="O7" i="27"/>
  <c r="S78" i="14"/>
  <c r="O78" i="14"/>
  <c r="O56" i="22"/>
  <c r="S56" i="22"/>
  <c r="S30" i="4"/>
  <c r="O30" i="4"/>
  <c r="S10" i="22"/>
  <c r="O10" i="22"/>
  <c r="S47" i="28"/>
  <c r="O47" i="28"/>
  <c r="S41" i="24"/>
  <c r="O41" i="24"/>
  <c r="S23" i="24"/>
  <c r="O23" i="24"/>
  <c r="S8" i="22"/>
  <c r="O8" i="22"/>
  <c r="S35" i="25"/>
  <c r="O35" i="25"/>
  <c r="O39" i="26"/>
  <c r="S39" i="26"/>
  <c r="O80" i="23"/>
  <c r="S80" i="23"/>
  <c r="S38" i="17"/>
  <c r="O38" i="17"/>
  <c r="O24" i="15"/>
  <c r="S24" i="15"/>
  <c r="S5" i="28"/>
  <c r="O5" i="28"/>
  <c r="S46" i="13"/>
  <c r="O46" i="13"/>
  <c r="O67" i="15"/>
  <c r="S67" i="15"/>
  <c r="O57" i="23"/>
  <c r="S57" i="23"/>
  <c r="S22" i="11"/>
  <c r="O22" i="11"/>
  <c r="O14" i="24"/>
  <c r="S14" i="24"/>
  <c r="O26" i="17"/>
  <c r="S26" i="17"/>
  <c r="O26" i="13"/>
  <c r="S26" i="13"/>
  <c r="O68" i="4"/>
  <c r="S68" i="4"/>
  <c r="S20" i="9"/>
  <c r="O20" i="9"/>
  <c r="O80" i="28"/>
  <c r="S80" i="28"/>
  <c r="O65" i="9"/>
  <c r="S65" i="9"/>
  <c r="S42" i="9"/>
  <c r="O42" i="9"/>
  <c r="S69" i="12"/>
  <c r="O69" i="12"/>
  <c r="S31" i="27"/>
  <c r="O31" i="27"/>
  <c r="O83" i="4"/>
  <c r="S83" i="4"/>
  <c r="S45" i="15"/>
  <c r="O45" i="15"/>
  <c r="S28" i="18"/>
  <c r="O28" i="18"/>
  <c r="O84" i="23"/>
  <c r="S84" i="23"/>
  <c r="O40" i="17"/>
  <c r="S40" i="17"/>
  <c r="S45" i="22"/>
  <c r="O45" i="22"/>
  <c r="O26" i="4"/>
  <c r="S26" i="4"/>
  <c r="O20" i="16"/>
  <c r="S20" i="16"/>
  <c r="S49" i="12"/>
  <c r="O49" i="12"/>
  <c r="O83" i="11"/>
  <c r="S83" i="11"/>
  <c r="O6" i="18"/>
  <c r="S6" i="18"/>
  <c r="O57" i="17"/>
  <c r="S57" i="17"/>
  <c r="S55" i="12"/>
  <c r="O55" i="12"/>
  <c r="S25" i="22"/>
  <c r="O25" i="22"/>
  <c r="S51" i="16"/>
  <c r="O51" i="16"/>
  <c r="S27" i="9"/>
  <c r="O27" i="9"/>
  <c r="S5" i="4"/>
  <c r="O5" i="4"/>
  <c r="S9" i="14"/>
  <c r="O9" i="14"/>
  <c r="O31" i="23"/>
  <c r="S31" i="23"/>
  <c r="O43" i="11"/>
  <c r="S43" i="11"/>
  <c r="O32" i="26"/>
  <c r="S32" i="26"/>
  <c r="S30" i="10"/>
  <c r="O30" i="10"/>
  <c r="O43" i="19"/>
  <c r="S43" i="19"/>
  <c r="S29" i="17"/>
  <c r="O29" i="17"/>
  <c r="O14" i="4"/>
  <c r="S14" i="4"/>
  <c r="S36" i="26"/>
  <c r="O36" i="26"/>
  <c r="S23" i="14"/>
  <c r="O23" i="14"/>
  <c r="S32" i="24"/>
  <c r="O32" i="24"/>
  <c r="S57" i="12"/>
  <c r="O57" i="12"/>
  <c r="S52" i="23"/>
  <c r="O52" i="23"/>
  <c r="S10" i="17"/>
  <c r="O10" i="17"/>
  <c r="S64" i="16"/>
  <c r="O64" i="16"/>
  <c r="O15" i="25"/>
  <c r="S15" i="25"/>
  <c r="O38" i="14"/>
  <c r="S38" i="14"/>
  <c r="S66" i="28"/>
  <c r="O66" i="28"/>
  <c r="O32" i="16"/>
  <c r="S32" i="16"/>
  <c r="S10" i="12"/>
  <c r="O10" i="12"/>
  <c r="O21" i="11"/>
  <c r="S21" i="11"/>
  <c r="O85" i="28"/>
  <c r="S85" i="28"/>
  <c r="O18" i="27"/>
  <c r="S18" i="27"/>
  <c r="S53" i="28"/>
  <c r="O53" i="28"/>
  <c r="O13" i="25"/>
  <c r="S13" i="25"/>
  <c r="O23" i="9"/>
  <c r="S23" i="9"/>
  <c r="S55" i="15"/>
  <c r="O55" i="15"/>
  <c r="O24" i="27"/>
  <c r="S24" i="27"/>
  <c r="S17" i="17"/>
  <c r="O17" i="17"/>
  <c r="O45" i="11"/>
  <c r="S45" i="11"/>
  <c r="O25" i="25"/>
  <c r="S25" i="25"/>
  <c r="S67" i="9"/>
  <c r="O67" i="9"/>
  <c r="O44" i="19"/>
  <c r="S44" i="19"/>
  <c r="O78" i="16"/>
  <c r="S78" i="16"/>
  <c r="S9" i="24"/>
  <c r="O9" i="24"/>
  <c r="O54" i="18"/>
  <c r="S54" i="18"/>
  <c r="O34" i="11"/>
  <c r="S34" i="11"/>
  <c r="S33" i="25"/>
  <c r="O33" i="25"/>
  <c r="O60" i="10"/>
  <c r="S60" i="10"/>
  <c r="O59" i="10"/>
  <c r="S59" i="10"/>
  <c r="S64" i="28"/>
  <c r="O64" i="28"/>
  <c r="S86" i="26"/>
  <c r="O86" i="26"/>
  <c r="O13" i="17"/>
  <c r="S13" i="17"/>
  <c r="O58" i="23"/>
  <c r="S58" i="23"/>
  <c r="O7" i="24"/>
  <c r="S7" i="24"/>
  <c r="O69" i="11"/>
  <c r="S69" i="11"/>
  <c r="O79" i="18"/>
  <c r="S79" i="18"/>
  <c r="O43" i="10"/>
  <c r="S43" i="10"/>
  <c r="O51" i="17"/>
  <c r="S51" i="17"/>
  <c r="S52" i="14"/>
  <c r="O52" i="14"/>
  <c r="S24" i="24"/>
  <c r="O24" i="24"/>
  <c r="O47" i="24"/>
  <c r="S47" i="24"/>
  <c r="S79" i="15"/>
  <c r="O79" i="15"/>
  <c r="S64" i="25"/>
  <c r="O64" i="25"/>
  <c r="S78" i="13"/>
  <c r="O78" i="13"/>
  <c r="S38" i="16"/>
  <c r="O38" i="16"/>
  <c r="S22" i="25"/>
  <c r="O22" i="25"/>
  <c r="S30" i="19"/>
  <c r="O30" i="19"/>
  <c r="O63" i="26"/>
  <c r="S63" i="26"/>
  <c r="S27" i="12"/>
  <c r="O27" i="12"/>
  <c r="O21" i="19"/>
  <c r="S21" i="19"/>
  <c r="O85" i="27"/>
  <c r="S85" i="27"/>
  <c r="S67" i="24"/>
  <c r="O67" i="24"/>
  <c r="S8" i="27"/>
  <c r="O8" i="27"/>
  <c r="O63" i="15"/>
  <c r="S63" i="15"/>
  <c r="O15" i="15"/>
  <c r="S15" i="15"/>
  <c r="O41" i="25"/>
  <c r="S41" i="25"/>
  <c r="S9" i="13"/>
  <c r="O9" i="13"/>
  <c r="O82" i="13"/>
  <c r="S82" i="13"/>
  <c r="S18" i="4"/>
  <c r="O18" i="4"/>
  <c r="S79" i="17"/>
  <c r="O79" i="17"/>
  <c r="S51" i="15"/>
  <c r="O51" i="15"/>
  <c r="S51" i="10"/>
  <c r="O51" i="10"/>
  <c r="O54" i="14"/>
  <c r="S54" i="14"/>
  <c r="O42" i="23"/>
  <c r="S42" i="23"/>
  <c r="O78" i="17"/>
  <c r="S78" i="17"/>
  <c r="S35" i="22"/>
  <c r="O35" i="22"/>
  <c r="O50" i="24"/>
  <c r="S50" i="24"/>
  <c r="S25" i="13"/>
  <c r="O25" i="13"/>
  <c r="O69" i="16"/>
  <c r="S69" i="16"/>
  <c r="O16" i="17"/>
  <c r="S16" i="17"/>
  <c r="S43" i="4"/>
  <c r="O43" i="4"/>
  <c r="S24" i="11"/>
  <c r="O24" i="11"/>
  <c r="S12" i="16"/>
  <c r="O12" i="16"/>
  <c r="O20" i="26"/>
  <c r="S20" i="26"/>
  <c r="S48" i="16"/>
  <c r="O48" i="16"/>
  <c r="S26" i="25"/>
  <c r="O26" i="25"/>
  <c r="S55" i="13"/>
  <c r="O55" i="13"/>
  <c r="S57" i="15"/>
  <c r="O57" i="15"/>
  <c r="S63" i="16"/>
  <c r="O63" i="16"/>
  <c r="S18" i="10"/>
  <c r="O18" i="10"/>
  <c r="O49" i="18"/>
  <c r="S49" i="18"/>
  <c r="O48" i="23"/>
  <c r="S48" i="23"/>
  <c r="S49" i="22"/>
  <c r="O49" i="22"/>
  <c r="S32" i="13"/>
  <c r="O32" i="13"/>
  <c r="O64" i="13"/>
  <c r="S64" i="13"/>
  <c r="O49" i="16"/>
  <c r="S49" i="16"/>
  <c r="O5" i="25"/>
  <c r="S5" i="25"/>
  <c r="O67" i="14"/>
  <c r="S67" i="14"/>
  <c r="O42" i="24"/>
  <c r="S42" i="24"/>
  <c r="S26" i="10"/>
  <c r="O26" i="10"/>
  <c r="O64" i="24"/>
  <c r="S64" i="24"/>
  <c r="S16" i="11"/>
  <c r="O16" i="11"/>
  <c r="O9" i="26"/>
  <c r="S9" i="26"/>
  <c r="S12" i="19"/>
  <c r="O12" i="19"/>
  <c r="O62" i="22"/>
  <c r="S62" i="22"/>
  <c r="O10" i="28"/>
  <c r="S10" i="28"/>
  <c r="O29" i="12"/>
  <c r="S29" i="12"/>
  <c r="O43" i="17"/>
  <c r="S43" i="17"/>
  <c r="S47" i="12"/>
  <c r="O47" i="12"/>
  <c r="O66" i="10"/>
  <c r="S66" i="10"/>
  <c r="O49" i="15"/>
  <c r="S49" i="15"/>
  <c r="O53" i="23"/>
  <c r="S53" i="23"/>
  <c r="S40" i="22"/>
  <c r="O40" i="22"/>
  <c r="O7" i="12"/>
  <c r="S7" i="12"/>
  <c r="O42" i="11"/>
  <c r="S42" i="11"/>
  <c r="O83" i="23"/>
  <c r="S83" i="23"/>
  <c r="O53" i="10"/>
  <c r="S53" i="10"/>
  <c r="S8" i="15"/>
  <c r="O8" i="15"/>
  <c r="S86" i="25"/>
  <c r="O86" i="25"/>
  <c r="O18" i="19"/>
  <c r="S18" i="19"/>
  <c r="O11" i="27"/>
  <c r="S11" i="27"/>
  <c r="S38" i="28"/>
  <c r="O38" i="28"/>
  <c r="S24" i="26"/>
  <c r="O24" i="26"/>
  <c r="O68" i="23"/>
  <c r="S68" i="23"/>
  <c r="S69" i="19"/>
  <c r="O69" i="19"/>
  <c r="O26" i="9"/>
  <c r="S26" i="9"/>
  <c r="S16" i="4"/>
  <c r="O16" i="4"/>
  <c r="S34" i="26"/>
  <c r="O34" i="26"/>
  <c r="S24" i="13"/>
  <c r="O24" i="13"/>
  <c r="S27" i="13"/>
  <c r="O27" i="13"/>
  <c r="O12" i="23"/>
  <c r="S12" i="23"/>
  <c r="S67" i="25"/>
  <c r="O67" i="25"/>
  <c r="S29" i="27"/>
  <c r="O29" i="27"/>
  <c r="O6" i="11"/>
  <c r="S6" i="11"/>
  <c r="O52" i="15"/>
  <c r="S52" i="15"/>
  <c r="O82" i="12"/>
  <c r="S82" i="12"/>
  <c r="O36" i="25"/>
  <c r="S36" i="25"/>
  <c r="O33" i="10"/>
  <c r="S33" i="10"/>
  <c r="S40" i="13"/>
  <c r="O40" i="13"/>
  <c r="O18" i="9"/>
  <c r="S18" i="9"/>
  <c r="S68" i="16"/>
  <c r="O68" i="16"/>
  <c r="O26" i="22"/>
  <c r="S26" i="22"/>
  <c r="O86" i="4"/>
  <c r="S86" i="4"/>
  <c r="S46" i="27"/>
  <c r="O46" i="27"/>
  <c r="O58" i="4"/>
  <c r="S58" i="4"/>
  <c r="S34" i="9"/>
  <c r="O34" i="9"/>
  <c r="O43" i="26"/>
  <c r="S43" i="26"/>
  <c r="S36" i="13"/>
  <c r="O36" i="13"/>
  <c r="O69" i="23"/>
  <c r="S69" i="23"/>
  <c r="S30" i="22"/>
  <c r="O30" i="22"/>
  <c r="S43" i="22"/>
  <c r="O43" i="22"/>
  <c r="S16" i="12"/>
  <c r="O16" i="12"/>
  <c r="O55" i="26"/>
  <c r="S55" i="26"/>
  <c r="S28" i="9"/>
  <c r="O28" i="9"/>
  <c r="S28" i="4"/>
  <c r="O28" i="4"/>
  <c r="O57" i="19"/>
  <c r="S57" i="19"/>
  <c r="O64" i="4"/>
  <c r="S64" i="4"/>
  <c r="S12" i="18"/>
  <c r="O12" i="18"/>
  <c r="S26" i="26"/>
  <c r="O26" i="26"/>
  <c r="O86" i="18"/>
  <c r="S86" i="18"/>
  <c r="S64" i="19"/>
  <c r="O64" i="19"/>
  <c r="O82" i="19"/>
  <c r="S82" i="19"/>
  <c r="O80" i="15"/>
  <c r="S80" i="15"/>
  <c r="S17" i="26"/>
  <c r="O17" i="26"/>
  <c r="S37" i="25"/>
  <c r="O37" i="25"/>
  <c r="S65" i="27"/>
  <c r="O65" i="27"/>
  <c r="S50" i="22"/>
  <c r="O50" i="22"/>
  <c r="O38" i="24"/>
  <c r="S38" i="24"/>
  <c r="S80" i="14"/>
  <c r="O80" i="14"/>
  <c r="O45" i="18"/>
  <c r="S45" i="18"/>
  <c r="O36" i="24"/>
  <c r="S36" i="24"/>
  <c r="O43" i="24"/>
  <c r="S43" i="24"/>
  <c r="O42" i="26"/>
  <c r="S42" i="26"/>
  <c r="S55" i="28"/>
  <c r="O55" i="28"/>
  <c r="S10" i="24"/>
  <c r="O10" i="24"/>
  <c r="O46" i="10"/>
  <c r="S46" i="10"/>
  <c r="S53" i="11"/>
  <c r="O53" i="11"/>
  <c r="S45" i="14"/>
  <c r="O45" i="14"/>
  <c r="S25" i="12"/>
  <c r="O25" i="12"/>
  <c r="O55" i="25"/>
  <c r="S55" i="25"/>
  <c r="S6" i="27"/>
  <c r="O6" i="27"/>
  <c r="S55" i="16"/>
  <c r="O55" i="16"/>
  <c r="O7" i="9"/>
  <c r="S7" i="9"/>
  <c r="S81" i="19"/>
  <c r="O81" i="19"/>
  <c r="S63" i="17"/>
  <c r="O63" i="17"/>
  <c r="S18" i="13"/>
  <c r="O18" i="13"/>
  <c r="S43" i="28"/>
  <c r="O43" i="28"/>
  <c r="S60" i="9"/>
  <c r="O60" i="9"/>
  <c r="S65" i="24"/>
  <c r="O65" i="24"/>
  <c r="S80" i="27"/>
  <c r="O80" i="27"/>
  <c r="O68" i="22"/>
  <c r="S68" i="22"/>
  <c r="S57" i="27"/>
  <c r="O57" i="27"/>
  <c r="S37" i="23"/>
  <c r="O37" i="23"/>
  <c r="S28" i="12"/>
  <c r="O28" i="12"/>
  <c r="O10" i="19"/>
  <c r="S10" i="19"/>
  <c r="S12" i="14"/>
  <c r="O12" i="14"/>
  <c r="R74" i="15"/>
  <c r="G74" i="15"/>
  <c r="N74" i="15"/>
  <c r="O41" i="23"/>
  <c r="S41" i="23"/>
  <c r="S19" i="22"/>
  <c r="O19" i="22"/>
  <c r="O33" i="26"/>
  <c r="S33" i="26"/>
  <c r="O83" i="10"/>
  <c r="S83" i="10"/>
  <c r="S38" i="15"/>
  <c r="O38" i="15"/>
  <c r="O32" i="11"/>
  <c r="S32" i="11"/>
  <c r="S23" i="26"/>
  <c r="O23" i="26"/>
  <c r="S84" i="10"/>
  <c r="O84" i="10"/>
  <c r="S62" i="26"/>
  <c r="O62" i="26"/>
  <c r="S44" i="28"/>
  <c r="O44" i="28"/>
  <c r="O66" i="11"/>
  <c r="S66" i="11"/>
  <c r="S82" i="24"/>
  <c r="O82" i="24"/>
  <c r="O79" i="11"/>
  <c r="S79" i="11"/>
  <c r="S35" i="10"/>
  <c r="O35" i="10"/>
  <c r="O62" i="10"/>
  <c r="S62" i="10"/>
  <c r="O20" i="11"/>
  <c r="S20" i="11"/>
  <c r="S85" i="24"/>
  <c r="O85" i="24"/>
  <c r="S15" i="17"/>
  <c r="O15" i="17"/>
  <c r="G76" i="15"/>
  <c r="N76" i="15"/>
  <c r="R76" i="15"/>
  <c r="S40" i="19"/>
  <c r="O40" i="19"/>
  <c r="S14" i="22"/>
  <c r="O14" i="22"/>
  <c r="S8" i="25"/>
  <c r="O8" i="25"/>
  <c r="S66" i="12"/>
  <c r="O66" i="12"/>
  <c r="O14" i="11"/>
  <c r="S14" i="11"/>
  <c r="S34" i="25"/>
  <c r="O34" i="25"/>
  <c r="S56" i="24"/>
  <c r="O56" i="24"/>
  <c r="O57" i="4"/>
  <c r="S57" i="4"/>
  <c r="S56" i="12"/>
  <c r="O56" i="12"/>
  <c r="S24" i="10"/>
  <c r="O24" i="10"/>
  <c r="S35" i="15"/>
  <c r="O35" i="15"/>
  <c r="O64" i="15"/>
  <c r="S64" i="15"/>
  <c r="S45" i="17"/>
  <c r="O45" i="17"/>
  <c r="S37" i="14"/>
  <c r="O37" i="14"/>
  <c r="O46" i="24"/>
  <c r="S46" i="24"/>
  <c r="S30" i="17"/>
  <c r="O30" i="17"/>
  <c r="S15" i="9"/>
  <c r="O15" i="9"/>
  <c r="S41" i="18"/>
  <c r="O41" i="18"/>
  <c r="S35" i="16"/>
  <c r="O35" i="16"/>
  <c r="S45" i="12"/>
  <c r="O45" i="12"/>
  <c r="S57" i="10"/>
  <c r="O57" i="10"/>
  <c r="S53" i="4"/>
  <c r="O53" i="4"/>
  <c r="S69" i="25"/>
  <c r="O69" i="25"/>
  <c r="O6" i="23"/>
  <c r="S6" i="23"/>
  <c r="S48" i="11"/>
  <c r="O48" i="11"/>
  <c r="O31" i="19"/>
  <c r="S31" i="19"/>
  <c r="O9" i="10"/>
  <c r="S9" i="10"/>
  <c r="S59" i="12"/>
  <c r="O59" i="12"/>
  <c r="O52" i="9"/>
  <c r="S52" i="9"/>
  <c r="S19" i="18"/>
  <c r="O19" i="18"/>
  <c r="O47" i="19"/>
  <c r="S47" i="19"/>
  <c r="O40" i="14"/>
  <c r="S40" i="14"/>
  <c r="O81" i="18"/>
  <c r="S81" i="18"/>
  <c r="S12" i="12"/>
  <c r="O12" i="12"/>
  <c r="O64" i="10"/>
  <c r="S64" i="10"/>
  <c r="S51" i="26"/>
  <c r="O51" i="26"/>
  <c r="O10" i="27"/>
  <c r="S10" i="27"/>
  <c r="S17" i="23"/>
  <c r="O17" i="23"/>
  <c r="S13" i="19"/>
  <c r="O13" i="19"/>
  <c r="S43" i="13"/>
  <c r="O43" i="13"/>
  <c r="O59" i="9"/>
  <c r="S59" i="9"/>
  <c r="S83" i="22"/>
  <c r="O83" i="22"/>
  <c r="S21" i="14"/>
  <c r="O21" i="14"/>
  <c r="O44" i="18"/>
  <c r="S44" i="18"/>
  <c r="O82" i="25"/>
  <c r="S82" i="25"/>
  <c r="O37" i="24"/>
  <c r="S37" i="24"/>
  <c r="O44" i="13"/>
  <c r="S44" i="13"/>
  <c r="O81" i="16"/>
  <c r="S81" i="16"/>
  <c r="O43" i="23"/>
  <c r="S43" i="23"/>
  <c r="O79" i="4"/>
  <c r="S79" i="4"/>
  <c r="S6" i="14"/>
  <c r="O6" i="14"/>
  <c r="S27" i="17"/>
  <c r="O27" i="17"/>
  <c r="S81" i="10"/>
  <c r="O81" i="10"/>
  <c r="O46" i="11"/>
  <c r="S46" i="11"/>
  <c r="O31" i="13"/>
  <c r="S31" i="13"/>
  <c r="S85" i="16"/>
  <c r="O85" i="16"/>
  <c r="O21" i="15"/>
  <c r="S21" i="15"/>
  <c r="S50" i="12"/>
  <c r="O50" i="12"/>
  <c r="O42" i="10"/>
  <c r="S42" i="10"/>
  <c r="O67" i="4"/>
  <c r="S67" i="4"/>
  <c r="O48" i="15"/>
  <c r="S48" i="15"/>
  <c r="S51" i="23"/>
  <c r="O51" i="23"/>
  <c r="N75" i="4"/>
  <c r="R75" i="4"/>
  <c r="G75" i="4"/>
  <c r="S21" i="22"/>
  <c r="O21" i="22"/>
  <c r="S42" i="4"/>
  <c r="O42" i="4"/>
  <c r="O5" i="19"/>
  <c r="S5" i="19"/>
  <c r="O59" i="17"/>
  <c r="S59" i="17"/>
  <c r="O36" i="18"/>
  <c r="S36" i="18"/>
  <c r="S35" i="12"/>
  <c r="O35" i="12"/>
  <c r="S86" i="11"/>
  <c r="O86" i="11"/>
  <c r="O53" i="9"/>
  <c r="S53" i="9"/>
  <c r="S23" i="13"/>
  <c r="O23" i="13"/>
  <c r="O40" i="12"/>
  <c r="S40" i="12"/>
  <c r="S7" i="14"/>
  <c r="O7" i="14"/>
  <c r="O59" i="23"/>
  <c r="S59" i="23"/>
  <c r="S15" i="4"/>
  <c r="O15" i="4"/>
  <c r="S21" i="12"/>
  <c r="O21" i="12"/>
  <c r="O34" i="14"/>
  <c r="S34" i="14"/>
  <c r="S32" i="18"/>
  <c r="O32" i="18"/>
  <c r="S17" i="13"/>
  <c r="O17" i="13"/>
  <c r="S84" i="9"/>
  <c r="O84" i="9"/>
  <c r="S68" i="27"/>
  <c r="O68" i="27"/>
  <c r="S65" i="26"/>
  <c r="O65" i="26"/>
  <c r="O81" i="25"/>
  <c r="S81" i="25"/>
  <c r="S21" i="27"/>
  <c r="O21" i="27"/>
  <c r="S80" i="11"/>
  <c r="O80" i="11"/>
  <c r="O24" i="16"/>
  <c r="S24" i="16"/>
  <c r="O7" i="26"/>
  <c r="S7" i="26"/>
  <c r="S32" i="25"/>
  <c r="O32" i="25"/>
  <c r="S12" i="22"/>
  <c r="O12" i="22"/>
  <c r="S21" i="24"/>
  <c r="O21" i="24"/>
  <c r="O81" i="27"/>
  <c r="S81" i="27"/>
  <c r="O41" i="4"/>
  <c r="S41" i="4"/>
  <c r="S20" i="25"/>
  <c r="O20" i="25"/>
  <c r="S21" i="10"/>
  <c r="O21" i="10"/>
  <c r="O52" i="24"/>
  <c r="S52" i="24"/>
  <c r="O48" i="25"/>
  <c r="S48" i="25"/>
  <c r="S41" i="17"/>
  <c r="O41" i="17"/>
  <c r="O11" i="28"/>
  <c r="S11" i="28"/>
  <c r="S49" i="11"/>
  <c r="O49" i="11"/>
  <c r="S57" i="18"/>
  <c r="O57" i="18"/>
  <c r="S79" i="12"/>
  <c r="O79" i="12"/>
  <c r="S8" i="26"/>
  <c r="O8" i="26"/>
  <c r="O13" i="27"/>
  <c r="S13" i="27"/>
  <c r="S60" i="18"/>
  <c r="O60" i="18"/>
  <c r="O84" i="12"/>
  <c r="S84" i="12"/>
  <c r="N76" i="10"/>
  <c r="R76" i="10"/>
  <c r="G76" i="10"/>
  <c r="S64" i="26"/>
  <c r="O64" i="26"/>
  <c r="S52" i="27"/>
  <c r="O52" i="27"/>
  <c r="O62" i="14"/>
  <c r="S62" i="14"/>
  <c r="O29" i="25"/>
  <c r="S29" i="25"/>
  <c r="S34" i="17"/>
  <c r="O34" i="17"/>
  <c r="O7" i="13"/>
  <c r="S7" i="13"/>
  <c r="S50" i="25"/>
  <c r="O50" i="25"/>
  <c r="O81" i="15"/>
  <c r="S81" i="15"/>
  <c r="O5" i="10"/>
  <c r="S5" i="10"/>
  <c r="S31" i="15"/>
  <c r="O31" i="15"/>
  <c r="O52" i="11"/>
  <c r="S52" i="11"/>
  <c r="O13" i="16"/>
  <c r="S13" i="16"/>
  <c r="O51" i="25"/>
  <c r="S51" i="25"/>
  <c r="S82" i="23"/>
  <c r="O82" i="23"/>
  <c r="O69" i="9"/>
  <c r="S69" i="9"/>
  <c r="S52" i="26"/>
  <c r="O52" i="26"/>
  <c r="S34" i="15"/>
  <c r="O34" i="15"/>
  <c r="O28" i="27"/>
  <c r="S28" i="27"/>
  <c r="S55" i="14"/>
  <c r="O55" i="14"/>
  <c r="O63" i="27"/>
  <c r="S63" i="27"/>
  <c r="O22" i="19"/>
  <c r="S22" i="19"/>
  <c r="S42" i="25"/>
  <c r="O42" i="25"/>
  <c r="G71" i="9"/>
  <c r="O34" i="13"/>
  <c r="S34" i="13"/>
  <c r="O6" i="12"/>
  <c r="S6" i="12"/>
  <c r="O41" i="16"/>
  <c r="S41" i="16"/>
  <c r="O6" i="9"/>
  <c r="S6" i="9"/>
  <c r="R76" i="4"/>
  <c r="N76" i="4"/>
  <c r="G76" i="4"/>
  <c r="S62" i="24"/>
  <c r="O62" i="24"/>
  <c r="O65" i="14"/>
  <c r="S65" i="14"/>
  <c r="O39" i="23"/>
  <c r="S39" i="23"/>
  <c r="S39" i="11"/>
  <c r="O39" i="11"/>
  <c r="S13" i="15"/>
  <c r="O13" i="15"/>
  <c r="O66" i="9"/>
  <c r="S66" i="9"/>
  <c r="S22" i="15"/>
  <c r="O22" i="15"/>
  <c r="S54" i="16"/>
  <c r="O54" i="16"/>
  <c r="S49" i="26"/>
  <c r="O49" i="26"/>
  <c r="S48" i="13"/>
  <c r="O48" i="13"/>
  <c r="S23" i="27"/>
  <c r="O23" i="27"/>
  <c r="S55" i="18"/>
  <c r="O55" i="18"/>
  <c r="S9" i="12"/>
  <c r="O9" i="12"/>
  <c r="N71" i="15"/>
  <c r="G71" i="15"/>
  <c r="R71" i="15"/>
  <c r="O21" i="23"/>
  <c r="S21" i="23"/>
  <c r="O22" i="17"/>
  <c r="S22" i="17"/>
  <c r="O30" i="24"/>
  <c r="S30" i="24"/>
  <c r="O86" i="16"/>
  <c r="S86" i="16"/>
  <c r="S36" i="14"/>
  <c r="O36" i="14"/>
  <c r="S48" i="17"/>
  <c r="O48" i="17"/>
  <c r="S56" i="14"/>
  <c r="O56" i="14"/>
  <c r="O86" i="12"/>
  <c r="S86" i="12"/>
  <c r="S26" i="11"/>
  <c r="O26" i="11"/>
  <c r="S14" i="15"/>
  <c r="O14" i="15"/>
  <c r="S45" i="24"/>
  <c r="O45" i="24"/>
  <c r="S62" i="19"/>
  <c r="O62" i="19"/>
  <c r="S78" i="4"/>
  <c r="O78" i="4"/>
  <c r="O25" i="19"/>
  <c r="S25" i="19"/>
  <c r="S31" i="14"/>
  <c r="O31" i="14"/>
  <c r="S6" i="25"/>
  <c r="O6" i="25"/>
  <c r="S58" i="17"/>
  <c r="O58" i="17"/>
  <c r="O82" i="26"/>
  <c r="S82" i="26"/>
  <c r="O21" i="28"/>
  <c r="S21" i="28"/>
  <c r="O17" i="24"/>
  <c r="S17" i="24"/>
  <c r="O22" i="22"/>
  <c r="S22" i="22"/>
  <c r="O66" i="19"/>
  <c r="S66" i="19"/>
  <c r="O40" i="26"/>
  <c r="S40" i="26"/>
  <c r="S58" i="19"/>
  <c r="O58" i="19"/>
  <c r="O85" i="14"/>
  <c r="S85" i="14"/>
  <c r="O59" i="18"/>
  <c r="S59" i="18"/>
  <c r="O23" i="11"/>
  <c r="S23" i="11"/>
  <c r="O40" i="23"/>
  <c r="S40" i="23"/>
  <c r="O25" i="14"/>
  <c r="S25" i="14"/>
  <c r="S56" i="26"/>
  <c r="O56" i="26"/>
  <c r="O63" i="23"/>
  <c r="S63" i="23"/>
  <c r="O64" i="27"/>
  <c r="S64" i="27"/>
  <c r="O67" i="26"/>
  <c r="S67" i="26"/>
  <c r="O24" i="22"/>
  <c r="S24" i="22"/>
  <c r="O9" i="17"/>
  <c r="S9" i="17"/>
  <c r="O50" i="26"/>
  <c r="S50" i="26"/>
  <c r="O5" i="24"/>
  <c r="S5" i="24"/>
  <c r="S6" i="17"/>
  <c r="O6" i="17"/>
  <c r="O32" i="14"/>
  <c r="S32" i="14"/>
  <c r="O52" i="13"/>
  <c r="S52" i="13"/>
  <c r="O64" i="12"/>
  <c r="S64" i="12"/>
  <c r="O19" i="10"/>
  <c r="S19" i="10"/>
  <c r="O25" i="11"/>
  <c r="S25" i="11"/>
  <c r="O62" i="18"/>
  <c r="S62" i="18"/>
  <c r="S65" i="4"/>
  <c r="O65" i="4"/>
  <c r="S84" i="28"/>
  <c r="O84" i="28"/>
  <c r="S49" i="13"/>
  <c r="O49" i="13"/>
  <c r="O24" i="18"/>
  <c r="S24" i="18"/>
  <c r="S61" i="16"/>
  <c r="O61" i="16"/>
  <c r="S32" i="9"/>
  <c r="O32" i="9"/>
  <c r="S11" i="14"/>
  <c r="O11" i="14"/>
  <c r="S82" i="9"/>
  <c r="O82" i="9"/>
  <c r="S48" i="4"/>
  <c r="O48" i="4"/>
  <c r="O24" i="17"/>
  <c r="S24" i="17"/>
  <c r="S37" i="22"/>
  <c r="O37" i="22"/>
  <c r="O54" i="26"/>
  <c r="S54" i="26"/>
  <c r="S68" i="18"/>
  <c r="O68" i="18"/>
  <c r="O58" i="11"/>
  <c r="S58" i="11"/>
  <c r="S82" i="4"/>
  <c r="O82" i="4"/>
  <c r="O13" i="26"/>
  <c r="S13" i="26"/>
  <c r="S8" i="11"/>
  <c r="O8" i="11"/>
  <c r="O49" i="28"/>
  <c r="S49" i="28"/>
  <c r="S78" i="12"/>
  <c r="O78" i="12"/>
  <c r="S65" i="11"/>
  <c r="O65" i="11"/>
  <c r="S39" i="25"/>
  <c r="O39" i="25"/>
  <c r="O52" i="4"/>
  <c r="S52" i="4"/>
  <c r="S61" i="25"/>
  <c r="O61" i="25"/>
  <c r="O35" i="17"/>
  <c r="S35" i="17"/>
  <c r="O46" i="16"/>
  <c r="S46" i="16"/>
  <c r="S80" i="25"/>
  <c r="O80" i="25"/>
  <c r="O61" i="28"/>
  <c r="S61" i="28"/>
  <c r="O53" i="19"/>
  <c r="S53" i="19"/>
  <c r="O34" i="10"/>
  <c r="S34" i="10"/>
  <c r="O59" i="28"/>
  <c r="S59" i="28"/>
  <c r="S26" i="19"/>
  <c r="O26" i="19"/>
  <c r="S68" i="26"/>
  <c r="O68" i="26"/>
  <c r="O27" i="14"/>
  <c r="S27" i="14"/>
  <c r="S27" i="18"/>
  <c r="O27" i="18"/>
  <c r="S67" i="13"/>
  <c r="O67" i="13"/>
  <c r="S81" i="13"/>
  <c r="O81" i="13"/>
  <c r="S57" i="24"/>
  <c r="O57" i="24"/>
  <c r="S81" i="17"/>
  <c r="O81" i="17"/>
  <c r="O47" i="22"/>
  <c r="S47" i="22"/>
  <c r="S14" i="23"/>
  <c r="O14" i="23"/>
  <c r="S48" i="27"/>
  <c r="O48" i="27"/>
  <c r="S62" i="17"/>
  <c r="O62" i="17"/>
  <c r="O83" i="12"/>
  <c r="S83" i="12"/>
  <c r="O36" i="9"/>
  <c r="S36" i="9"/>
  <c r="O13" i="4"/>
  <c r="S13" i="4"/>
  <c r="S81" i="28"/>
  <c r="O81" i="28"/>
  <c r="O63" i="9"/>
  <c r="S63" i="9"/>
  <c r="O15" i="13"/>
  <c r="S15" i="13"/>
  <c r="S46" i="23"/>
  <c r="O46" i="23"/>
  <c r="O84" i="27"/>
  <c r="S84" i="27"/>
  <c r="S34" i="18"/>
  <c r="O34" i="18"/>
  <c r="S41" i="12"/>
  <c r="O41" i="12"/>
  <c r="O50" i="17"/>
  <c r="S50" i="17"/>
  <c r="O46" i="15"/>
  <c r="S46" i="15"/>
  <c r="S59" i="25"/>
  <c r="O59" i="25"/>
  <c r="O42" i="17"/>
  <c r="S42" i="17"/>
  <c r="G73" i="15"/>
  <c r="R73" i="15"/>
  <c r="N73" i="15"/>
  <c r="S56" i="10"/>
  <c r="O56" i="10"/>
  <c r="S53" i="25"/>
  <c r="O53" i="25"/>
  <c r="S80" i="24"/>
  <c r="O80" i="24"/>
  <c r="O62" i="9"/>
  <c r="S62" i="9"/>
  <c r="O50" i="9"/>
  <c r="S50" i="9"/>
  <c r="O17" i="14"/>
  <c r="S17" i="14"/>
  <c r="S46" i="28"/>
  <c r="O46" i="28"/>
  <c r="O5" i="9"/>
  <c r="S5" i="9"/>
  <c r="S33" i="12"/>
  <c r="O33" i="12"/>
  <c r="S65" i="10"/>
  <c r="O65" i="10"/>
  <c r="S31" i="4"/>
  <c r="O31" i="4"/>
  <c r="O45" i="19"/>
  <c r="S45" i="19"/>
  <c r="S18" i="28"/>
  <c r="O18" i="28"/>
  <c r="R74" i="10"/>
  <c r="G74" i="10"/>
  <c r="N74" i="10"/>
  <c r="O50" i="14"/>
  <c r="S50" i="14"/>
  <c r="S23" i="28"/>
  <c r="O23" i="28"/>
  <c r="O39" i="27"/>
  <c r="S39" i="27"/>
  <c r="O58" i="18"/>
  <c r="S58" i="18"/>
  <c r="S25" i="24"/>
  <c r="O25" i="24"/>
  <c r="O58" i="22"/>
  <c r="S58" i="22"/>
  <c r="O83" i="14"/>
  <c r="S83" i="14"/>
  <c r="O20" i="13"/>
  <c r="S20" i="13"/>
  <c r="O32" i="4"/>
  <c r="S32" i="4"/>
  <c r="S17" i="11"/>
  <c r="O17" i="11"/>
  <c r="S55" i="24"/>
  <c r="O55" i="24"/>
  <c r="O66" i="15"/>
  <c r="S66" i="15"/>
  <c r="S59" i="11"/>
  <c r="O59" i="11"/>
  <c r="S40" i="4"/>
  <c r="O40" i="4"/>
  <c r="S11" i="16"/>
  <c r="O11" i="16"/>
  <c r="O12" i="26"/>
  <c r="S12" i="26"/>
  <c r="O51" i="28"/>
  <c r="S51" i="28"/>
  <c r="O21" i="13"/>
  <c r="S21" i="13"/>
  <c r="S10" i="23"/>
  <c r="O10" i="23"/>
  <c r="S31" i="16"/>
  <c r="O31" i="16"/>
  <c r="S53" i="16"/>
  <c r="O53" i="16"/>
  <c r="O64" i="18"/>
  <c r="S64" i="18"/>
  <c r="O57" i="16"/>
  <c r="S57" i="16"/>
  <c r="S78" i="27"/>
  <c r="O78" i="27"/>
  <c r="S54" i="24"/>
  <c r="O54" i="24"/>
  <c r="S58" i="13"/>
  <c r="O58" i="13"/>
  <c r="S40" i="16"/>
  <c r="O40" i="16"/>
  <c r="S44" i="23"/>
  <c r="O44" i="23"/>
  <c r="O64" i="11"/>
  <c r="S64" i="11"/>
  <c r="O48" i="22"/>
  <c r="S48" i="22"/>
  <c r="S18" i="25"/>
  <c r="O18" i="25"/>
  <c r="O8" i="24"/>
  <c r="S8" i="24"/>
  <c r="O82" i="28"/>
  <c r="S82" i="28"/>
  <c r="S85" i="4"/>
  <c r="O85" i="4"/>
  <c r="S48" i="14"/>
  <c r="O48" i="14"/>
  <c r="S86" i="23"/>
  <c r="O86" i="23"/>
  <c r="O44" i="16"/>
  <c r="S44" i="16"/>
  <c r="O26" i="24"/>
  <c r="S26" i="24"/>
  <c r="S53" i="26"/>
  <c r="O53" i="26"/>
  <c r="S67" i="18"/>
  <c r="O67" i="18"/>
  <c r="O56" i="19"/>
  <c r="S56" i="19"/>
  <c r="S55" i="17"/>
  <c r="O55" i="17"/>
  <c r="S79" i="22"/>
  <c r="O79" i="22"/>
  <c r="O16" i="13"/>
  <c r="S16" i="13"/>
  <c r="S29" i="18"/>
  <c r="O29" i="18"/>
  <c r="S10" i="16"/>
  <c r="O10" i="16"/>
  <c r="O60" i="4"/>
  <c r="S60" i="4"/>
  <c r="O21" i="9"/>
  <c r="S21" i="9"/>
  <c r="S21" i="17"/>
  <c r="O21" i="17"/>
  <c r="O54" i="23"/>
  <c r="S54" i="23"/>
  <c r="O5" i="14"/>
  <c r="S5" i="14"/>
  <c r="O9" i="4"/>
  <c r="S9" i="4"/>
  <c r="O83" i="13"/>
  <c r="S83" i="13"/>
  <c r="S47" i="9"/>
  <c r="O47" i="9"/>
  <c r="O59" i="16"/>
  <c r="S59" i="16"/>
  <c r="S45" i="13"/>
  <c r="O45" i="13"/>
  <c r="O11" i="26"/>
  <c r="S11" i="26"/>
  <c r="O18" i="15"/>
  <c r="S18" i="15"/>
  <c r="O56" i="18"/>
  <c r="S56" i="18"/>
  <c r="S82" i="16"/>
  <c r="O82" i="16"/>
  <c r="O56" i="23"/>
  <c r="S56" i="23"/>
  <c r="O83" i="17"/>
  <c r="S83" i="17"/>
  <c r="O17" i="22"/>
  <c r="S17" i="22"/>
  <c r="O31" i="25"/>
  <c r="S31" i="25"/>
  <c r="O7" i="19"/>
  <c r="S7" i="19"/>
  <c r="O58" i="28"/>
  <c r="S58" i="28"/>
  <c r="O9" i="25"/>
  <c r="S9" i="25"/>
  <c r="O31" i="26"/>
  <c r="S31" i="26"/>
  <c r="O40" i="28"/>
  <c r="S40" i="28"/>
  <c r="O22" i="24"/>
  <c r="S22" i="24"/>
  <c r="O46" i="22"/>
  <c r="S46" i="22"/>
  <c r="S45" i="28"/>
  <c r="O45" i="28"/>
  <c r="O54" i="17"/>
  <c r="S54" i="17"/>
  <c r="S61" i="22"/>
  <c r="O61" i="22"/>
  <c r="S43" i="12"/>
  <c r="O43" i="12"/>
  <c r="O14" i="27"/>
  <c r="S14" i="27"/>
  <c r="O67" i="11"/>
  <c r="S67" i="11"/>
  <c r="O30" i="13"/>
  <c r="S30" i="13"/>
  <c r="O86" i="15"/>
  <c r="S86" i="15"/>
  <c r="O38" i="12"/>
  <c r="S38" i="12"/>
  <c r="S35" i="4"/>
  <c r="O35" i="4"/>
  <c r="O61" i="18"/>
  <c r="S61" i="18"/>
  <c r="S37" i="19"/>
  <c r="O37" i="19"/>
  <c r="O33" i="17"/>
  <c r="S33" i="17"/>
  <c r="O23" i="16"/>
  <c r="S23" i="16"/>
  <c r="S63" i="24"/>
  <c r="O63" i="24"/>
  <c r="S49" i="14"/>
  <c r="O49" i="14"/>
  <c r="S82" i="14"/>
  <c r="O82" i="14"/>
  <c r="O81" i="4"/>
  <c r="S81" i="4"/>
  <c r="S86" i="14"/>
  <c r="O86" i="14"/>
  <c r="O10" i="9"/>
  <c r="S10" i="9"/>
  <c r="O79" i="10"/>
  <c r="S79" i="10"/>
  <c r="S84" i="14"/>
  <c r="O84" i="14"/>
  <c r="O45" i="10"/>
  <c r="S45" i="10"/>
  <c r="S27" i="22"/>
  <c r="O27" i="22"/>
  <c r="S24" i="19"/>
  <c r="O24" i="19"/>
  <c r="O48" i="28"/>
  <c r="S48" i="28"/>
  <c r="O56" i="16"/>
  <c r="S56" i="16"/>
  <c r="O62" i="25"/>
  <c r="S62" i="25"/>
  <c r="S28" i="26"/>
  <c r="O28" i="26"/>
  <c r="O68" i="10"/>
  <c r="S68" i="10"/>
  <c r="S78" i="25"/>
  <c r="O78" i="25"/>
  <c r="S28" i="14"/>
  <c r="O28" i="14"/>
  <c r="O13" i="23"/>
  <c r="S13" i="23"/>
  <c r="S31" i="17"/>
  <c r="O31" i="17"/>
  <c r="S9" i="16"/>
  <c r="O9" i="16"/>
  <c r="O64" i="14"/>
  <c r="S64" i="14"/>
  <c r="S22" i="4"/>
  <c r="O22" i="4"/>
  <c r="S26" i="23"/>
  <c r="O26" i="23"/>
  <c r="S27" i="28"/>
  <c r="O27" i="28"/>
  <c r="S80" i="19"/>
  <c r="O80" i="19"/>
  <c r="O30" i="18"/>
  <c r="S30" i="18"/>
  <c r="S33" i="24"/>
  <c r="O33" i="24"/>
  <c r="S20" i="4"/>
  <c r="O20" i="4"/>
  <c r="S37" i="18"/>
  <c r="O37" i="18"/>
  <c r="O18" i="24"/>
  <c r="S18" i="24"/>
  <c r="S42" i="13"/>
  <c r="O42" i="13"/>
  <c r="S39" i="14"/>
  <c r="O39" i="14"/>
  <c r="S12" i="13"/>
  <c r="O12" i="13"/>
  <c r="O62" i="13"/>
  <c r="S62" i="13"/>
  <c r="S50" i="23"/>
  <c r="O50" i="23"/>
  <c r="S44" i="12"/>
  <c r="O44" i="12"/>
  <c r="S41" i="27"/>
  <c r="O41" i="27"/>
  <c r="S30" i="15"/>
  <c r="O30" i="15"/>
  <c r="S53" i="24"/>
  <c r="O53" i="24"/>
  <c r="O35" i="11"/>
  <c r="S35" i="11"/>
  <c r="S42" i="22"/>
  <c r="O42" i="22"/>
  <c r="S68" i="9"/>
  <c r="O68" i="9"/>
  <c r="S58" i="25"/>
  <c r="O58" i="25"/>
  <c r="S63" i="14"/>
  <c r="O63" i="14"/>
  <c r="O42" i="15"/>
  <c r="S42" i="15"/>
  <c r="S48" i="12"/>
  <c r="O48" i="12"/>
  <c r="S79" i="27"/>
  <c r="O79" i="27"/>
  <c r="R75" i="15"/>
  <c r="N75" i="15"/>
  <c r="G75" i="15"/>
  <c r="S27" i="19"/>
  <c r="O27" i="19"/>
  <c r="O26" i="27"/>
  <c r="S26" i="27"/>
  <c r="O27" i="24"/>
  <c r="S27" i="24"/>
  <c r="S68" i="11"/>
  <c r="O68" i="11"/>
  <c r="S39" i="9"/>
  <c r="O39" i="9"/>
  <c r="O47" i="16"/>
  <c r="S47" i="16"/>
  <c r="O55" i="4"/>
  <c r="S55" i="4"/>
  <c r="O7" i="28"/>
  <c r="S7" i="28"/>
  <c r="O33" i="13"/>
  <c r="S33" i="13"/>
  <c r="S15" i="24"/>
  <c r="O15" i="24"/>
  <c r="O69" i="14"/>
  <c r="S69" i="14"/>
  <c r="O10" i="25"/>
  <c r="S10" i="25"/>
  <c r="S39" i="12"/>
  <c r="O39" i="12"/>
  <c r="O35" i="18"/>
  <c r="S35" i="18"/>
  <c r="S50" i="11"/>
  <c r="O50" i="11"/>
  <c r="O21" i="18"/>
  <c r="S21" i="18"/>
  <c r="O42" i="19"/>
  <c r="S42" i="19"/>
  <c r="O49" i="9"/>
  <c r="S49" i="9"/>
  <c r="O84" i="26"/>
  <c r="S84" i="26"/>
  <c r="S17" i="9"/>
  <c r="O17" i="9"/>
  <c r="O37" i="9"/>
  <c r="S37" i="9"/>
  <c r="S48" i="10"/>
  <c r="O48" i="10"/>
  <c r="S33" i="4"/>
  <c r="O33" i="4"/>
  <c r="O58" i="15"/>
  <c r="S58" i="15"/>
  <c r="S18" i="23"/>
  <c r="O18" i="23"/>
  <c r="S13" i="28"/>
  <c r="O13" i="28"/>
  <c r="S22" i="10"/>
  <c r="O22" i="10"/>
  <c r="O43" i="14"/>
  <c r="S43" i="14"/>
  <c r="O14" i="18"/>
  <c r="S14" i="18"/>
  <c r="S85" i="25"/>
  <c r="O85" i="25"/>
  <c r="O11" i="10"/>
  <c r="S11" i="10"/>
  <c r="S66" i="26"/>
  <c r="O66" i="26"/>
  <c r="O33" i="27"/>
  <c r="S33" i="27"/>
  <c r="S28" i="22"/>
  <c r="O28" i="22"/>
  <c r="S27" i="16"/>
  <c r="O27" i="16"/>
  <c r="O20" i="28"/>
  <c r="S20" i="28"/>
  <c r="O41" i="13"/>
  <c r="S41" i="13"/>
  <c r="S83" i="25"/>
  <c r="O83" i="25"/>
  <c r="O19" i="4"/>
  <c r="S19" i="4"/>
  <c r="S19" i="9"/>
  <c r="O19" i="9"/>
  <c r="O40" i="15"/>
  <c r="S40" i="15"/>
  <c r="S52" i="18"/>
  <c r="O52" i="18"/>
  <c r="O58" i="12"/>
  <c r="S58" i="12"/>
  <c r="S82" i="15"/>
  <c r="O82" i="15"/>
  <c r="S45" i="25"/>
  <c r="O45" i="25"/>
  <c r="S41" i="28"/>
  <c r="O41" i="28"/>
  <c r="O57" i="26"/>
  <c r="S57" i="26"/>
  <c r="O34" i="12"/>
  <c r="S34" i="12"/>
  <c r="O11" i="11"/>
  <c r="S11" i="11"/>
  <c r="S18" i="12"/>
  <c r="O18" i="12"/>
  <c r="S69" i="28"/>
  <c r="O69" i="28"/>
  <c r="S66" i="17"/>
  <c r="O66" i="17"/>
  <c r="O60" i="14"/>
  <c r="S60" i="14"/>
  <c r="S23" i="23"/>
  <c r="O23" i="23"/>
  <c r="S11" i="12"/>
  <c r="O11" i="12"/>
  <c r="O55" i="11"/>
  <c r="S55" i="11"/>
  <c r="S59" i="4"/>
  <c r="O59" i="4"/>
  <c r="O12" i="28"/>
  <c r="S12" i="28"/>
  <c r="O7" i="22"/>
  <c r="S7" i="22"/>
  <c r="O50" i="18"/>
  <c r="S50" i="18"/>
  <c r="S67" i="10"/>
  <c r="O67" i="10"/>
  <c r="S39" i="13"/>
  <c r="O39" i="13"/>
  <c r="S52" i="16"/>
  <c r="O52" i="16"/>
  <c r="O19" i="15"/>
  <c r="S19" i="15"/>
  <c r="O66" i="13"/>
  <c r="S66" i="13"/>
  <c r="O17" i="10"/>
  <c r="S17" i="10"/>
  <c r="O24" i="23"/>
  <c r="S24" i="23"/>
  <c r="O28" i="11"/>
  <c r="S28" i="11"/>
  <c r="O15" i="18"/>
  <c r="S15" i="18"/>
  <c r="O50" i="10"/>
  <c r="S50" i="10"/>
  <c r="O69" i="27"/>
  <c r="S69" i="27"/>
  <c r="S34" i="16"/>
  <c r="O34" i="16"/>
  <c r="S43" i="9"/>
  <c r="O43" i="9"/>
  <c r="S29" i="22"/>
  <c r="O29" i="22"/>
  <c r="O34" i="4"/>
  <c r="S34" i="4"/>
  <c r="S56" i="9"/>
  <c r="O56" i="9"/>
  <c r="O38" i="13"/>
  <c r="S38" i="13"/>
  <c r="S21" i="16"/>
  <c r="O21" i="16"/>
  <c r="O84" i="19"/>
  <c r="S84" i="19"/>
  <c r="O82" i="11"/>
  <c r="S82" i="11"/>
  <c r="O50" i="27"/>
  <c r="S50" i="27"/>
  <c r="S15" i="28"/>
  <c r="O15" i="28"/>
  <c r="O54" i="25"/>
  <c r="S54" i="25"/>
  <c r="S61" i="27"/>
  <c r="O61" i="27"/>
  <c r="O60" i="11"/>
  <c r="S60" i="11"/>
  <c r="O29" i="9"/>
  <c r="S29" i="9"/>
  <c r="O83" i="18"/>
  <c r="S83" i="18"/>
  <c r="S52" i="10"/>
  <c r="O52" i="10"/>
  <c r="O65" i="22"/>
  <c r="S65" i="22"/>
  <c r="O19" i="25"/>
  <c r="S19" i="25"/>
  <c r="S23" i="12"/>
  <c r="O23" i="12"/>
  <c r="O53" i="22"/>
  <c r="S53" i="22"/>
  <c r="S68" i="13"/>
  <c r="O68" i="13"/>
  <c r="O11" i="13"/>
  <c r="S11" i="13"/>
  <c r="S51" i="9"/>
  <c r="O51" i="9"/>
  <c r="S50" i="4"/>
  <c r="O50" i="4"/>
  <c r="O25" i="28"/>
  <c r="S25" i="28"/>
  <c r="S66" i="23"/>
  <c r="O66" i="23"/>
  <c r="O60" i="22"/>
  <c r="S60" i="22"/>
  <c r="O29" i="23"/>
  <c r="S29" i="23"/>
  <c r="S62" i="27"/>
  <c r="O62" i="27"/>
  <c r="O40" i="11"/>
  <c r="S40" i="11"/>
  <c r="S36" i="12"/>
  <c r="O36" i="12"/>
  <c r="O49" i="25"/>
  <c r="S49" i="25"/>
  <c r="O9" i="11"/>
  <c r="S9" i="11"/>
  <c r="S65" i="18"/>
  <c r="O65" i="18"/>
  <c r="O44" i="10"/>
  <c r="S44" i="10"/>
  <c r="O13" i="10"/>
  <c r="S13" i="10"/>
  <c r="S17" i="16"/>
  <c r="O17" i="16"/>
  <c r="G72" i="9"/>
  <c r="N72" i="9"/>
  <c r="R72" i="9"/>
  <c r="U72" i="1" s="1"/>
  <c r="S30" i="27"/>
  <c r="O30" i="27"/>
  <c r="O81" i="9"/>
  <c r="S81" i="9"/>
  <c r="S32" i="12"/>
  <c r="O32" i="12"/>
  <c r="S44" i="17"/>
  <c r="O44" i="17"/>
  <c r="O31" i="24"/>
  <c r="S31" i="24"/>
  <c r="S20" i="24"/>
  <c r="O20" i="24"/>
  <c r="S69" i="4"/>
  <c r="O69" i="4"/>
  <c r="O14" i="19"/>
  <c r="S14" i="19"/>
  <c r="S46" i="14"/>
  <c r="O46" i="14"/>
  <c r="S53" i="27"/>
  <c r="O53" i="27"/>
  <c r="O10" i="11"/>
  <c r="S10" i="11"/>
  <c r="S8" i="19"/>
  <c r="O8" i="19"/>
  <c r="O66" i="18"/>
  <c r="S66" i="18"/>
  <c r="O39" i="22"/>
  <c r="S39" i="22"/>
  <c r="S79" i="23"/>
  <c r="O79" i="23"/>
  <c r="O20" i="18"/>
  <c r="S20" i="18"/>
  <c r="S79" i="16"/>
  <c r="O79" i="16"/>
  <c r="S44" i="22"/>
  <c r="O44" i="22"/>
  <c r="O32" i="28"/>
  <c r="S32" i="28"/>
  <c r="O25" i="23"/>
  <c r="S25" i="23"/>
  <c r="S31" i="11"/>
  <c r="O31" i="11"/>
  <c r="S47" i="27"/>
  <c r="O47" i="27"/>
  <c r="S15" i="22"/>
  <c r="O15" i="22"/>
  <c r="S11" i="19"/>
  <c r="O11" i="19"/>
  <c r="O41" i="11"/>
  <c r="S41" i="11"/>
  <c r="S28" i="17"/>
  <c r="O28" i="17"/>
  <c r="S29" i="28"/>
  <c r="O29" i="28"/>
  <c r="O47" i="17"/>
  <c r="S47" i="17"/>
  <c r="N70" i="4"/>
  <c r="R70" i="4"/>
  <c r="G70" i="4"/>
  <c r="O14" i="12"/>
  <c r="S14" i="12"/>
  <c r="S15" i="10"/>
  <c r="O15" i="10"/>
  <c r="O53" i="14"/>
  <c r="S53" i="14"/>
  <c r="O46" i="25"/>
  <c r="S46" i="25"/>
  <c r="O55" i="27"/>
  <c r="S55" i="27"/>
  <c r="O20" i="22"/>
  <c r="S20" i="22"/>
  <c r="O56" i="28"/>
  <c r="S56" i="28"/>
  <c r="O66" i="24"/>
  <c r="S66" i="24"/>
  <c r="S61" i="14"/>
  <c r="O61" i="14"/>
  <c r="S31" i="18"/>
  <c r="O31" i="18"/>
  <c r="S36" i="27"/>
  <c r="O36" i="27"/>
  <c r="S14" i="9"/>
  <c r="O14" i="9"/>
  <c r="S33" i="18"/>
  <c r="O33" i="18"/>
  <c r="O61" i="19"/>
  <c r="S61" i="19"/>
  <c r="S69" i="10"/>
  <c r="O69" i="10"/>
  <c r="O38" i="26"/>
  <c r="S38" i="26"/>
  <c r="S28" i="24"/>
  <c r="O28" i="24"/>
  <c r="S29" i="10"/>
  <c r="O29" i="10"/>
  <c r="S16" i="22"/>
  <c r="O16" i="22"/>
  <c r="O59" i="19"/>
  <c r="S59" i="19"/>
  <c r="O19" i="14"/>
  <c r="S19" i="14"/>
  <c r="S34" i="24"/>
  <c r="O34" i="24"/>
  <c r="O62" i="28"/>
  <c r="S62" i="28"/>
  <c r="S29" i="24"/>
  <c r="O29" i="24"/>
  <c r="S21" i="25"/>
  <c r="O21" i="25"/>
  <c r="O27" i="27"/>
  <c r="S27" i="27"/>
  <c r="S31" i="9"/>
  <c r="O31" i="9"/>
  <c r="O83" i="16"/>
  <c r="S83" i="16"/>
  <c r="S51" i="24"/>
  <c r="O51" i="24"/>
  <c r="O14" i="14"/>
  <c r="S14" i="14"/>
  <c r="O22" i="28"/>
  <c r="S22" i="28"/>
  <c r="S22" i="27"/>
  <c r="O22" i="27"/>
  <c r="S79" i="25"/>
  <c r="O79" i="25"/>
  <c r="S66" i="27"/>
  <c r="O66" i="27"/>
  <c r="O30" i="11"/>
  <c r="S30" i="11"/>
  <c r="O10" i="14"/>
  <c r="S10" i="14"/>
  <c r="S27" i="10"/>
  <c r="O27" i="10"/>
  <c r="O60" i="16"/>
  <c r="S60" i="16"/>
  <c r="S66" i="16"/>
  <c r="O66" i="16"/>
  <c r="S61" i="4"/>
  <c r="O61" i="4"/>
  <c r="O29" i="13"/>
  <c r="S29" i="13"/>
  <c r="O10" i="4"/>
  <c r="S10" i="4"/>
  <c r="O61" i="13"/>
  <c r="S61" i="13"/>
  <c r="S80" i="4"/>
  <c r="O80" i="4"/>
  <c r="O80" i="16"/>
  <c r="S80" i="16"/>
  <c r="S30" i="14"/>
  <c r="O30" i="14"/>
  <c r="S44" i="9"/>
  <c r="O44" i="9"/>
  <c r="S67" i="12"/>
  <c r="O67" i="12"/>
  <c r="O52" i="25"/>
  <c r="S52" i="25"/>
  <c r="O38" i="23"/>
  <c r="S38" i="23"/>
  <c r="S13" i="13"/>
  <c r="O13" i="13"/>
  <c r="O30" i="16"/>
  <c r="S30" i="16"/>
  <c r="O19" i="16"/>
  <c r="S19" i="16"/>
  <c r="O45" i="9"/>
  <c r="S45" i="9"/>
  <c r="S20" i="17"/>
  <c r="O20" i="17"/>
  <c r="O81" i="12"/>
  <c r="S81" i="12"/>
  <c r="O15" i="19"/>
  <c r="S15" i="19"/>
  <c r="S13" i="24"/>
  <c r="O13" i="24"/>
  <c r="S52" i="19"/>
  <c r="O52" i="19"/>
  <c r="O82" i="22"/>
  <c r="S82" i="22"/>
  <c r="O44" i="24"/>
  <c r="S44" i="24"/>
  <c r="O56" i="27"/>
  <c r="S56" i="27"/>
  <c r="S13" i="14"/>
  <c r="O13" i="14"/>
  <c r="O61" i="23"/>
  <c r="S61" i="23"/>
  <c r="S35" i="27"/>
  <c r="O35" i="27"/>
  <c r="O37" i="17"/>
  <c r="S37" i="17"/>
  <c r="O34" i="19"/>
  <c r="S34" i="19"/>
  <c r="O80" i="18"/>
  <c r="S80" i="18"/>
  <c r="S46" i="17"/>
  <c r="O46" i="17"/>
  <c r="S18" i="18"/>
  <c r="O18" i="18"/>
  <c r="O12" i="10"/>
  <c r="S12" i="10"/>
  <c r="S67" i="28"/>
  <c r="O67" i="28"/>
  <c r="O52" i="12"/>
  <c r="S52" i="12"/>
  <c r="O20" i="14"/>
  <c r="S20" i="14"/>
  <c r="S30" i="12"/>
  <c r="O30" i="12"/>
  <c r="S55" i="19"/>
  <c r="O55" i="19"/>
  <c r="S37" i="26"/>
  <c r="O37" i="26"/>
  <c r="O61" i="24"/>
  <c r="S61" i="24"/>
  <c r="S60" i="15"/>
  <c r="O60" i="15"/>
  <c r="O34" i="27"/>
  <c r="S34" i="27"/>
  <c r="S12" i="17"/>
  <c r="O12" i="17"/>
  <c r="S51" i="4"/>
  <c r="O51" i="4"/>
  <c r="S42" i="14"/>
  <c r="O42" i="14"/>
  <c r="S28" i="13"/>
  <c r="O28" i="13"/>
  <c r="O86" i="13"/>
  <c r="S86" i="13"/>
  <c r="S63" i="25"/>
  <c r="O63" i="25"/>
  <c r="S86" i="28"/>
  <c r="O86" i="28"/>
  <c r="S58" i="10"/>
  <c r="O58" i="10"/>
  <c r="S32" i="17"/>
  <c r="O32" i="17"/>
  <c r="S28" i="15"/>
  <c r="O28" i="15"/>
  <c r="O7" i="25"/>
  <c r="S7" i="25"/>
  <c r="S32" i="23"/>
  <c r="O32" i="23"/>
  <c r="S16" i="24"/>
  <c r="O16" i="24"/>
  <c r="O19" i="27"/>
  <c r="S19" i="27"/>
  <c r="S45" i="16"/>
  <c r="O45" i="16"/>
  <c r="S84" i="22"/>
  <c r="O84" i="22"/>
  <c r="S47" i="14"/>
  <c r="O47" i="14"/>
  <c r="S84" i="13"/>
  <c r="O84" i="13"/>
  <c r="S5" i="17"/>
  <c r="O5" i="17"/>
  <c r="O44" i="4"/>
  <c r="S44" i="4"/>
  <c r="S63" i="13"/>
  <c r="O63" i="13"/>
  <c r="O59" i="14"/>
  <c r="S59" i="14"/>
  <c r="O51" i="18"/>
  <c r="S51" i="18"/>
  <c r="N74" i="4"/>
  <c r="R74" i="4"/>
  <c r="G74" i="4"/>
  <c r="S37" i="12"/>
  <c r="O37" i="12"/>
  <c r="O69" i="17"/>
  <c r="S69" i="17"/>
  <c r="S11" i="17"/>
  <c r="O11" i="17"/>
  <c r="O16" i="26"/>
  <c r="S16" i="26"/>
  <c r="S5" i="16"/>
  <c r="O5" i="16"/>
  <c r="S13" i="18"/>
  <c r="O13" i="18"/>
  <c r="O78" i="9"/>
  <c r="S78" i="9"/>
  <c r="O12" i="24"/>
  <c r="S12" i="24"/>
  <c r="S82" i="10"/>
  <c r="O82" i="10"/>
  <c r="S79" i="14"/>
  <c r="O79" i="14"/>
  <c r="O31" i="28"/>
  <c r="S31" i="28"/>
  <c r="S40" i="25"/>
  <c r="O40" i="25"/>
  <c r="O14" i="10"/>
  <c r="S14" i="10"/>
  <c r="S19" i="26"/>
  <c r="O19" i="26"/>
  <c r="S59" i="22"/>
  <c r="O59" i="22"/>
  <c r="O56" i="15"/>
  <c r="S56" i="15"/>
  <c r="O15" i="23"/>
  <c r="S15" i="23"/>
  <c r="O60" i="27"/>
  <c r="S60" i="27"/>
  <c r="S24" i="12"/>
  <c r="O24" i="12"/>
  <c r="O20" i="10"/>
  <c r="S20" i="10"/>
  <c r="S46" i="12"/>
  <c r="O46" i="12"/>
  <c r="O12" i="15"/>
  <c r="S12" i="15"/>
  <c r="S11" i="25"/>
  <c r="O11" i="25"/>
  <c r="O15" i="27"/>
  <c r="S15" i="27"/>
  <c r="S55" i="22"/>
  <c r="O55" i="22"/>
  <c r="O5" i="15"/>
  <c r="S5" i="15"/>
  <c r="O6" i="16"/>
  <c r="S6" i="16"/>
  <c r="S68" i="19"/>
  <c r="O68" i="19"/>
  <c r="S5" i="11"/>
  <c r="O5" i="11"/>
  <c r="S31" i="22"/>
  <c r="O31" i="22"/>
  <c r="S16" i="28"/>
  <c r="O16" i="28"/>
  <c r="S68" i="12"/>
  <c r="O68" i="12"/>
  <c r="O79" i="24"/>
  <c r="S79" i="24"/>
  <c r="S12" i="11"/>
  <c r="O12" i="11"/>
  <c r="O50" i="13"/>
  <c r="S50" i="13"/>
  <c r="S9" i="28"/>
  <c r="O9" i="28"/>
  <c r="S69" i="24"/>
  <c r="O69" i="24"/>
  <c r="O49" i="27"/>
  <c r="S49" i="27"/>
  <c r="S14" i="26"/>
  <c r="O14" i="26"/>
  <c r="S63" i="18"/>
  <c r="O63" i="18"/>
  <c r="S29" i="19"/>
  <c r="O29" i="19"/>
  <c r="O7" i="17"/>
  <c r="S7" i="17"/>
  <c r="O35" i="19"/>
  <c r="S35" i="19"/>
  <c r="O21" i="4"/>
  <c r="S21" i="4"/>
  <c r="O79" i="19"/>
  <c r="S79" i="19"/>
  <c r="O23" i="22"/>
  <c r="S23" i="22"/>
  <c r="O86" i="24"/>
  <c r="S86" i="24"/>
  <c r="S49" i="10"/>
  <c r="O49" i="10"/>
  <c r="S61" i="15"/>
  <c r="O61" i="15"/>
  <c r="S57" i="25"/>
  <c r="O57" i="25"/>
  <c r="S36" i="19"/>
  <c r="O36" i="19"/>
  <c r="S63" i="22"/>
  <c r="O63" i="22"/>
  <c r="S50" i="19"/>
  <c r="O50" i="19"/>
  <c r="O9" i="27"/>
  <c r="S9" i="27"/>
  <c r="S37" i="11"/>
  <c r="O37" i="11"/>
  <c r="S13" i="12"/>
  <c r="O13" i="12"/>
  <c r="O27" i="11"/>
  <c r="S27" i="11"/>
  <c r="O16" i="15"/>
  <c r="S16" i="15"/>
  <c r="S25" i="27"/>
  <c r="O25" i="27"/>
  <c r="O45" i="23"/>
  <c r="S45" i="23"/>
  <c r="S23" i="10"/>
  <c r="O23" i="10"/>
  <c r="O23" i="25"/>
  <c r="S23" i="25"/>
  <c r="S78" i="15"/>
  <c r="O78" i="15"/>
  <c r="O83" i="19"/>
  <c r="S83" i="19"/>
  <c r="S67" i="27"/>
  <c r="O67" i="27"/>
  <c r="S42" i="12"/>
  <c r="O42" i="12"/>
  <c r="O5" i="27"/>
  <c r="S5" i="27"/>
  <c r="S78" i="22"/>
  <c r="O78" i="22"/>
  <c r="S33" i="28"/>
  <c r="O33" i="28"/>
  <c r="S82" i="27"/>
  <c r="O82" i="27"/>
  <c r="O45" i="26"/>
  <c r="S45" i="26"/>
  <c r="O5" i="12"/>
  <c r="S5" i="12"/>
  <c r="O40" i="24"/>
  <c r="S40" i="24"/>
  <c r="O11" i="23"/>
  <c r="S11" i="23"/>
  <c r="S61" i="10"/>
  <c r="O61" i="10"/>
  <c r="S50" i="15"/>
  <c r="O50" i="15"/>
  <c r="O68" i="24"/>
  <c r="S68" i="24"/>
  <c r="S66" i="4"/>
  <c r="O66" i="4"/>
  <c r="O56" i="25"/>
  <c r="S56" i="25"/>
  <c r="O40" i="10"/>
  <c r="S40" i="10"/>
  <c r="O52" i="22"/>
  <c r="S52" i="22"/>
  <c r="S32" i="22"/>
  <c r="O32" i="22"/>
  <c r="S53" i="15"/>
  <c r="O53" i="15"/>
  <c r="S67" i="19"/>
  <c r="O67" i="19"/>
  <c r="O70" i="17"/>
  <c r="S70" i="17"/>
  <c r="S36" i="4"/>
  <c r="O36" i="4"/>
  <c r="S14" i="16"/>
  <c r="O14" i="16"/>
  <c r="S65" i="23"/>
  <c r="O65" i="23"/>
  <c r="O81" i="24"/>
  <c r="S81" i="24"/>
  <c r="S82" i="17"/>
  <c r="O82" i="17"/>
  <c r="S83" i="28"/>
  <c r="O83" i="28"/>
  <c r="O35" i="23"/>
  <c r="S35" i="23"/>
  <c r="O85" i="10"/>
  <c r="S85" i="10"/>
  <c r="O60" i="25"/>
  <c r="S60" i="25"/>
  <c r="O63" i="10"/>
  <c r="S63" i="10"/>
  <c r="S78" i="18"/>
  <c r="O78" i="18"/>
  <c r="O11" i="22"/>
  <c r="S11" i="22"/>
  <c r="O62" i="16"/>
  <c r="S62" i="16"/>
  <c r="O59" i="24"/>
  <c r="S59" i="24"/>
  <c r="O15" i="11"/>
  <c r="S15" i="11"/>
  <c r="S17" i="15"/>
  <c r="O17" i="15"/>
  <c r="O38" i="25"/>
  <c r="S38" i="25"/>
  <c r="O65" i="12"/>
  <c r="S65" i="12"/>
  <c r="O85" i="11"/>
  <c r="S85" i="11"/>
  <c r="S32" i="27"/>
  <c r="O32" i="27"/>
  <c r="S14" i="25"/>
  <c r="O14" i="25"/>
  <c r="S19" i="12"/>
  <c r="O19" i="12"/>
  <c r="S60" i="17"/>
  <c r="O60" i="17"/>
  <c r="O84" i="15"/>
  <c r="S84" i="15"/>
  <c r="S63" i="4"/>
  <c r="O63" i="4"/>
  <c r="S20" i="15"/>
  <c r="O20" i="15"/>
  <c r="S51" i="12"/>
  <c r="O51" i="12"/>
  <c r="O10" i="26"/>
  <c r="S10" i="26"/>
  <c r="O26" i="12"/>
  <c r="S26" i="12"/>
  <c r="O44" i="11"/>
  <c r="S44" i="11"/>
  <c r="O60" i="13"/>
  <c r="S60" i="13"/>
  <c r="S83" i="9"/>
  <c r="O83" i="9"/>
  <c r="O11" i="24"/>
  <c r="S11" i="24"/>
  <c r="S26" i="14"/>
  <c r="O26" i="14"/>
  <c r="S25" i="15"/>
  <c r="O25" i="15"/>
  <c r="O29" i="14"/>
  <c r="S29" i="14"/>
  <c r="O62" i="11"/>
  <c r="S62" i="11"/>
  <c r="S18" i="22"/>
  <c r="O18" i="22"/>
  <c r="O16" i="9"/>
  <c r="S16" i="9"/>
  <c r="O15" i="14"/>
  <c r="S15" i="14"/>
  <c r="O24" i="28"/>
  <c r="S24" i="28"/>
  <c r="S69" i="18"/>
  <c r="O69" i="18"/>
  <c r="O7" i="11"/>
  <c r="S7" i="11"/>
  <c r="O35" i="14"/>
  <c r="S35" i="14"/>
  <c r="S84" i="18"/>
  <c r="O84" i="18"/>
  <c r="S17" i="27"/>
  <c r="O17" i="27"/>
  <c r="S38" i="27"/>
  <c r="O38" i="27"/>
  <c r="S23" i="4"/>
  <c r="O23" i="4"/>
  <c r="S35" i="9"/>
  <c r="O35" i="9"/>
  <c r="S37" i="27"/>
  <c r="O37" i="27"/>
  <c r="O25" i="4"/>
  <c r="S25" i="4"/>
  <c r="O6" i="24"/>
  <c r="S6" i="24"/>
  <c r="O47" i="10"/>
  <c r="S47" i="10"/>
  <c r="O47" i="13"/>
  <c r="S47" i="13"/>
  <c r="O58" i="16"/>
  <c r="S58" i="16"/>
  <c r="O62" i="23"/>
  <c r="S62" i="23"/>
  <c r="S9" i="22"/>
  <c r="O9" i="22"/>
  <c r="S36" i="28"/>
  <c r="O36" i="28"/>
  <c r="S49" i="24"/>
  <c r="O49" i="24"/>
  <c r="O11" i="18"/>
  <c r="S11" i="18"/>
  <c r="S83" i="24"/>
  <c r="O83" i="24"/>
  <c r="O34" i="28"/>
  <c r="S34" i="28"/>
  <c r="O17" i="19"/>
  <c r="S17" i="19"/>
  <c r="S39" i="16"/>
  <c r="O39" i="16"/>
  <c r="S44" i="27"/>
  <c r="O44" i="27"/>
  <c r="O8" i="17"/>
  <c r="S8" i="17"/>
  <c r="O58" i="24"/>
  <c r="S58" i="24"/>
  <c r="S17" i="18"/>
  <c r="O17" i="18"/>
  <c r="S62" i="12"/>
  <c r="O62" i="12"/>
  <c r="S36" i="17"/>
  <c r="O36" i="17"/>
  <c r="O25" i="9"/>
  <c r="S25" i="9"/>
  <c r="O44" i="26"/>
  <c r="S44" i="26"/>
  <c r="S63" i="28"/>
  <c r="O63" i="28"/>
  <c r="O45" i="27"/>
  <c r="S45" i="27"/>
  <c r="O17" i="25"/>
  <c r="S17" i="25"/>
  <c r="S48" i="19"/>
  <c r="O48" i="19"/>
  <c r="O63" i="11"/>
  <c r="S63" i="11"/>
  <c r="S28" i="28"/>
  <c r="O28" i="28"/>
  <c r="S20" i="23"/>
  <c r="O20" i="23"/>
  <c r="S83" i="26"/>
  <c r="O83" i="26"/>
  <c r="O9" i="19"/>
  <c r="S9" i="19"/>
  <c r="S54" i="15"/>
  <c r="O54" i="15"/>
  <c r="S85" i="17"/>
  <c r="O85" i="17"/>
  <c r="S85" i="22"/>
  <c r="O85" i="22"/>
  <c r="S85" i="23"/>
  <c r="O85" i="23"/>
  <c r="S29" i="15"/>
  <c r="O29" i="15"/>
  <c r="S69" i="22"/>
  <c r="O69" i="22"/>
  <c r="O54" i="12"/>
  <c r="S54" i="12"/>
  <c r="S31" i="10"/>
  <c r="O31" i="10"/>
  <c r="S14" i="17"/>
  <c r="O14" i="17"/>
  <c r="S53" i="12"/>
  <c r="O53" i="12"/>
  <c r="O84" i="17"/>
  <c r="S84" i="17"/>
  <c r="O68" i="15"/>
  <c r="S68" i="15"/>
  <c r="S83" i="27"/>
  <c r="O83" i="27"/>
  <c r="O25" i="26"/>
  <c r="S25" i="26"/>
  <c r="O27" i="23"/>
  <c r="S27" i="23"/>
  <c r="S82" i="18"/>
  <c r="O82" i="18"/>
  <c r="S81" i="14"/>
  <c r="O81" i="14"/>
  <c r="S67" i="23"/>
  <c r="O67" i="23"/>
  <c r="O47" i="18"/>
  <c r="S47" i="18"/>
  <c r="O85" i="26"/>
  <c r="S85" i="26"/>
  <c r="S43" i="25"/>
  <c r="O43" i="25"/>
  <c r="O8" i="23"/>
  <c r="S8" i="23"/>
  <c r="O11" i="15"/>
  <c r="S11" i="15"/>
  <c r="O38" i="22"/>
  <c r="S38" i="22"/>
  <c r="O79" i="26"/>
  <c r="S79" i="26"/>
  <c r="O18" i="14"/>
  <c r="S18" i="14"/>
  <c r="S53" i="17"/>
  <c r="O53" i="17"/>
  <c r="S37" i="15"/>
  <c r="O37" i="15"/>
  <c r="O49" i="19"/>
  <c r="S49" i="19"/>
  <c r="S7" i="18"/>
  <c r="O7" i="18"/>
  <c r="S9" i="18"/>
  <c r="O9" i="18"/>
  <c r="V23" i="1" l="1"/>
  <c r="U75" i="1"/>
  <c r="V21" i="1"/>
  <c r="V66" i="1"/>
  <c r="U74" i="1"/>
  <c r="U54" i="1"/>
  <c r="U70" i="1"/>
  <c r="T71" i="9"/>
  <c r="P71" i="9"/>
  <c r="G80" i="1"/>
  <c r="R80" i="1"/>
  <c r="N80" i="1"/>
  <c r="R26" i="1"/>
  <c r="N26" i="1"/>
  <c r="G26" i="1"/>
  <c r="G21" i="1"/>
  <c r="N21" i="1"/>
  <c r="R21" i="1"/>
  <c r="G69" i="1"/>
  <c r="N69" i="1"/>
  <c r="R69" i="1"/>
  <c r="G34" i="1"/>
  <c r="N34" i="1"/>
  <c r="R34" i="1"/>
  <c r="R57" i="1"/>
  <c r="N57" i="1"/>
  <c r="G57" i="1"/>
  <c r="N82" i="1"/>
  <c r="R82" i="1"/>
  <c r="G82" i="1"/>
  <c r="G84" i="1"/>
  <c r="N84" i="1"/>
  <c r="R84" i="1"/>
  <c r="N78" i="1"/>
  <c r="G78" i="1"/>
  <c r="R78" i="1"/>
  <c r="R53" i="1"/>
  <c r="N53" i="1"/>
  <c r="G53" i="1"/>
  <c r="R24" i="1"/>
  <c r="N24" i="1"/>
  <c r="G24" i="1"/>
  <c r="N61" i="1"/>
  <c r="G61" i="1"/>
  <c r="R61" i="1"/>
  <c r="G17" i="1"/>
  <c r="N17" i="1"/>
  <c r="R17" i="1"/>
  <c r="G52" i="1"/>
  <c r="N52" i="1"/>
  <c r="R52" i="1"/>
  <c r="G5" i="1"/>
  <c r="R5" i="1"/>
  <c r="N5" i="1"/>
  <c r="R39" i="1"/>
  <c r="G39" i="1"/>
  <c r="N39" i="1"/>
  <c r="G48" i="1"/>
  <c r="R48" i="1"/>
  <c r="N48" i="1"/>
  <c r="V25" i="1"/>
  <c r="P74" i="4"/>
  <c r="T74" i="4"/>
  <c r="S70" i="28"/>
  <c r="O70" i="28"/>
  <c r="G70" i="28"/>
  <c r="O76" i="27"/>
  <c r="S76" i="27"/>
  <c r="G76" i="27"/>
  <c r="V59" i="1"/>
  <c r="V33" i="1"/>
  <c r="V81" i="1"/>
  <c r="V60" i="1"/>
  <c r="V32" i="1"/>
  <c r="V13" i="1"/>
  <c r="N58" i="18"/>
  <c r="G58" i="18"/>
  <c r="R58" i="18"/>
  <c r="S70" i="24"/>
  <c r="O70" i="24"/>
  <c r="G70" i="24"/>
  <c r="S77" i="9"/>
  <c r="O77" i="9"/>
  <c r="G77" i="9"/>
  <c r="O77" i="25"/>
  <c r="S77" i="25"/>
  <c r="G77" i="25"/>
  <c r="V42" i="1"/>
  <c r="P76" i="15"/>
  <c r="T76" i="15"/>
  <c r="S74" i="24"/>
  <c r="O74" i="24"/>
  <c r="G74" i="24"/>
  <c r="N86" i="9"/>
  <c r="R86" i="9"/>
  <c r="G86" i="9"/>
  <c r="O70" i="9"/>
  <c r="S70" i="9"/>
  <c r="G70" i="9"/>
  <c r="O70" i="18"/>
  <c r="S70" i="18"/>
  <c r="V68" i="1"/>
  <c r="T72" i="4"/>
  <c r="P72" i="4"/>
  <c r="T73" i="10"/>
  <c r="P73" i="10"/>
  <c r="P77" i="4"/>
  <c r="T77" i="4"/>
  <c r="G70" i="18"/>
  <c r="V24" i="1"/>
  <c r="P70" i="15"/>
  <c r="T70" i="15"/>
  <c r="V27" i="1"/>
  <c r="U73" i="1"/>
  <c r="S71" i="24"/>
  <c r="O71" i="24"/>
  <c r="G71" i="24"/>
  <c r="S76" i="16"/>
  <c r="O76" i="16"/>
  <c r="G76" i="16"/>
  <c r="S76" i="17"/>
  <c r="O76" i="17"/>
  <c r="G76" i="17"/>
  <c r="N84" i="18"/>
  <c r="R84" i="18"/>
  <c r="U84" i="1" s="1"/>
  <c r="G84" i="18"/>
  <c r="S73" i="16"/>
  <c r="O73" i="16"/>
  <c r="G73" i="16"/>
  <c r="S74" i="23"/>
  <c r="O74" i="23"/>
  <c r="G74" i="23"/>
  <c r="O76" i="24"/>
  <c r="S76" i="24"/>
  <c r="G76" i="24"/>
  <c r="P81" i="14"/>
  <c r="T81" i="14"/>
  <c r="T69" i="14"/>
  <c r="P69" i="14"/>
  <c r="P16" i="14"/>
  <c r="T16" i="14"/>
  <c r="P19" i="14"/>
  <c r="T19" i="14"/>
  <c r="T81" i="13"/>
  <c r="P81" i="13"/>
  <c r="P32" i="10"/>
  <c r="T32" i="10"/>
  <c r="T30" i="10"/>
  <c r="P30" i="10"/>
  <c r="T78" i="15"/>
  <c r="P78" i="15"/>
  <c r="R6" i="15"/>
  <c r="U6" i="1" s="1"/>
  <c r="N6" i="15"/>
  <c r="G6" i="15"/>
  <c r="O75" i="22"/>
  <c r="S75" i="22"/>
  <c r="G75" i="22"/>
  <c r="P26" i="28"/>
  <c r="T26" i="28"/>
  <c r="P49" i="28"/>
  <c r="T49" i="28"/>
  <c r="T21" i="24"/>
  <c r="P21" i="24"/>
  <c r="P66" i="16"/>
  <c r="T66" i="16"/>
  <c r="P59" i="9"/>
  <c r="T59" i="9"/>
  <c r="T46" i="9"/>
  <c r="P46" i="9"/>
  <c r="T20" i="18"/>
  <c r="P20" i="18"/>
  <c r="T43" i="18"/>
  <c r="P43" i="18"/>
  <c r="R69" i="4"/>
  <c r="U69" i="1" s="1"/>
  <c r="N69" i="4"/>
  <c r="G69" i="4"/>
  <c r="T85" i="22"/>
  <c r="P85" i="22"/>
  <c r="T82" i="19"/>
  <c r="P82" i="19"/>
  <c r="P43" i="19"/>
  <c r="T43" i="19"/>
  <c r="T22" i="19"/>
  <c r="P22" i="19"/>
  <c r="T57" i="19"/>
  <c r="P57" i="19"/>
  <c r="P9" i="25"/>
  <c r="T9" i="25"/>
  <c r="P63" i="25"/>
  <c r="T63" i="25"/>
  <c r="T82" i="25"/>
  <c r="P82" i="25"/>
  <c r="P82" i="27"/>
  <c r="T82" i="27"/>
  <c r="T59" i="27"/>
  <c r="P59" i="27"/>
  <c r="P7" i="27"/>
  <c r="T7" i="27"/>
  <c r="P16" i="27"/>
  <c r="T16" i="27"/>
  <c r="T86" i="24"/>
  <c r="P86" i="24"/>
  <c r="T22" i="24"/>
  <c r="P22" i="24"/>
  <c r="P56" i="24"/>
  <c r="T56" i="24"/>
  <c r="T80" i="9"/>
  <c r="P80" i="9"/>
  <c r="P15" i="9"/>
  <c r="T15" i="9"/>
  <c r="T39" i="9"/>
  <c r="P39" i="9"/>
  <c r="T62" i="9"/>
  <c r="P62" i="9"/>
  <c r="T45" i="9"/>
  <c r="P45" i="9"/>
  <c r="S72" i="26"/>
  <c r="O72" i="26"/>
  <c r="G72" i="26"/>
  <c r="N86" i="4"/>
  <c r="R86" i="4"/>
  <c r="G86" i="4"/>
  <c r="P65" i="14"/>
  <c r="T65" i="14"/>
  <c r="T28" i="14"/>
  <c r="P28" i="14"/>
  <c r="P44" i="14"/>
  <c r="T44" i="14"/>
  <c r="P47" i="13"/>
  <c r="T47" i="13"/>
  <c r="T6" i="13"/>
  <c r="P6" i="13"/>
  <c r="T31" i="10"/>
  <c r="P31" i="10"/>
  <c r="T19" i="10"/>
  <c r="P19" i="10"/>
  <c r="T23" i="10"/>
  <c r="P23" i="10"/>
  <c r="O69" i="1"/>
  <c r="S69" i="1"/>
  <c r="P33" i="19"/>
  <c r="T33" i="19"/>
  <c r="P52" i="19"/>
  <c r="T52" i="19"/>
  <c r="O74" i="28"/>
  <c r="S74" i="28"/>
  <c r="G74" i="28"/>
  <c r="T31" i="25"/>
  <c r="P31" i="25"/>
  <c r="T20" i="12"/>
  <c r="P20" i="12"/>
  <c r="P33" i="12"/>
  <c r="T33" i="12"/>
  <c r="T18" i="23"/>
  <c r="P18" i="23"/>
  <c r="T19" i="9"/>
  <c r="P19" i="9"/>
  <c r="T63" i="9"/>
  <c r="P63" i="9"/>
  <c r="T30" i="9"/>
  <c r="P30" i="9"/>
  <c r="T30" i="18"/>
  <c r="P30" i="18"/>
  <c r="P7" i="18"/>
  <c r="T7" i="18"/>
  <c r="P65" i="18"/>
  <c r="T65" i="18"/>
  <c r="N13" i="4"/>
  <c r="G13" i="4"/>
  <c r="R13" i="4"/>
  <c r="U13" i="1" s="1"/>
  <c r="T48" i="14"/>
  <c r="P48" i="14"/>
  <c r="T38" i="22"/>
  <c r="P38" i="22"/>
  <c r="P78" i="22"/>
  <c r="T78" i="22"/>
  <c r="T69" i="19"/>
  <c r="P69" i="19"/>
  <c r="T16" i="19"/>
  <c r="P16" i="19"/>
  <c r="P31" i="19"/>
  <c r="T31" i="19"/>
  <c r="S34" i="1"/>
  <c r="O34" i="1"/>
  <c r="T5" i="15"/>
  <c r="P5" i="15"/>
  <c r="P27" i="25"/>
  <c r="T27" i="25"/>
  <c r="T14" i="25"/>
  <c r="P14" i="25"/>
  <c r="P61" i="27"/>
  <c r="T61" i="27"/>
  <c r="T41" i="12"/>
  <c r="P41" i="12"/>
  <c r="P48" i="12"/>
  <c r="T48" i="12"/>
  <c r="T44" i="23"/>
  <c r="P44" i="23"/>
  <c r="P8" i="23"/>
  <c r="T8" i="23"/>
  <c r="T83" i="16"/>
  <c r="P83" i="16"/>
  <c r="P61" i="16"/>
  <c r="T61" i="16"/>
  <c r="T27" i="9"/>
  <c r="P27" i="9"/>
  <c r="P82" i="4"/>
  <c r="T82" i="4"/>
  <c r="U78" i="1"/>
  <c r="U53" i="1"/>
  <c r="P67" i="11"/>
  <c r="T67" i="11"/>
  <c r="T42" i="11"/>
  <c r="P42" i="11"/>
  <c r="P21" i="11"/>
  <c r="T21" i="11"/>
  <c r="P18" i="22"/>
  <c r="T18" i="22"/>
  <c r="P27" i="22"/>
  <c r="T27" i="22"/>
  <c r="P80" i="22"/>
  <c r="T80" i="22"/>
  <c r="P7" i="22"/>
  <c r="T7" i="22"/>
  <c r="T44" i="19"/>
  <c r="P44" i="19"/>
  <c r="T42" i="19"/>
  <c r="P42" i="19"/>
  <c r="T26" i="26"/>
  <c r="P26" i="26"/>
  <c r="T34" i="26"/>
  <c r="P34" i="26"/>
  <c r="P50" i="26"/>
  <c r="T50" i="26"/>
  <c r="P85" i="25"/>
  <c r="T85" i="25"/>
  <c r="P39" i="25"/>
  <c r="T39" i="25"/>
  <c r="T57" i="25"/>
  <c r="P57" i="25"/>
  <c r="T83" i="27"/>
  <c r="P83" i="27"/>
  <c r="P67" i="27"/>
  <c r="T67" i="27"/>
  <c r="P50" i="27"/>
  <c r="T50" i="27"/>
  <c r="T36" i="12"/>
  <c r="P36" i="12"/>
  <c r="T81" i="12"/>
  <c r="P81" i="12"/>
  <c r="P22" i="23"/>
  <c r="T22" i="23"/>
  <c r="P31" i="23"/>
  <c r="T31" i="23"/>
  <c r="P52" i="23"/>
  <c r="T52" i="23"/>
  <c r="T14" i="24"/>
  <c r="P14" i="24"/>
  <c r="R23" i="4"/>
  <c r="U23" i="1" s="1"/>
  <c r="N23" i="4"/>
  <c r="G23" i="4"/>
  <c r="T60" i="17"/>
  <c r="P60" i="17"/>
  <c r="P27" i="17"/>
  <c r="T27" i="17"/>
  <c r="T86" i="14"/>
  <c r="P86" i="14"/>
  <c r="T10" i="14"/>
  <c r="P10" i="14"/>
  <c r="P49" i="14"/>
  <c r="T49" i="14"/>
  <c r="T46" i="13"/>
  <c r="P46" i="13"/>
  <c r="T80" i="13"/>
  <c r="P80" i="13"/>
  <c r="P41" i="11"/>
  <c r="T41" i="11"/>
  <c r="P19" i="11"/>
  <c r="T19" i="11"/>
  <c r="P13" i="11"/>
  <c r="T13" i="11"/>
  <c r="T79" i="10"/>
  <c r="P79" i="10"/>
  <c r="P33" i="10"/>
  <c r="T33" i="10"/>
  <c r="T13" i="10"/>
  <c r="P13" i="10"/>
  <c r="P9" i="10"/>
  <c r="T9" i="10"/>
  <c r="P54" i="10"/>
  <c r="T54" i="10"/>
  <c r="P45" i="26"/>
  <c r="T45" i="26"/>
  <c r="P82" i="15"/>
  <c r="T82" i="15"/>
  <c r="T38" i="15"/>
  <c r="P38" i="15"/>
  <c r="P27" i="15"/>
  <c r="T27" i="15"/>
  <c r="T52" i="15"/>
  <c r="P52" i="15"/>
  <c r="P39" i="28"/>
  <c r="T39" i="28"/>
  <c r="P84" i="28"/>
  <c r="T84" i="28"/>
  <c r="P60" i="28"/>
  <c r="T60" i="28"/>
  <c r="P54" i="28"/>
  <c r="T54" i="28"/>
  <c r="S59" i="1"/>
  <c r="O59" i="1"/>
  <c r="S41" i="1"/>
  <c r="O41" i="1"/>
  <c r="T42" i="12"/>
  <c r="P42" i="12"/>
  <c r="T62" i="23"/>
  <c r="P62" i="23"/>
  <c r="T26" i="16"/>
  <c r="P26" i="16"/>
  <c r="P55" i="16"/>
  <c r="T55" i="16"/>
  <c r="T45" i="18"/>
  <c r="P45" i="18"/>
  <c r="P35" i="18"/>
  <c r="T35" i="18"/>
  <c r="T81" i="18"/>
  <c r="P81" i="18"/>
  <c r="T51" i="18"/>
  <c r="P51" i="18"/>
  <c r="N52" i="4"/>
  <c r="R52" i="4"/>
  <c r="U52" i="1" s="1"/>
  <c r="G52" i="4"/>
  <c r="P30" i="17"/>
  <c r="T30" i="17"/>
  <c r="S71" i="25"/>
  <c r="O71" i="25"/>
  <c r="G71" i="25"/>
  <c r="O73" i="14"/>
  <c r="S73" i="14"/>
  <c r="G73" i="14"/>
  <c r="P68" i="11"/>
  <c r="T68" i="11"/>
  <c r="P7" i="11"/>
  <c r="T7" i="11"/>
  <c r="P14" i="11"/>
  <c r="T14" i="11"/>
  <c r="T54" i="11"/>
  <c r="P54" i="11"/>
  <c r="T23" i="22"/>
  <c r="P23" i="22"/>
  <c r="P48" i="22"/>
  <c r="T48" i="22"/>
  <c r="T65" i="26"/>
  <c r="P65" i="26"/>
  <c r="T63" i="15"/>
  <c r="P63" i="15"/>
  <c r="P43" i="15"/>
  <c r="T43" i="15"/>
  <c r="P80" i="28"/>
  <c r="T80" i="28"/>
  <c r="T24" i="28"/>
  <c r="P24" i="28"/>
  <c r="O75" i="10"/>
  <c r="S75" i="10"/>
  <c r="G75" i="10"/>
  <c r="S72" i="25"/>
  <c r="O72" i="25"/>
  <c r="G72" i="25"/>
  <c r="P56" i="27"/>
  <c r="T56" i="27"/>
  <c r="P7" i="24"/>
  <c r="T7" i="24"/>
  <c r="P32" i="24"/>
  <c r="T32" i="24"/>
  <c r="P79" i="24"/>
  <c r="T79" i="24"/>
  <c r="P58" i="24"/>
  <c r="T58" i="24"/>
  <c r="O76" i="11"/>
  <c r="S76" i="11"/>
  <c r="G76" i="11"/>
  <c r="P23" i="16"/>
  <c r="T23" i="16"/>
  <c r="P8" i="16"/>
  <c r="T8" i="16"/>
  <c r="T36" i="4"/>
  <c r="P36" i="4"/>
  <c r="P60" i="4"/>
  <c r="T60" i="4"/>
  <c r="U65" i="1"/>
  <c r="T19" i="17"/>
  <c r="P19" i="17"/>
  <c r="S80" i="1"/>
  <c r="O80" i="1"/>
  <c r="P25" i="11"/>
  <c r="T25" i="11"/>
  <c r="P82" i="11"/>
  <c r="T82" i="11"/>
  <c r="P26" i="10"/>
  <c r="T26" i="10"/>
  <c r="T81" i="10"/>
  <c r="P81" i="10"/>
  <c r="P79" i="26"/>
  <c r="T79" i="26"/>
  <c r="P41" i="26"/>
  <c r="T41" i="26"/>
  <c r="T62" i="26"/>
  <c r="P62" i="26"/>
  <c r="P56" i="26"/>
  <c r="T56" i="26"/>
  <c r="P35" i="15"/>
  <c r="T35" i="15"/>
  <c r="P54" i="15"/>
  <c r="T54" i="15"/>
  <c r="P62" i="28"/>
  <c r="T62" i="28"/>
  <c r="P45" i="28"/>
  <c r="T45" i="28"/>
  <c r="P17" i="28"/>
  <c r="T17" i="28"/>
  <c r="S70" i="22"/>
  <c r="O70" i="22"/>
  <c r="G70" i="22"/>
  <c r="T84" i="27"/>
  <c r="P84" i="27"/>
  <c r="T60" i="27"/>
  <c r="P60" i="27"/>
  <c r="T78" i="24"/>
  <c r="P78" i="24"/>
  <c r="P60" i="24"/>
  <c r="T60" i="24"/>
  <c r="P44" i="18"/>
  <c r="T44" i="18"/>
  <c r="T25" i="4"/>
  <c r="P25" i="4"/>
  <c r="U64" i="1"/>
  <c r="U49" i="1"/>
  <c r="T57" i="17"/>
  <c r="P57" i="17"/>
  <c r="S73" i="25"/>
  <c r="O73" i="25"/>
  <c r="G73" i="25"/>
  <c r="S71" i="11"/>
  <c r="O71" i="11"/>
  <c r="G71" i="11"/>
  <c r="S77" i="16"/>
  <c r="O77" i="16"/>
  <c r="G77" i="16"/>
  <c r="O76" i="12"/>
  <c r="S76" i="12"/>
  <c r="G76" i="12"/>
  <c r="S77" i="15"/>
  <c r="O77" i="15"/>
  <c r="G77" i="15"/>
  <c r="O77" i="27"/>
  <c r="S77" i="27"/>
  <c r="G77" i="27"/>
  <c r="T66" i="14"/>
  <c r="P66" i="14"/>
  <c r="T61" i="14"/>
  <c r="P61" i="14"/>
  <c r="T7" i="14"/>
  <c r="P7" i="14"/>
  <c r="T61" i="13"/>
  <c r="P61" i="13"/>
  <c r="P62" i="13"/>
  <c r="T62" i="13"/>
  <c r="P42" i="10"/>
  <c r="T42" i="10"/>
  <c r="T36" i="10"/>
  <c r="P36" i="10"/>
  <c r="P19" i="28"/>
  <c r="T19" i="28"/>
  <c r="T23" i="28"/>
  <c r="P23" i="28"/>
  <c r="P43" i="28"/>
  <c r="T43" i="28"/>
  <c r="P10" i="28"/>
  <c r="T10" i="28"/>
  <c r="O76" i="19"/>
  <c r="S76" i="19"/>
  <c r="G76" i="19"/>
  <c r="O40" i="1"/>
  <c r="S40" i="1"/>
  <c r="P12" i="12"/>
  <c r="T12" i="12"/>
  <c r="P37" i="24"/>
  <c r="T37" i="24"/>
  <c r="T7" i="16"/>
  <c r="P7" i="16"/>
  <c r="T17" i="16"/>
  <c r="P17" i="16"/>
  <c r="T68" i="16"/>
  <c r="P68" i="16"/>
  <c r="P49" i="16"/>
  <c r="T49" i="16"/>
  <c r="P82" i="9"/>
  <c r="T82" i="9"/>
  <c r="T31" i="9"/>
  <c r="P31" i="9"/>
  <c r="T66" i="9"/>
  <c r="P66" i="9"/>
  <c r="P38" i="18"/>
  <c r="T38" i="18"/>
  <c r="R15" i="4"/>
  <c r="U15" i="1" s="1"/>
  <c r="G15" i="4"/>
  <c r="N15" i="4"/>
  <c r="O70" i="4"/>
  <c r="S70" i="4"/>
  <c r="P26" i="22"/>
  <c r="T26" i="22"/>
  <c r="P52" i="22"/>
  <c r="T52" i="22"/>
  <c r="P38" i="19"/>
  <c r="T38" i="19"/>
  <c r="T60" i="19"/>
  <c r="P60" i="19"/>
  <c r="P5" i="19"/>
  <c r="T5" i="19"/>
  <c r="T17" i="25"/>
  <c r="P17" i="25"/>
  <c r="T22" i="27"/>
  <c r="P22" i="27"/>
  <c r="P40" i="27"/>
  <c r="T40" i="27"/>
  <c r="P68" i="27"/>
  <c r="T68" i="27"/>
  <c r="P11" i="27"/>
  <c r="T11" i="27"/>
  <c r="P54" i="27"/>
  <c r="T54" i="27"/>
  <c r="T20" i="24"/>
  <c r="P20" i="24"/>
  <c r="P45" i="24"/>
  <c r="T45" i="24"/>
  <c r="P17" i="24"/>
  <c r="T17" i="24"/>
  <c r="P33" i="9"/>
  <c r="T33" i="9"/>
  <c r="T17" i="9"/>
  <c r="P17" i="9"/>
  <c r="T11" i="9"/>
  <c r="P11" i="9"/>
  <c r="P24" i="9"/>
  <c r="T24" i="9"/>
  <c r="T43" i="9"/>
  <c r="P43" i="9"/>
  <c r="P50" i="9"/>
  <c r="T50" i="9"/>
  <c r="T83" i="18"/>
  <c r="P83" i="18"/>
  <c r="R11" i="4"/>
  <c r="U11" i="1" s="1"/>
  <c r="N11" i="4"/>
  <c r="G11" i="4"/>
  <c r="O75" i="28"/>
  <c r="S75" i="28"/>
  <c r="G75" i="28"/>
  <c r="O72" i="28"/>
  <c r="S72" i="28"/>
  <c r="G72" i="28"/>
  <c r="T24" i="14"/>
  <c r="P24" i="14"/>
  <c r="T33" i="14"/>
  <c r="P33" i="14"/>
  <c r="T25" i="13"/>
  <c r="P25" i="13"/>
  <c r="P85" i="10"/>
  <c r="T85" i="10"/>
  <c r="T64" i="10"/>
  <c r="P64" i="10"/>
  <c r="T61" i="10"/>
  <c r="P61" i="10"/>
  <c r="T86" i="19"/>
  <c r="P86" i="19"/>
  <c r="P65" i="19"/>
  <c r="T65" i="19"/>
  <c r="P67" i="19"/>
  <c r="T67" i="19"/>
  <c r="S73" i="11"/>
  <c r="O73" i="11"/>
  <c r="G73" i="11"/>
  <c r="T7" i="25"/>
  <c r="P7" i="25"/>
  <c r="T86" i="25"/>
  <c r="P86" i="25"/>
  <c r="T64" i="25"/>
  <c r="P64" i="25"/>
  <c r="P52" i="25"/>
  <c r="T52" i="25"/>
  <c r="P50" i="25"/>
  <c r="T50" i="25"/>
  <c r="T64" i="12"/>
  <c r="P64" i="12"/>
  <c r="T11" i="12"/>
  <c r="P11" i="12"/>
  <c r="T62" i="12"/>
  <c r="P62" i="12"/>
  <c r="T50" i="12"/>
  <c r="P50" i="12"/>
  <c r="P60" i="23"/>
  <c r="T60" i="23"/>
  <c r="P55" i="23"/>
  <c r="T55" i="23"/>
  <c r="P44" i="9"/>
  <c r="T44" i="9"/>
  <c r="P10" i="9"/>
  <c r="T10" i="9"/>
  <c r="P81" i="9"/>
  <c r="T81" i="9"/>
  <c r="S72" i="22"/>
  <c r="O72" i="22"/>
  <c r="G72" i="22"/>
  <c r="T61" i="18"/>
  <c r="P61" i="18"/>
  <c r="T67" i="4"/>
  <c r="P67" i="4"/>
  <c r="S79" i="1"/>
  <c r="O79" i="1"/>
  <c r="T14" i="14"/>
  <c r="P14" i="14"/>
  <c r="P29" i="14"/>
  <c r="T29" i="14"/>
  <c r="T26" i="13"/>
  <c r="P26" i="13"/>
  <c r="S16" i="1"/>
  <c r="O16" i="1"/>
  <c r="P55" i="10"/>
  <c r="T55" i="10"/>
  <c r="P12" i="22"/>
  <c r="T12" i="22"/>
  <c r="P39" i="22"/>
  <c r="T39" i="22"/>
  <c r="P54" i="22"/>
  <c r="T54" i="22"/>
  <c r="T17" i="19"/>
  <c r="P17" i="19"/>
  <c r="P47" i="19"/>
  <c r="T47" i="19"/>
  <c r="P21" i="19"/>
  <c r="T21" i="19"/>
  <c r="P24" i="19"/>
  <c r="T24" i="19"/>
  <c r="P58" i="19"/>
  <c r="T58" i="19"/>
  <c r="O55" i="1"/>
  <c r="S55" i="1"/>
  <c r="O72" i="19"/>
  <c r="S72" i="19"/>
  <c r="G72" i="19"/>
  <c r="S71" i="19"/>
  <c r="O71" i="19"/>
  <c r="G71" i="19"/>
  <c r="T65" i="25"/>
  <c r="P65" i="25"/>
  <c r="P36" i="25"/>
  <c r="T36" i="25"/>
  <c r="T59" i="25"/>
  <c r="P59" i="25"/>
  <c r="T61" i="12"/>
  <c r="P61" i="12"/>
  <c r="P9" i="12"/>
  <c r="T9" i="12"/>
  <c r="P85" i="12"/>
  <c r="T85" i="12"/>
  <c r="T64" i="23"/>
  <c r="P64" i="23"/>
  <c r="T57" i="23"/>
  <c r="P57" i="23"/>
  <c r="O73" i="13"/>
  <c r="S73" i="13"/>
  <c r="G73" i="13"/>
  <c r="T36" i="16"/>
  <c r="P36" i="16"/>
  <c r="T38" i="16"/>
  <c r="P38" i="16"/>
  <c r="O71" i="16"/>
  <c r="S71" i="16"/>
  <c r="G71" i="16"/>
  <c r="P35" i="4"/>
  <c r="T35" i="4"/>
  <c r="T55" i="4"/>
  <c r="P55" i="4"/>
  <c r="T65" i="11"/>
  <c r="P65" i="11"/>
  <c r="T11" i="11"/>
  <c r="P11" i="11"/>
  <c r="P59" i="11"/>
  <c r="T59" i="11"/>
  <c r="P17" i="11"/>
  <c r="T17" i="11"/>
  <c r="T15" i="22"/>
  <c r="P15" i="22"/>
  <c r="T56" i="22"/>
  <c r="P56" i="22"/>
  <c r="T9" i="19"/>
  <c r="P9" i="19"/>
  <c r="P80" i="19"/>
  <c r="T80" i="19"/>
  <c r="T15" i="19"/>
  <c r="P15" i="19"/>
  <c r="T6" i="26"/>
  <c r="P6" i="26"/>
  <c r="O71" i="10"/>
  <c r="S71" i="10"/>
  <c r="G71" i="10"/>
  <c r="T32" i="25"/>
  <c r="P32" i="25"/>
  <c r="T28" i="25"/>
  <c r="P28" i="25"/>
  <c r="P48" i="25"/>
  <c r="T48" i="25"/>
  <c r="T27" i="27"/>
  <c r="P27" i="27"/>
  <c r="T64" i="27"/>
  <c r="P64" i="27"/>
  <c r="T26" i="12"/>
  <c r="P26" i="12"/>
  <c r="T46" i="23"/>
  <c r="P46" i="23"/>
  <c r="P34" i="24"/>
  <c r="T34" i="24"/>
  <c r="R62" i="4"/>
  <c r="U62" i="1" s="1"/>
  <c r="N62" i="4"/>
  <c r="G62" i="4"/>
  <c r="P34" i="17"/>
  <c r="T34" i="17"/>
  <c r="P43" i="17"/>
  <c r="T43" i="17"/>
  <c r="P35" i="14"/>
  <c r="T35" i="14"/>
  <c r="P34" i="14"/>
  <c r="T34" i="14"/>
  <c r="T59" i="13"/>
  <c r="P59" i="13"/>
  <c r="P63" i="13"/>
  <c r="T63" i="13"/>
  <c r="T79" i="11"/>
  <c r="P79" i="11"/>
  <c r="T34" i="11"/>
  <c r="P34" i="11"/>
  <c r="T20" i="11"/>
  <c r="P20" i="11"/>
  <c r="T68" i="10"/>
  <c r="P68" i="10"/>
  <c r="T42" i="26"/>
  <c r="P42" i="26"/>
  <c r="T60" i="26"/>
  <c r="P60" i="26"/>
  <c r="T51" i="26"/>
  <c r="P51" i="26"/>
  <c r="P18" i="15"/>
  <c r="T18" i="15"/>
  <c r="T53" i="15"/>
  <c r="P53" i="15"/>
  <c r="S28" i="1"/>
  <c r="O28" i="1"/>
  <c r="T12" i="28"/>
  <c r="P12" i="28"/>
  <c r="P58" i="28"/>
  <c r="T58" i="28"/>
  <c r="O62" i="1"/>
  <c r="S62" i="1"/>
  <c r="T28" i="12"/>
  <c r="P28" i="12"/>
  <c r="T16" i="12"/>
  <c r="P16" i="12"/>
  <c r="T28" i="23"/>
  <c r="P28" i="23"/>
  <c r="P83" i="23"/>
  <c r="T83" i="23"/>
  <c r="P6" i="23"/>
  <c r="T6" i="23"/>
  <c r="U20" i="1"/>
  <c r="T47" i="17"/>
  <c r="P47" i="17"/>
  <c r="P26" i="17"/>
  <c r="T26" i="17"/>
  <c r="T46" i="17"/>
  <c r="P46" i="17"/>
  <c r="T50" i="17"/>
  <c r="P50" i="17"/>
  <c r="P81" i="11"/>
  <c r="T81" i="11"/>
  <c r="O71" i="13"/>
  <c r="S71" i="13"/>
  <c r="G71" i="13"/>
  <c r="P60" i="22"/>
  <c r="T60" i="22"/>
  <c r="P13" i="22"/>
  <c r="T13" i="22"/>
  <c r="T20" i="15"/>
  <c r="P20" i="15"/>
  <c r="P24" i="15"/>
  <c r="T24" i="15"/>
  <c r="P21" i="15"/>
  <c r="T21" i="15"/>
  <c r="S76" i="26"/>
  <c r="O76" i="26"/>
  <c r="G76" i="26"/>
  <c r="P66" i="27"/>
  <c r="T66" i="27"/>
  <c r="P45" i="27"/>
  <c r="T45" i="27"/>
  <c r="T57" i="27"/>
  <c r="P57" i="27"/>
  <c r="P66" i="24"/>
  <c r="T66" i="24"/>
  <c r="P58" i="9"/>
  <c r="T58" i="9"/>
  <c r="P27" i="4"/>
  <c r="T27" i="4"/>
  <c r="P33" i="4"/>
  <c r="T33" i="4"/>
  <c r="T54" i="17"/>
  <c r="P54" i="17"/>
  <c r="P8" i="11"/>
  <c r="T8" i="11"/>
  <c r="T22" i="10"/>
  <c r="P22" i="10"/>
  <c r="T25" i="10"/>
  <c r="P25" i="10"/>
  <c r="T9" i="26"/>
  <c r="P9" i="26"/>
  <c r="T78" i="26"/>
  <c r="P78" i="26"/>
  <c r="P31" i="28"/>
  <c r="T31" i="28"/>
  <c r="P41" i="27"/>
  <c r="T41" i="27"/>
  <c r="P84" i="24"/>
  <c r="T84" i="24"/>
  <c r="P12" i="24"/>
  <c r="T12" i="24"/>
  <c r="S72" i="10"/>
  <c r="O72" i="10"/>
  <c r="G72" i="10"/>
  <c r="P29" i="18"/>
  <c r="T29" i="18"/>
  <c r="T79" i="4"/>
  <c r="P79" i="4"/>
  <c r="T40" i="4"/>
  <c r="P40" i="4"/>
  <c r="P64" i="17"/>
  <c r="T64" i="17"/>
  <c r="T28" i="17"/>
  <c r="P28" i="17"/>
  <c r="O75" i="4"/>
  <c r="S75" i="4"/>
  <c r="G22" i="1"/>
  <c r="N22" i="1"/>
  <c r="R22" i="1"/>
  <c r="R41" i="1"/>
  <c r="N41" i="1"/>
  <c r="G41" i="1"/>
  <c r="N27" i="1"/>
  <c r="G27" i="1"/>
  <c r="R27" i="1"/>
  <c r="G7" i="1"/>
  <c r="R7" i="1"/>
  <c r="N7" i="1"/>
  <c r="R37" i="1"/>
  <c r="G37" i="1"/>
  <c r="N37" i="1"/>
  <c r="N86" i="1"/>
  <c r="G86" i="1"/>
  <c r="R86" i="1"/>
  <c r="N33" i="1"/>
  <c r="G33" i="1"/>
  <c r="R33" i="1"/>
  <c r="N58" i="1"/>
  <c r="R58" i="1"/>
  <c r="G58" i="1"/>
  <c r="N66" i="1"/>
  <c r="G66" i="1"/>
  <c r="R66" i="1"/>
  <c r="N38" i="1"/>
  <c r="G38" i="1"/>
  <c r="R38" i="1"/>
  <c r="N23" i="1"/>
  <c r="G23" i="1"/>
  <c r="R23" i="1"/>
  <c r="R29" i="1"/>
  <c r="G29" i="1"/>
  <c r="N29" i="1"/>
  <c r="N25" i="1"/>
  <c r="G25" i="1"/>
  <c r="R25" i="1"/>
  <c r="N64" i="1"/>
  <c r="G64" i="1"/>
  <c r="R64" i="1"/>
  <c r="G49" i="1"/>
  <c r="N49" i="1"/>
  <c r="R49" i="1"/>
  <c r="G11" i="1"/>
  <c r="R11" i="1"/>
  <c r="N11" i="1"/>
  <c r="N12" i="1"/>
  <c r="R12" i="1"/>
  <c r="G12" i="1"/>
  <c r="G60" i="1"/>
  <c r="N60" i="1"/>
  <c r="R60" i="1"/>
  <c r="N65" i="1"/>
  <c r="R65" i="1"/>
  <c r="G65" i="1"/>
  <c r="N35" i="1"/>
  <c r="R35" i="1"/>
  <c r="G35" i="1"/>
  <c r="R81" i="1"/>
  <c r="N81" i="1"/>
  <c r="G81" i="1"/>
  <c r="G85" i="1"/>
  <c r="N85" i="1"/>
  <c r="R85" i="1"/>
  <c r="N14" i="1"/>
  <c r="R14" i="1"/>
  <c r="G14" i="1"/>
  <c r="R55" i="1"/>
  <c r="G55" i="1"/>
  <c r="N55" i="1"/>
  <c r="G10" i="1"/>
  <c r="R10" i="1"/>
  <c r="N10" i="1"/>
  <c r="V63" i="1"/>
  <c r="V36" i="1"/>
  <c r="V44" i="1"/>
  <c r="V10" i="1"/>
  <c r="P70" i="4"/>
  <c r="T70" i="4"/>
  <c r="T75" i="15"/>
  <c r="P75" i="15"/>
  <c r="V35" i="1"/>
  <c r="T73" i="15"/>
  <c r="P73" i="15"/>
  <c r="V82" i="1"/>
  <c r="V48" i="1"/>
  <c r="V65" i="1"/>
  <c r="V78" i="1"/>
  <c r="V54" i="1"/>
  <c r="V84" i="1"/>
  <c r="V11" i="1"/>
  <c r="V12" i="1"/>
  <c r="V49" i="1"/>
  <c r="V7" i="1"/>
  <c r="V29" i="1"/>
  <c r="P22" i="14"/>
  <c r="T22" i="14"/>
  <c r="T44" i="13"/>
  <c r="P44" i="13"/>
  <c r="P42" i="13"/>
  <c r="T42" i="13"/>
  <c r="P16" i="10"/>
  <c r="T16" i="10"/>
  <c r="P53" i="10"/>
  <c r="T53" i="10"/>
  <c r="O77" i="10"/>
  <c r="S77" i="10"/>
  <c r="G77" i="10"/>
  <c r="P80" i="15"/>
  <c r="T80" i="15"/>
  <c r="P47" i="15"/>
  <c r="T47" i="15"/>
  <c r="P57" i="15"/>
  <c r="T57" i="15"/>
  <c r="O43" i="1"/>
  <c r="S43" i="1"/>
  <c r="P15" i="12"/>
  <c r="T15" i="12"/>
  <c r="P21" i="12"/>
  <c r="T21" i="12"/>
  <c r="P38" i="24"/>
  <c r="T38" i="24"/>
  <c r="T65" i="16"/>
  <c r="P65" i="16"/>
  <c r="T78" i="16"/>
  <c r="P78" i="16"/>
  <c r="P69" i="16"/>
  <c r="T69" i="16"/>
  <c r="T24" i="16"/>
  <c r="P24" i="16"/>
  <c r="P53" i="16"/>
  <c r="T53" i="16"/>
  <c r="T5" i="16"/>
  <c r="P5" i="16"/>
  <c r="T51" i="9"/>
  <c r="P51" i="9"/>
  <c r="P11" i="18"/>
  <c r="T11" i="18"/>
  <c r="T33" i="18"/>
  <c r="P33" i="18"/>
  <c r="O45" i="1"/>
  <c r="S45" i="1"/>
  <c r="R34" i="4"/>
  <c r="U34" i="1" s="1"/>
  <c r="N34" i="4"/>
  <c r="G34" i="4"/>
  <c r="O58" i="1"/>
  <c r="S58" i="1"/>
  <c r="S29" i="1"/>
  <c r="O29" i="1"/>
  <c r="P45" i="22"/>
  <c r="T45" i="22"/>
  <c r="T84" i="22"/>
  <c r="P84" i="22"/>
  <c r="T82" i="22"/>
  <c r="P82" i="22"/>
  <c r="P81" i="22"/>
  <c r="T81" i="22"/>
  <c r="T49" i="22"/>
  <c r="P49" i="22"/>
  <c r="P13" i="25"/>
  <c r="T13" i="25"/>
  <c r="T79" i="25"/>
  <c r="P79" i="25"/>
  <c r="T33" i="25"/>
  <c r="P33" i="25"/>
  <c r="P65" i="27"/>
  <c r="T65" i="27"/>
  <c r="P42" i="27"/>
  <c r="T42" i="27"/>
  <c r="P16" i="24"/>
  <c r="T16" i="24"/>
  <c r="T18" i="24"/>
  <c r="P18" i="24"/>
  <c r="P78" i="9"/>
  <c r="T78" i="9"/>
  <c r="T49" i="9"/>
  <c r="P49" i="9"/>
  <c r="N37" i="4"/>
  <c r="R37" i="4"/>
  <c r="U37" i="1" s="1"/>
  <c r="G37" i="4"/>
  <c r="S71" i="18"/>
  <c r="O71" i="18"/>
  <c r="G71" i="18"/>
  <c r="S75" i="23"/>
  <c r="O75" i="23"/>
  <c r="G75" i="23"/>
  <c r="P47" i="14"/>
  <c r="T47" i="14"/>
  <c r="T78" i="14"/>
  <c r="P78" i="14"/>
  <c r="T31" i="14"/>
  <c r="P31" i="14"/>
  <c r="P56" i="14"/>
  <c r="T56" i="14"/>
  <c r="T19" i="13"/>
  <c r="P19" i="13"/>
  <c r="T14" i="13"/>
  <c r="P14" i="13"/>
  <c r="P32" i="13"/>
  <c r="T32" i="13"/>
  <c r="P52" i="13"/>
  <c r="T52" i="13"/>
  <c r="T65" i="10"/>
  <c r="P65" i="10"/>
  <c r="T59" i="10"/>
  <c r="P59" i="10"/>
  <c r="P39" i="10"/>
  <c r="T39" i="10"/>
  <c r="P35" i="10"/>
  <c r="T35" i="10"/>
  <c r="T46" i="19"/>
  <c r="P46" i="19"/>
  <c r="P66" i="19"/>
  <c r="T66" i="19"/>
  <c r="S74" i="26"/>
  <c r="O74" i="26"/>
  <c r="G74" i="26"/>
  <c r="T11" i="28"/>
  <c r="P11" i="28"/>
  <c r="T36" i="28"/>
  <c r="P36" i="28"/>
  <c r="P68" i="25"/>
  <c r="T68" i="25"/>
  <c r="P29" i="25"/>
  <c r="T29" i="25"/>
  <c r="T80" i="12"/>
  <c r="P80" i="12"/>
  <c r="P49" i="12"/>
  <c r="T49" i="12"/>
  <c r="P13" i="23"/>
  <c r="T13" i="23"/>
  <c r="P26" i="23"/>
  <c r="T26" i="23"/>
  <c r="T7" i="23"/>
  <c r="P7" i="23"/>
  <c r="P49" i="23"/>
  <c r="T49" i="23"/>
  <c r="P67" i="9"/>
  <c r="T67" i="9"/>
  <c r="T39" i="18"/>
  <c r="P39" i="18"/>
  <c r="P66" i="18"/>
  <c r="T66" i="18"/>
  <c r="T69" i="18"/>
  <c r="P69" i="18"/>
  <c r="G30" i="4"/>
  <c r="N30" i="4"/>
  <c r="R30" i="4"/>
  <c r="U30" i="1" s="1"/>
  <c r="O77" i="14"/>
  <c r="S77" i="14"/>
  <c r="G77" i="14"/>
  <c r="S75" i="27"/>
  <c r="O75" i="27"/>
  <c r="G75" i="27"/>
  <c r="T80" i="14"/>
  <c r="P80" i="14"/>
  <c r="T60" i="14"/>
  <c r="P60" i="14"/>
  <c r="P46" i="14"/>
  <c r="T46" i="14"/>
  <c r="T9" i="14"/>
  <c r="P9" i="14"/>
  <c r="P29" i="13"/>
  <c r="T29" i="13"/>
  <c r="P34" i="13"/>
  <c r="T34" i="13"/>
  <c r="T60" i="13"/>
  <c r="P60" i="13"/>
  <c r="T11" i="13"/>
  <c r="P11" i="13"/>
  <c r="P86" i="11"/>
  <c r="T86" i="11"/>
  <c r="P69" i="10"/>
  <c r="T69" i="10"/>
  <c r="P6" i="22"/>
  <c r="T6" i="22"/>
  <c r="P34" i="22"/>
  <c r="T34" i="22"/>
  <c r="T64" i="22"/>
  <c r="P64" i="22"/>
  <c r="T63" i="19"/>
  <c r="P63" i="19"/>
  <c r="P41" i="19"/>
  <c r="T41" i="19"/>
  <c r="T84" i="19"/>
  <c r="P84" i="19"/>
  <c r="S66" i="1"/>
  <c r="O66" i="1"/>
  <c r="T56" i="25"/>
  <c r="P56" i="25"/>
  <c r="P35" i="12"/>
  <c r="T35" i="12"/>
  <c r="P78" i="23"/>
  <c r="T78" i="23"/>
  <c r="P5" i="24"/>
  <c r="T5" i="24"/>
  <c r="T47" i="16"/>
  <c r="P47" i="16"/>
  <c r="T22" i="16"/>
  <c r="P22" i="16"/>
  <c r="P84" i="9"/>
  <c r="T84" i="9"/>
  <c r="T84" i="4"/>
  <c r="P84" i="4"/>
  <c r="O74" i="16"/>
  <c r="S74" i="16"/>
  <c r="G74" i="16"/>
  <c r="S75" i="16"/>
  <c r="O75" i="16"/>
  <c r="G75" i="16"/>
  <c r="O71" i="23"/>
  <c r="S71" i="23"/>
  <c r="G71" i="23"/>
  <c r="O73" i="19"/>
  <c r="S73" i="19"/>
  <c r="G73" i="19"/>
  <c r="O72" i="23"/>
  <c r="S72" i="23"/>
  <c r="G72" i="23"/>
  <c r="T61" i="11"/>
  <c r="P61" i="11"/>
  <c r="P37" i="11"/>
  <c r="T37" i="11"/>
  <c r="T65" i="22"/>
  <c r="P65" i="22"/>
  <c r="P22" i="22"/>
  <c r="T22" i="22"/>
  <c r="P37" i="19"/>
  <c r="T37" i="19"/>
  <c r="P13" i="19"/>
  <c r="T13" i="19"/>
  <c r="P11" i="26"/>
  <c r="T11" i="26"/>
  <c r="P44" i="26"/>
  <c r="T44" i="26"/>
  <c r="T22" i="26"/>
  <c r="P22" i="26"/>
  <c r="O75" i="26"/>
  <c r="S75" i="26"/>
  <c r="G75" i="26"/>
  <c r="O22" i="1"/>
  <c r="S22" i="1"/>
  <c r="T47" i="27"/>
  <c r="P47" i="27"/>
  <c r="T10" i="27"/>
  <c r="P10" i="27"/>
  <c r="P26" i="27"/>
  <c r="T26" i="27"/>
  <c r="T25" i="27"/>
  <c r="P25" i="27"/>
  <c r="P54" i="12"/>
  <c r="T54" i="12"/>
  <c r="P52" i="24"/>
  <c r="T52" i="24"/>
  <c r="N5" i="18"/>
  <c r="R5" i="18"/>
  <c r="G5" i="18"/>
  <c r="G32" i="4"/>
  <c r="N32" i="4"/>
  <c r="R32" i="4"/>
  <c r="U32" i="1" s="1"/>
  <c r="P61" i="17"/>
  <c r="T61" i="17"/>
  <c r="T23" i="17"/>
  <c r="P23" i="17"/>
  <c r="P21" i="17"/>
  <c r="T21" i="17"/>
  <c r="S42" i="1"/>
  <c r="O42" i="1"/>
  <c r="S60" i="1"/>
  <c r="O60" i="1"/>
  <c r="O47" i="1"/>
  <c r="S47" i="1"/>
  <c r="P42" i="14"/>
  <c r="T42" i="14"/>
  <c r="T21" i="14"/>
  <c r="P21" i="14"/>
  <c r="P8" i="14"/>
  <c r="T8" i="14"/>
  <c r="T32" i="14"/>
  <c r="P32" i="14"/>
  <c r="T24" i="13"/>
  <c r="P24" i="13"/>
  <c r="T43" i="13"/>
  <c r="P43" i="13"/>
  <c r="T40" i="11"/>
  <c r="P40" i="11"/>
  <c r="T57" i="10"/>
  <c r="P57" i="10"/>
  <c r="T39" i="26"/>
  <c r="P39" i="26"/>
  <c r="P15" i="15"/>
  <c r="T15" i="15"/>
  <c r="P23" i="15"/>
  <c r="T23" i="15"/>
  <c r="T41" i="28"/>
  <c r="P41" i="28"/>
  <c r="P16" i="28"/>
  <c r="T16" i="28"/>
  <c r="P43" i="12"/>
  <c r="T43" i="12"/>
  <c r="T55" i="12"/>
  <c r="P55" i="12"/>
  <c r="T81" i="23"/>
  <c r="P81" i="23"/>
  <c r="P36" i="23"/>
  <c r="T36" i="23"/>
  <c r="P58" i="23"/>
  <c r="T58" i="23"/>
  <c r="O77" i="23"/>
  <c r="S77" i="23"/>
  <c r="G77" i="23"/>
  <c r="P81" i="16"/>
  <c r="T81" i="16"/>
  <c r="T17" i="18"/>
  <c r="P17" i="18"/>
  <c r="G24" i="4"/>
  <c r="R24" i="4"/>
  <c r="U24" i="1" s="1"/>
  <c r="N24" i="4"/>
  <c r="T37" i="17"/>
  <c r="P37" i="17"/>
  <c r="P9" i="17"/>
  <c r="T9" i="17"/>
  <c r="T85" i="17"/>
  <c r="P85" i="17"/>
  <c r="T52" i="17"/>
  <c r="P52" i="17"/>
  <c r="T6" i="11"/>
  <c r="P6" i="11"/>
  <c r="P60" i="11"/>
  <c r="T60" i="11"/>
  <c r="P57" i="11"/>
  <c r="T57" i="11"/>
  <c r="P83" i="22"/>
  <c r="T83" i="22"/>
  <c r="P61" i="26"/>
  <c r="T61" i="26"/>
  <c r="T63" i="26"/>
  <c r="P63" i="26"/>
  <c r="T30" i="15"/>
  <c r="P30" i="15"/>
  <c r="T32" i="15"/>
  <c r="P32" i="15"/>
  <c r="P81" i="15"/>
  <c r="T81" i="15"/>
  <c r="T57" i="28"/>
  <c r="P57" i="28"/>
  <c r="P34" i="27"/>
  <c r="T34" i="27"/>
  <c r="T46" i="24"/>
  <c r="P46" i="24"/>
  <c r="P61" i="24"/>
  <c r="T61" i="24"/>
  <c r="P19" i="24"/>
  <c r="T19" i="24"/>
  <c r="T10" i="16"/>
  <c r="P10" i="16"/>
  <c r="T46" i="16"/>
  <c r="P46" i="16"/>
  <c r="R45" i="4"/>
  <c r="U45" i="1" s="1"/>
  <c r="N45" i="4"/>
  <c r="G45" i="4"/>
  <c r="N7" i="4"/>
  <c r="G7" i="4"/>
  <c r="R7" i="4"/>
  <c r="P40" i="17"/>
  <c r="T40" i="17"/>
  <c r="P65" i="17"/>
  <c r="T65" i="17"/>
  <c r="P55" i="17"/>
  <c r="T55" i="17"/>
  <c r="P31" i="11"/>
  <c r="T31" i="11"/>
  <c r="T53" i="11"/>
  <c r="P53" i="11"/>
  <c r="P17" i="10"/>
  <c r="T17" i="10"/>
  <c r="O33" i="1"/>
  <c r="S33" i="1"/>
  <c r="T81" i="26"/>
  <c r="P81" i="26"/>
  <c r="P19" i="15"/>
  <c r="T19" i="15"/>
  <c r="P34" i="15"/>
  <c r="T34" i="15"/>
  <c r="T25" i="15"/>
  <c r="P25" i="15"/>
  <c r="P38" i="28"/>
  <c r="T38" i="28"/>
  <c r="T61" i="28"/>
  <c r="P61" i="28"/>
  <c r="P67" i="28"/>
  <c r="T67" i="28"/>
  <c r="T12" i="27"/>
  <c r="P12" i="27"/>
  <c r="P36" i="24"/>
  <c r="T36" i="24"/>
  <c r="P47" i="18"/>
  <c r="T47" i="18"/>
  <c r="T12" i="18"/>
  <c r="P12" i="18"/>
  <c r="U29" i="1"/>
  <c r="U25" i="1"/>
  <c r="O74" i="4"/>
  <c r="S74" i="4"/>
  <c r="T6" i="17"/>
  <c r="P6" i="17"/>
  <c r="T63" i="14"/>
  <c r="P63" i="14"/>
  <c r="P79" i="13"/>
  <c r="T79" i="13"/>
  <c r="P38" i="13"/>
  <c r="T38" i="13"/>
  <c r="P13" i="13"/>
  <c r="T13" i="13"/>
  <c r="T53" i="13"/>
  <c r="P53" i="13"/>
  <c r="P37" i="10"/>
  <c r="T37" i="10"/>
  <c r="T56" i="10"/>
  <c r="P56" i="10"/>
  <c r="T41" i="15"/>
  <c r="P41" i="15"/>
  <c r="T37" i="15"/>
  <c r="P37" i="15"/>
  <c r="P17" i="15"/>
  <c r="T17" i="15"/>
  <c r="T16" i="15"/>
  <c r="P16" i="15"/>
  <c r="P29" i="15"/>
  <c r="T29" i="15"/>
  <c r="T60" i="15"/>
  <c r="P60" i="15"/>
  <c r="T55" i="15"/>
  <c r="P55" i="15"/>
  <c r="T63" i="28"/>
  <c r="P63" i="28"/>
  <c r="T86" i="28"/>
  <c r="P86" i="28"/>
  <c r="P23" i="12"/>
  <c r="T23" i="12"/>
  <c r="P27" i="12"/>
  <c r="T27" i="12"/>
  <c r="T62" i="24"/>
  <c r="P62" i="24"/>
  <c r="T83" i="24"/>
  <c r="P83" i="24"/>
  <c r="P85" i="24"/>
  <c r="T85" i="24"/>
  <c r="P37" i="16"/>
  <c r="T37" i="16"/>
  <c r="T22" i="9"/>
  <c r="P22" i="9"/>
  <c r="T31" i="18"/>
  <c r="P31" i="18"/>
  <c r="T18" i="18"/>
  <c r="P18" i="18"/>
  <c r="P27" i="18"/>
  <c r="T27" i="18"/>
  <c r="R16" i="4"/>
  <c r="U16" i="1" s="1"/>
  <c r="N16" i="4"/>
  <c r="G16" i="4"/>
  <c r="N42" i="4"/>
  <c r="R42" i="4"/>
  <c r="U42" i="1" s="1"/>
  <c r="G42" i="4"/>
  <c r="O75" i="17"/>
  <c r="S75" i="17"/>
  <c r="G75" i="17"/>
  <c r="O82" i="1"/>
  <c r="S82" i="1"/>
  <c r="S70" i="13"/>
  <c r="O70" i="13"/>
  <c r="G70" i="13"/>
  <c r="T36" i="13"/>
  <c r="P36" i="13"/>
  <c r="T37" i="22"/>
  <c r="P37" i="22"/>
  <c r="P47" i="22"/>
  <c r="T47" i="22"/>
  <c r="P14" i="19"/>
  <c r="T14" i="19"/>
  <c r="P64" i="19"/>
  <c r="T64" i="19"/>
  <c r="P26" i="19"/>
  <c r="T26" i="19"/>
  <c r="T45" i="19"/>
  <c r="P45" i="19"/>
  <c r="P86" i="15"/>
  <c r="T86" i="15"/>
  <c r="T61" i="25"/>
  <c r="P61" i="25"/>
  <c r="T23" i="25"/>
  <c r="P23" i="25"/>
  <c r="P33" i="27"/>
  <c r="T33" i="27"/>
  <c r="T36" i="27"/>
  <c r="P36" i="27"/>
  <c r="P59" i="24"/>
  <c r="T59" i="24"/>
  <c r="T60" i="9"/>
  <c r="P60" i="9"/>
  <c r="P54" i="9"/>
  <c r="T54" i="9"/>
  <c r="R12" i="4"/>
  <c r="U12" i="1" s="1"/>
  <c r="G12" i="4"/>
  <c r="N12" i="4"/>
  <c r="T82" i="14"/>
  <c r="P82" i="14"/>
  <c r="T25" i="14"/>
  <c r="P25" i="14"/>
  <c r="P79" i="14"/>
  <c r="T79" i="14"/>
  <c r="P40" i="14"/>
  <c r="T40" i="14"/>
  <c r="T57" i="14"/>
  <c r="P57" i="14"/>
  <c r="P29" i="10"/>
  <c r="T29" i="10"/>
  <c r="S71" i="28"/>
  <c r="O71" i="28"/>
  <c r="G71" i="28"/>
  <c r="S74" i="13"/>
  <c r="O74" i="13"/>
  <c r="G74" i="13"/>
  <c r="T44" i="28"/>
  <c r="P44" i="28"/>
  <c r="T65" i="28"/>
  <c r="P65" i="28"/>
  <c r="T64" i="28"/>
  <c r="P64" i="28"/>
  <c r="T22" i="25"/>
  <c r="P22" i="25"/>
  <c r="T81" i="25"/>
  <c r="P81" i="25"/>
  <c r="T26" i="25"/>
  <c r="P26" i="25"/>
  <c r="P86" i="12"/>
  <c r="T86" i="12"/>
  <c r="P30" i="12"/>
  <c r="T30" i="12"/>
  <c r="P11" i="23"/>
  <c r="T11" i="23"/>
  <c r="T65" i="23"/>
  <c r="P65" i="23"/>
  <c r="T29" i="9"/>
  <c r="P29" i="9"/>
  <c r="T5" i="9"/>
  <c r="P5" i="9"/>
  <c r="P67" i="18"/>
  <c r="T67" i="18"/>
  <c r="P62" i="18"/>
  <c r="T62" i="18"/>
  <c r="P48" i="18"/>
  <c r="T48" i="18"/>
  <c r="N10" i="4"/>
  <c r="G10" i="4"/>
  <c r="R10" i="4"/>
  <c r="U10" i="1" s="1"/>
  <c r="R31" i="4"/>
  <c r="U31" i="1" s="1"/>
  <c r="G31" i="4"/>
  <c r="N31" i="4"/>
  <c r="P59" i="14"/>
  <c r="T59" i="14"/>
  <c r="P38" i="14"/>
  <c r="T38" i="14"/>
  <c r="P18" i="14"/>
  <c r="T18" i="14"/>
  <c r="T45" i="13"/>
  <c r="P45" i="13"/>
  <c r="T41" i="13"/>
  <c r="P41" i="13"/>
  <c r="P50" i="13"/>
  <c r="T50" i="13"/>
  <c r="P46" i="22"/>
  <c r="T46" i="22"/>
  <c r="P32" i="22"/>
  <c r="T32" i="22"/>
  <c r="P40" i="19"/>
  <c r="T40" i="19"/>
  <c r="T51" i="19"/>
  <c r="P51" i="19"/>
  <c r="P25" i="12"/>
  <c r="T25" i="12"/>
  <c r="P6" i="12"/>
  <c r="T6" i="12"/>
  <c r="P53" i="12"/>
  <c r="T53" i="12"/>
  <c r="P38" i="23"/>
  <c r="T38" i="23"/>
  <c r="T42" i="23"/>
  <c r="P42" i="23"/>
  <c r="P53" i="23"/>
  <c r="T53" i="23"/>
  <c r="T14" i="16"/>
  <c r="P14" i="16"/>
  <c r="P21" i="16"/>
  <c r="T21" i="16"/>
  <c r="P63" i="16"/>
  <c r="T63" i="16"/>
  <c r="P26" i="9"/>
  <c r="T26" i="9"/>
  <c r="P81" i="4"/>
  <c r="T81" i="4"/>
  <c r="U85" i="1"/>
  <c r="T14" i="4"/>
  <c r="P14" i="4"/>
  <c r="O67" i="1"/>
  <c r="S67" i="1"/>
  <c r="O70" i="26"/>
  <c r="S70" i="26"/>
  <c r="G70" i="26"/>
  <c r="O72" i="4"/>
  <c r="S72" i="4"/>
  <c r="O75" i="25"/>
  <c r="S75" i="25"/>
  <c r="G75" i="25"/>
  <c r="S73" i="24"/>
  <c r="O73" i="24"/>
  <c r="G73" i="24"/>
  <c r="T20" i="14"/>
  <c r="P20" i="14"/>
  <c r="T33" i="11"/>
  <c r="P33" i="11"/>
  <c r="P80" i="11"/>
  <c r="T80" i="11"/>
  <c r="P30" i="22"/>
  <c r="T30" i="22"/>
  <c r="P66" i="22"/>
  <c r="T66" i="22"/>
  <c r="T23" i="19"/>
  <c r="P23" i="19"/>
  <c r="P19" i="19"/>
  <c r="T19" i="19"/>
  <c r="P53" i="19"/>
  <c r="T53" i="19"/>
  <c r="T18" i="26"/>
  <c r="P18" i="26"/>
  <c r="O70" i="19"/>
  <c r="S70" i="19"/>
  <c r="G70" i="19"/>
  <c r="P19" i="25"/>
  <c r="T19" i="25"/>
  <c r="T67" i="25"/>
  <c r="P67" i="25"/>
  <c r="P10" i="25"/>
  <c r="T10" i="25"/>
  <c r="T53" i="25"/>
  <c r="P53" i="25"/>
  <c r="T14" i="27"/>
  <c r="P14" i="27"/>
  <c r="T78" i="27"/>
  <c r="P78" i="27"/>
  <c r="T15" i="27"/>
  <c r="P15" i="27"/>
  <c r="S70" i="27"/>
  <c r="O70" i="27"/>
  <c r="G70" i="27"/>
  <c r="P5" i="12"/>
  <c r="T5" i="12"/>
  <c r="P60" i="12"/>
  <c r="T60" i="12"/>
  <c r="P35" i="23"/>
  <c r="T35" i="23"/>
  <c r="T85" i="23"/>
  <c r="P85" i="23"/>
  <c r="P68" i="23"/>
  <c r="T68" i="23"/>
  <c r="P29" i="24"/>
  <c r="T29" i="24"/>
  <c r="G19" i="4"/>
  <c r="R19" i="4"/>
  <c r="U19" i="1" s="1"/>
  <c r="N19" i="4"/>
  <c r="P86" i="17"/>
  <c r="T86" i="17"/>
  <c r="T48" i="17"/>
  <c r="P48" i="17"/>
  <c r="T51" i="17"/>
  <c r="P51" i="17"/>
  <c r="P41" i="14"/>
  <c r="T41" i="14"/>
  <c r="T52" i="14"/>
  <c r="P52" i="14"/>
  <c r="P67" i="13"/>
  <c r="T67" i="13"/>
  <c r="T31" i="13"/>
  <c r="P31" i="13"/>
  <c r="P85" i="13"/>
  <c r="T85" i="13"/>
  <c r="P22" i="13"/>
  <c r="T22" i="13"/>
  <c r="T29" i="11"/>
  <c r="P29" i="11"/>
  <c r="P50" i="11"/>
  <c r="T50" i="11"/>
  <c r="P15" i="10"/>
  <c r="T15" i="10"/>
  <c r="T27" i="26"/>
  <c r="P27" i="26"/>
  <c r="T13" i="15"/>
  <c r="P13" i="15"/>
  <c r="P50" i="15"/>
  <c r="T50" i="15"/>
  <c r="P32" i="28"/>
  <c r="T32" i="28"/>
  <c r="S75" i="14"/>
  <c r="O75" i="14"/>
  <c r="G75" i="14"/>
  <c r="S37" i="1"/>
  <c r="O37" i="1"/>
  <c r="P79" i="12"/>
  <c r="T79" i="12"/>
  <c r="P38" i="12"/>
  <c r="T38" i="12"/>
  <c r="T37" i="23"/>
  <c r="P37" i="23"/>
  <c r="T16" i="16"/>
  <c r="P16" i="16"/>
  <c r="P6" i="16"/>
  <c r="T6" i="16"/>
  <c r="T54" i="16"/>
  <c r="P54" i="16"/>
  <c r="T25" i="18"/>
  <c r="P25" i="18"/>
  <c r="T34" i="18"/>
  <c r="P34" i="18"/>
  <c r="P8" i="18"/>
  <c r="T8" i="18"/>
  <c r="T44" i="17"/>
  <c r="P44" i="17"/>
  <c r="T11" i="17"/>
  <c r="P11" i="17"/>
  <c r="P22" i="17"/>
  <c r="T22" i="17"/>
  <c r="P49" i="17"/>
  <c r="T49" i="17"/>
  <c r="O19" i="1"/>
  <c r="S19" i="1"/>
  <c r="P30" i="11"/>
  <c r="T30" i="11"/>
  <c r="P63" i="11"/>
  <c r="T63" i="11"/>
  <c r="P20" i="22"/>
  <c r="T20" i="22"/>
  <c r="T58" i="22"/>
  <c r="P58" i="22"/>
  <c r="T59" i="26"/>
  <c r="P59" i="26"/>
  <c r="P69" i="26"/>
  <c r="T69" i="26"/>
  <c r="T84" i="26"/>
  <c r="P84" i="26"/>
  <c r="P48" i="26"/>
  <c r="T48" i="26"/>
  <c r="T8" i="15"/>
  <c r="P8" i="15"/>
  <c r="T83" i="15"/>
  <c r="P83" i="15"/>
  <c r="P9" i="15"/>
  <c r="T9" i="15"/>
  <c r="T46" i="15"/>
  <c r="P46" i="15"/>
  <c r="P37" i="26"/>
  <c r="T37" i="26"/>
  <c r="T79" i="28"/>
  <c r="P79" i="28"/>
  <c r="P53" i="28"/>
  <c r="T53" i="28"/>
  <c r="T86" i="27"/>
  <c r="P86" i="27"/>
  <c r="T44" i="24"/>
  <c r="P44" i="24"/>
  <c r="T49" i="24"/>
  <c r="P49" i="24"/>
  <c r="O15" i="1"/>
  <c r="S15" i="1"/>
  <c r="S64" i="1"/>
  <c r="O64" i="1"/>
  <c r="R41" i="4"/>
  <c r="U41" i="1" s="1"/>
  <c r="G41" i="4"/>
  <c r="N41" i="4"/>
  <c r="R26" i="4"/>
  <c r="U26" i="1" s="1"/>
  <c r="N26" i="4"/>
  <c r="G26" i="4"/>
  <c r="R58" i="4"/>
  <c r="N58" i="4"/>
  <c r="G58" i="4"/>
  <c r="P20" i="17"/>
  <c r="T20" i="17"/>
  <c r="P36" i="17"/>
  <c r="T36" i="17"/>
  <c r="P78" i="17"/>
  <c r="T78" i="17"/>
  <c r="T45" i="17"/>
  <c r="P45" i="17"/>
  <c r="S52" i="1"/>
  <c r="O52" i="1"/>
  <c r="S75" i="12"/>
  <c r="O75" i="12"/>
  <c r="G75" i="12"/>
  <c r="O20" i="1"/>
  <c r="S20" i="1"/>
  <c r="P56" i="11"/>
  <c r="T56" i="11"/>
  <c r="T38" i="10"/>
  <c r="P38" i="10"/>
  <c r="P23" i="26"/>
  <c r="T23" i="26"/>
  <c r="T64" i="26"/>
  <c r="P64" i="26"/>
  <c r="T13" i="26"/>
  <c r="P13" i="26"/>
  <c r="P46" i="26"/>
  <c r="T46" i="26"/>
  <c r="T54" i="26"/>
  <c r="P54" i="26"/>
  <c r="P11" i="15"/>
  <c r="T11" i="15"/>
  <c r="T39" i="15"/>
  <c r="P39" i="15"/>
  <c r="T45" i="15"/>
  <c r="P45" i="15"/>
  <c r="T59" i="28"/>
  <c r="P59" i="28"/>
  <c r="P9" i="28"/>
  <c r="T9" i="28"/>
  <c r="P37" i="27"/>
  <c r="T37" i="27"/>
  <c r="T24" i="27"/>
  <c r="P24" i="27"/>
  <c r="T8" i="24"/>
  <c r="P8" i="24"/>
  <c r="P6" i="24"/>
  <c r="T6" i="24"/>
  <c r="T12" i="9"/>
  <c r="P12" i="9"/>
  <c r="T37" i="9"/>
  <c r="P37" i="9"/>
  <c r="T46" i="18"/>
  <c r="P46" i="18"/>
  <c r="P63" i="18"/>
  <c r="T63" i="18"/>
  <c r="P47" i="4"/>
  <c r="T47" i="4"/>
  <c r="U9" i="1"/>
  <c r="U40" i="1"/>
  <c r="P25" i="17"/>
  <c r="T25" i="17"/>
  <c r="T68" i="17"/>
  <c r="P68" i="17"/>
  <c r="P53" i="17"/>
  <c r="T53" i="17"/>
  <c r="R13" i="1"/>
  <c r="G13" i="1"/>
  <c r="N13" i="1"/>
  <c r="G30" i="1"/>
  <c r="N30" i="1"/>
  <c r="R30" i="1"/>
  <c r="N54" i="1"/>
  <c r="G54" i="1"/>
  <c r="R54" i="1"/>
  <c r="G16" i="1"/>
  <c r="R16" i="1"/>
  <c r="N16" i="1"/>
  <c r="G18" i="1"/>
  <c r="N18" i="1"/>
  <c r="R18" i="1"/>
  <c r="G83" i="1"/>
  <c r="N83" i="1"/>
  <c r="R83" i="1"/>
  <c r="N15" i="1"/>
  <c r="R15" i="1"/>
  <c r="G15" i="1"/>
  <c r="N42" i="1"/>
  <c r="R42" i="1"/>
  <c r="G42" i="1"/>
  <c r="R50" i="1"/>
  <c r="G50" i="1"/>
  <c r="N50" i="1"/>
  <c r="R63" i="1"/>
  <c r="N63" i="1"/>
  <c r="G63" i="1"/>
  <c r="N62" i="1"/>
  <c r="R62" i="1"/>
  <c r="G62" i="1"/>
  <c r="R19" i="1"/>
  <c r="G19" i="1"/>
  <c r="N19" i="1"/>
  <c r="R47" i="1"/>
  <c r="N47" i="1"/>
  <c r="G47" i="1"/>
  <c r="R9" i="1"/>
  <c r="N9" i="1"/>
  <c r="G9" i="1"/>
  <c r="R79" i="1"/>
  <c r="G79" i="1"/>
  <c r="N79" i="1"/>
  <c r="N40" i="1"/>
  <c r="R40" i="1"/>
  <c r="G40" i="1"/>
  <c r="V51" i="1"/>
  <c r="V80" i="1"/>
  <c r="V61" i="1"/>
  <c r="O77" i="17"/>
  <c r="S77" i="17"/>
  <c r="G77" i="17"/>
  <c r="S74" i="18"/>
  <c r="O74" i="18"/>
  <c r="G74" i="18"/>
  <c r="T72" i="9"/>
  <c r="P72" i="9"/>
  <c r="V50" i="1"/>
  <c r="V9" i="1"/>
  <c r="V31" i="1"/>
  <c r="V52" i="1"/>
  <c r="O71" i="9"/>
  <c r="S71" i="9"/>
  <c r="G36" i="9"/>
  <c r="R36" i="9"/>
  <c r="U36" i="1" s="1"/>
  <c r="N36" i="9"/>
  <c r="O72" i="18"/>
  <c r="S72" i="18"/>
  <c r="G72" i="18"/>
  <c r="O71" i="27"/>
  <c r="S71" i="27"/>
  <c r="G71" i="27"/>
  <c r="T76" i="10"/>
  <c r="P76" i="10"/>
  <c r="V15" i="1"/>
  <c r="V67" i="1"/>
  <c r="V79" i="1"/>
  <c r="V57" i="1"/>
  <c r="U76" i="1"/>
  <c r="P74" i="15"/>
  <c r="T74" i="15"/>
  <c r="V64" i="1"/>
  <c r="V58" i="1"/>
  <c r="V86" i="1"/>
  <c r="S72" i="24"/>
  <c r="O72" i="24"/>
  <c r="G72" i="24"/>
  <c r="O73" i="17"/>
  <c r="S73" i="17"/>
  <c r="G73" i="17"/>
  <c r="S72" i="17"/>
  <c r="O72" i="17"/>
  <c r="G72" i="17"/>
  <c r="S72" i="12"/>
  <c r="O72" i="12"/>
  <c r="G72" i="12"/>
  <c r="V14" i="1"/>
  <c r="V26" i="1"/>
  <c r="V83" i="1"/>
  <c r="V56" i="1"/>
  <c r="V39" i="1"/>
  <c r="V45" i="1"/>
  <c r="V62" i="1"/>
  <c r="V46" i="1"/>
  <c r="U71" i="1"/>
  <c r="V38" i="1"/>
  <c r="V47" i="1"/>
  <c r="V8" i="1"/>
  <c r="V6" i="1"/>
  <c r="S75" i="9"/>
  <c r="O75" i="9"/>
  <c r="G75" i="9"/>
  <c r="O73" i="18"/>
  <c r="S73" i="18"/>
  <c r="G73" i="18"/>
  <c r="S70" i="23"/>
  <c r="O70" i="23"/>
  <c r="G70" i="23"/>
  <c r="O73" i="27"/>
  <c r="S73" i="27"/>
  <c r="G73" i="27"/>
  <c r="S76" i="9"/>
  <c r="O76" i="9"/>
  <c r="G76" i="9"/>
  <c r="O74" i="25"/>
  <c r="S74" i="25"/>
  <c r="G74" i="25"/>
  <c r="O73" i="22"/>
  <c r="S73" i="22"/>
  <c r="G73" i="22"/>
  <c r="T36" i="14"/>
  <c r="P36" i="14"/>
  <c r="T23" i="14"/>
  <c r="P23" i="14"/>
  <c r="P53" i="14"/>
  <c r="T53" i="14"/>
  <c r="T68" i="13"/>
  <c r="P68" i="13"/>
  <c r="P58" i="13"/>
  <c r="T58" i="13"/>
  <c r="T57" i="13"/>
  <c r="P57" i="13"/>
  <c r="P78" i="10"/>
  <c r="T78" i="10"/>
  <c r="P21" i="10"/>
  <c r="T21" i="10"/>
  <c r="P84" i="15"/>
  <c r="T84" i="15"/>
  <c r="T28" i="15"/>
  <c r="P28" i="15"/>
  <c r="P33" i="15"/>
  <c r="T33" i="15"/>
  <c r="P85" i="15"/>
  <c r="T85" i="15"/>
  <c r="P49" i="15"/>
  <c r="T49" i="15"/>
  <c r="P7" i="28"/>
  <c r="T7" i="28"/>
  <c r="T68" i="28"/>
  <c r="P68" i="28"/>
  <c r="T40" i="28"/>
  <c r="P40" i="28"/>
  <c r="T81" i="28"/>
  <c r="P81" i="28"/>
  <c r="P24" i="12"/>
  <c r="T24" i="12"/>
  <c r="T41" i="24"/>
  <c r="P41" i="24"/>
  <c r="P44" i="16"/>
  <c r="T44" i="16"/>
  <c r="P80" i="16"/>
  <c r="T80" i="16"/>
  <c r="R8" i="9"/>
  <c r="N8" i="9"/>
  <c r="G8" i="9"/>
  <c r="T61" i="9"/>
  <c r="P61" i="9"/>
  <c r="T28" i="9"/>
  <c r="P28" i="9"/>
  <c r="P83" i="9"/>
  <c r="T83" i="9"/>
  <c r="P7" i="9"/>
  <c r="T7" i="9"/>
  <c r="T79" i="18"/>
  <c r="P79" i="18"/>
  <c r="T24" i="18"/>
  <c r="P24" i="18"/>
  <c r="R57" i="4"/>
  <c r="U57" i="1" s="1"/>
  <c r="G57" i="4"/>
  <c r="N57" i="4"/>
  <c r="P9" i="22"/>
  <c r="T9" i="22"/>
  <c r="S84" i="1"/>
  <c r="O84" i="1"/>
  <c r="P32" i="19"/>
  <c r="T32" i="19"/>
  <c r="T11" i="19"/>
  <c r="P11" i="19"/>
  <c r="T81" i="19"/>
  <c r="P81" i="19"/>
  <c r="P85" i="26"/>
  <c r="T85" i="26"/>
  <c r="T60" i="25"/>
  <c r="P60" i="25"/>
  <c r="T55" i="25"/>
  <c r="P55" i="25"/>
  <c r="P23" i="27"/>
  <c r="T23" i="27"/>
  <c r="T48" i="27"/>
  <c r="P48" i="27"/>
  <c r="T28" i="24"/>
  <c r="P28" i="24"/>
  <c r="P40" i="24"/>
  <c r="T40" i="24"/>
  <c r="T24" i="24"/>
  <c r="P24" i="24"/>
  <c r="P9" i="9"/>
  <c r="T9" i="9"/>
  <c r="R22" i="4"/>
  <c r="U22" i="1" s="1"/>
  <c r="G22" i="4"/>
  <c r="N22" i="4"/>
  <c r="P84" i="14"/>
  <c r="T84" i="14"/>
  <c r="T82" i="13"/>
  <c r="P82" i="13"/>
  <c r="T9" i="13"/>
  <c r="P9" i="13"/>
  <c r="T36" i="19"/>
  <c r="P36" i="19"/>
  <c r="P30" i="19"/>
  <c r="T30" i="19"/>
  <c r="P42" i="28"/>
  <c r="T42" i="28"/>
  <c r="T80" i="25"/>
  <c r="P80" i="25"/>
  <c r="T49" i="25"/>
  <c r="P49" i="25"/>
  <c r="T65" i="12"/>
  <c r="P65" i="12"/>
  <c r="T37" i="12"/>
  <c r="P37" i="12"/>
  <c r="P40" i="23"/>
  <c r="T40" i="23"/>
  <c r="T12" i="23"/>
  <c r="P12" i="23"/>
  <c r="S76" i="22"/>
  <c r="O76" i="22"/>
  <c r="G76" i="22"/>
  <c r="P47" i="9"/>
  <c r="T47" i="9"/>
  <c r="T57" i="9"/>
  <c r="P57" i="9"/>
  <c r="T57" i="18"/>
  <c r="P57" i="18"/>
  <c r="T54" i="18"/>
  <c r="P54" i="18"/>
  <c r="T83" i="14"/>
  <c r="P83" i="14"/>
  <c r="P8" i="13"/>
  <c r="T8" i="13"/>
  <c r="T65" i="13"/>
  <c r="P65" i="13"/>
  <c r="T56" i="13"/>
  <c r="P56" i="13"/>
  <c r="P5" i="13"/>
  <c r="T5" i="13"/>
  <c r="P66" i="11"/>
  <c r="T66" i="11"/>
  <c r="P48" i="10"/>
  <c r="T48" i="10"/>
  <c r="T68" i="22"/>
  <c r="P68" i="22"/>
  <c r="T40" i="22"/>
  <c r="P40" i="22"/>
  <c r="T28" i="19"/>
  <c r="P28" i="19"/>
  <c r="T62" i="19"/>
  <c r="P62" i="19"/>
  <c r="O54" i="1"/>
  <c r="S54" i="1"/>
  <c r="T45" i="25"/>
  <c r="P45" i="25"/>
  <c r="P66" i="25"/>
  <c r="T66" i="25"/>
  <c r="P47" i="12"/>
  <c r="T47" i="12"/>
  <c r="T10" i="12"/>
  <c r="P10" i="12"/>
  <c r="T14" i="12"/>
  <c r="P14" i="12"/>
  <c r="T84" i="12"/>
  <c r="P84" i="12"/>
  <c r="T45" i="16"/>
  <c r="P45" i="16"/>
  <c r="T48" i="16"/>
  <c r="P48" i="16"/>
  <c r="T32" i="9"/>
  <c r="P32" i="9"/>
  <c r="O77" i="22"/>
  <c r="S77" i="22"/>
  <c r="G77" i="22"/>
  <c r="S74" i="11"/>
  <c r="O74" i="11"/>
  <c r="G74" i="11"/>
  <c r="U82" i="1"/>
  <c r="T78" i="4"/>
  <c r="P78" i="4"/>
  <c r="T53" i="4"/>
  <c r="P53" i="4"/>
  <c r="P38" i="11"/>
  <c r="T38" i="11"/>
  <c r="P46" i="11"/>
  <c r="T46" i="11"/>
  <c r="T55" i="22"/>
  <c r="P55" i="22"/>
  <c r="T39" i="19"/>
  <c r="P39" i="19"/>
  <c r="P20" i="19"/>
  <c r="T20" i="19"/>
  <c r="T59" i="19"/>
  <c r="P59" i="19"/>
  <c r="P55" i="19"/>
  <c r="T55" i="19"/>
  <c r="P21" i="25"/>
  <c r="T21" i="25"/>
  <c r="T12" i="25"/>
  <c r="P12" i="25"/>
  <c r="P16" i="25"/>
  <c r="T16" i="25"/>
  <c r="T31" i="12"/>
  <c r="P31" i="12"/>
  <c r="P57" i="12"/>
  <c r="T57" i="12"/>
  <c r="T69" i="23"/>
  <c r="P69" i="23"/>
  <c r="T45" i="23"/>
  <c r="P45" i="23"/>
  <c r="T33" i="23"/>
  <c r="P33" i="23"/>
  <c r="T10" i="23"/>
  <c r="P10" i="23"/>
  <c r="T48" i="24"/>
  <c r="P48" i="24"/>
  <c r="O70" i="14"/>
  <c r="S70" i="14"/>
  <c r="G70" i="14"/>
  <c r="T66" i="26"/>
  <c r="P66" i="26"/>
  <c r="N66" i="4"/>
  <c r="G66" i="4"/>
  <c r="R66" i="4"/>
  <c r="U66" i="1" s="1"/>
  <c r="G28" i="4"/>
  <c r="N28" i="4"/>
  <c r="R28" i="4"/>
  <c r="U28" i="1" s="1"/>
  <c r="P42" i="17"/>
  <c r="T42" i="17"/>
  <c r="T21" i="13"/>
  <c r="P21" i="13"/>
  <c r="T54" i="13"/>
  <c r="P54" i="13"/>
  <c r="T78" i="11"/>
  <c r="P78" i="11"/>
  <c r="P11" i="10"/>
  <c r="T11" i="10"/>
  <c r="T47" i="10"/>
  <c r="P47" i="10"/>
  <c r="T47" i="26"/>
  <c r="P47" i="26"/>
  <c r="T31" i="15"/>
  <c r="P31" i="15"/>
  <c r="O75" i="19"/>
  <c r="S75" i="19"/>
  <c r="G75" i="19"/>
  <c r="T44" i="12"/>
  <c r="P44" i="12"/>
  <c r="T78" i="12"/>
  <c r="P78" i="12"/>
  <c r="T63" i="12"/>
  <c r="P63" i="12"/>
  <c r="T66" i="23"/>
  <c r="P66" i="23"/>
  <c r="T63" i="23"/>
  <c r="P63" i="23"/>
  <c r="P5" i="23"/>
  <c r="T5" i="23"/>
  <c r="P39" i="16"/>
  <c r="T39" i="16"/>
  <c r="T62" i="16"/>
  <c r="P62" i="16"/>
  <c r="T41" i="16"/>
  <c r="P41" i="16"/>
  <c r="T64" i="16"/>
  <c r="P64" i="16"/>
  <c r="P15" i="18"/>
  <c r="T15" i="18"/>
  <c r="P59" i="18"/>
  <c r="T59" i="18"/>
  <c r="N61" i="4"/>
  <c r="R61" i="4"/>
  <c r="U61" i="1" s="1"/>
  <c r="G61" i="4"/>
  <c r="S24" i="1"/>
  <c r="O24" i="1"/>
  <c r="T27" i="11"/>
  <c r="P27" i="11"/>
  <c r="P15" i="11"/>
  <c r="T15" i="11"/>
  <c r="P29" i="22"/>
  <c r="T29" i="22"/>
  <c r="P67" i="26"/>
  <c r="T67" i="26"/>
  <c r="P40" i="26"/>
  <c r="T40" i="26"/>
  <c r="T33" i="26"/>
  <c r="P33" i="26"/>
  <c r="P49" i="26"/>
  <c r="T49" i="26"/>
  <c r="T67" i="15"/>
  <c r="P67" i="15"/>
  <c r="T42" i="15"/>
  <c r="P42" i="15"/>
  <c r="T18" i="28"/>
  <c r="P18" i="28"/>
  <c r="P55" i="28"/>
  <c r="T55" i="28"/>
  <c r="O26" i="1"/>
  <c r="S26" i="1"/>
  <c r="O73" i="23"/>
  <c r="S73" i="23"/>
  <c r="G73" i="23"/>
  <c r="P63" i="27"/>
  <c r="T63" i="27"/>
  <c r="T8" i="27"/>
  <c r="P8" i="27"/>
  <c r="T6" i="27"/>
  <c r="P6" i="27"/>
  <c r="P85" i="27"/>
  <c r="T85" i="27"/>
  <c r="P35" i="24"/>
  <c r="T35" i="24"/>
  <c r="T50" i="24"/>
  <c r="P50" i="24"/>
  <c r="P31" i="16"/>
  <c r="T31" i="16"/>
  <c r="U60" i="1"/>
  <c r="P8" i="17"/>
  <c r="T8" i="17"/>
  <c r="P43" i="11"/>
  <c r="T43" i="11"/>
  <c r="T80" i="10"/>
  <c r="P80" i="10"/>
  <c r="P40" i="10"/>
  <c r="T40" i="10"/>
  <c r="P68" i="26"/>
  <c r="T68" i="26"/>
  <c r="P17" i="26"/>
  <c r="T17" i="26"/>
  <c r="T13" i="28"/>
  <c r="P13" i="28"/>
  <c r="S75" i="13"/>
  <c r="O75" i="13"/>
  <c r="G75" i="13"/>
  <c r="O70" i="25"/>
  <c r="S70" i="25"/>
  <c r="G70" i="25"/>
  <c r="T30" i="27"/>
  <c r="P30" i="27"/>
  <c r="P55" i="27"/>
  <c r="T55" i="27"/>
  <c r="P53" i="27"/>
  <c r="T53" i="27"/>
  <c r="P64" i="24"/>
  <c r="T64" i="24"/>
  <c r="P67" i="24"/>
  <c r="T67" i="24"/>
  <c r="P80" i="24"/>
  <c r="T80" i="24"/>
  <c r="P57" i="24"/>
  <c r="T57" i="24"/>
  <c r="T16" i="9"/>
  <c r="P16" i="9"/>
  <c r="T23" i="18"/>
  <c r="P23" i="18"/>
  <c r="P6" i="18"/>
  <c r="T6" i="18"/>
  <c r="T50" i="18"/>
  <c r="P50" i="18"/>
  <c r="T29" i="4"/>
  <c r="P29" i="4"/>
  <c r="P59" i="17"/>
  <c r="T59" i="17"/>
  <c r="P79" i="17"/>
  <c r="T79" i="17"/>
  <c r="P14" i="17"/>
  <c r="T14" i="17"/>
  <c r="T69" i="17"/>
  <c r="P69" i="17"/>
  <c r="P66" i="17"/>
  <c r="T66" i="17"/>
  <c r="O56" i="1"/>
  <c r="S56" i="1"/>
  <c r="O73" i="9"/>
  <c r="S73" i="9"/>
  <c r="G73" i="9"/>
  <c r="S76" i="4"/>
  <c r="O76" i="4"/>
  <c r="S76" i="13"/>
  <c r="O76" i="13"/>
  <c r="G76" i="13"/>
  <c r="G58" i="15"/>
  <c r="N58" i="15"/>
  <c r="R58" i="15"/>
  <c r="U58" i="1" s="1"/>
  <c r="T15" i="14"/>
  <c r="P15" i="14"/>
  <c r="T67" i="14"/>
  <c r="P67" i="14"/>
  <c r="T55" i="14"/>
  <c r="P55" i="14"/>
  <c r="P27" i="13"/>
  <c r="T27" i="13"/>
  <c r="T41" i="10"/>
  <c r="P41" i="10"/>
  <c r="T63" i="10"/>
  <c r="P63" i="10"/>
  <c r="P62" i="10"/>
  <c r="T62" i="10"/>
  <c r="N7" i="15"/>
  <c r="G7" i="15"/>
  <c r="R7" i="15"/>
  <c r="U7" i="1" s="1"/>
  <c r="P27" i="28"/>
  <c r="T27" i="28"/>
  <c r="O72" i="27"/>
  <c r="S72" i="27"/>
  <c r="G72" i="27"/>
  <c r="S61" i="1"/>
  <c r="O61" i="1"/>
  <c r="T31" i="24"/>
  <c r="P31" i="24"/>
  <c r="P11" i="16"/>
  <c r="T11" i="16"/>
  <c r="T19" i="16"/>
  <c r="P19" i="16"/>
  <c r="P60" i="16"/>
  <c r="T60" i="16"/>
  <c r="T35" i="16"/>
  <c r="P35" i="16"/>
  <c r="T38" i="9"/>
  <c r="P38" i="9"/>
  <c r="P64" i="9"/>
  <c r="T64" i="9"/>
  <c r="T13" i="9"/>
  <c r="P13" i="9"/>
  <c r="P65" i="9"/>
  <c r="T65" i="9"/>
  <c r="T13" i="18"/>
  <c r="P13" i="18"/>
  <c r="P28" i="18"/>
  <c r="T28" i="18"/>
  <c r="R18" i="4"/>
  <c r="U18" i="1" s="1"/>
  <c r="G18" i="4"/>
  <c r="N18" i="4"/>
  <c r="G50" i="4"/>
  <c r="N50" i="4"/>
  <c r="R50" i="4"/>
  <c r="U50" i="1" s="1"/>
  <c r="O51" i="1"/>
  <c r="S51" i="1"/>
  <c r="P8" i="22"/>
  <c r="T8" i="22"/>
  <c r="P63" i="22"/>
  <c r="T63" i="22"/>
  <c r="P10" i="19"/>
  <c r="T10" i="19"/>
  <c r="P83" i="19"/>
  <c r="T83" i="19"/>
  <c r="P8" i="25"/>
  <c r="T8" i="25"/>
  <c r="P30" i="25"/>
  <c r="T30" i="25"/>
  <c r="P20" i="25"/>
  <c r="T20" i="25"/>
  <c r="P54" i="25"/>
  <c r="T54" i="25"/>
  <c r="T25" i="24"/>
  <c r="P25" i="24"/>
  <c r="T13" i="24"/>
  <c r="P13" i="24"/>
  <c r="P43" i="24"/>
  <c r="T43" i="24"/>
  <c r="T53" i="24"/>
  <c r="P53" i="24"/>
  <c r="P25" i="9"/>
  <c r="T25" i="9"/>
  <c r="T42" i="9"/>
  <c r="P42" i="9"/>
  <c r="O77" i="18"/>
  <c r="S77" i="18"/>
  <c r="G77" i="18"/>
  <c r="R56" i="4"/>
  <c r="U56" i="1" s="1"/>
  <c r="N56" i="4"/>
  <c r="G56" i="4"/>
  <c r="S74" i="9"/>
  <c r="O74" i="9"/>
  <c r="G74" i="9"/>
  <c r="S21" i="1"/>
  <c r="O21" i="1"/>
  <c r="O71" i="22"/>
  <c r="S71" i="22"/>
  <c r="G71" i="22"/>
  <c r="P35" i="13"/>
  <c r="T35" i="13"/>
  <c r="P16" i="13"/>
  <c r="T16" i="13"/>
  <c r="P69" i="13"/>
  <c r="T69" i="13"/>
  <c r="T7" i="13"/>
  <c r="P7" i="13"/>
  <c r="P51" i="13"/>
  <c r="T51" i="13"/>
  <c r="T20" i="10"/>
  <c r="P20" i="10"/>
  <c r="P61" i="19"/>
  <c r="T61" i="19"/>
  <c r="T34" i="19"/>
  <c r="P34" i="19"/>
  <c r="P5" i="26"/>
  <c r="T5" i="26"/>
  <c r="O63" i="1"/>
  <c r="S63" i="1"/>
  <c r="O72" i="13"/>
  <c r="S72" i="13"/>
  <c r="G72" i="13"/>
  <c r="P35" i="25"/>
  <c r="T35" i="25"/>
  <c r="T15" i="25"/>
  <c r="P15" i="25"/>
  <c r="S75" i="11"/>
  <c r="O75" i="11"/>
  <c r="G75" i="11"/>
  <c r="T45" i="12"/>
  <c r="P45" i="12"/>
  <c r="P68" i="12"/>
  <c r="T68" i="12"/>
  <c r="P17" i="12"/>
  <c r="T17" i="12"/>
  <c r="P41" i="23"/>
  <c r="T41" i="23"/>
  <c r="T19" i="23"/>
  <c r="P19" i="23"/>
  <c r="T29" i="23"/>
  <c r="P29" i="23"/>
  <c r="O71" i="26"/>
  <c r="S71" i="26"/>
  <c r="G71" i="26"/>
  <c r="P80" i="18"/>
  <c r="T80" i="18"/>
  <c r="R68" i="4"/>
  <c r="U68" i="1" s="1"/>
  <c r="N68" i="4"/>
  <c r="G68" i="4"/>
  <c r="S72" i="16"/>
  <c r="O72" i="16"/>
  <c r="G72" i="16"/>
  <c r="T64" i="14"/>
  <c r="P64" i="14"/>
  <c r="P37" i="13"/>
  <c r="T37" i="13"/>
  <c r="P66" i="13"/>
  <c r="T66" i="13"/>
  <c r="T10" i="13"/>
  <c r="P10" i="13"/>
  <c r="T12" i="13"/>
  <c r="P12" i="13"/>
  <c r="P45" i="10"/>
  <c r="T45" i="10"/>
  <c r="T19" i="22"/>
  <c r="P19" i="22"/>
  <c r="T18" i="19"/>
  <c r="P18" i="19"/>
  <c r="P29" i="19"/>
  <c r="T29" i="19"/>
  <c r="P36" i="15"/>
  <c r="T36" i="15"/>
  <c r="O73" i="28"/>
  <c r="S73" i="28"/>
  <c r="G73" i="28"/>
  <c r="O68" i="1"/>
  <c r="S68" i="1"/>
  <c r="T69" i="25"/>
  <c r="P69" i="25"/>
  <c r="T58" i="25"/>
  <c r="P58" i="25"/>
  <c r="P29" i="12"/>
  <c r="T29" i="12"/>
  <c r="T32" i="12"/>
  <c r="P32" i="12"/>
  <c r="P80" i="23"/>
  <c r="T80" i="23"/>
  <c r="P43" i="23"/>
  <c r="T43" i="23"/>
  <c r="P21" i="23"/>
  <c r="T21" i="23"/>
  <c r="S78" i="1"/>
  <c r="O78" i="1"/>
  <c r="T69" i="9"/>
  <c r="P69" i="9"/>
  <c r="T68" i="9"/>
  <c r="P68" i="9"/>
  <c r="T85" i="4"/>
  <c r="P85" i="4"/>
  <c r="U14" i="1"/>
  <c r="U55" i="1"/>
  <c r="T48" i="11"/>
  <c r="P48" i="11"/>
  <c r="T51" i="11"/>
  <c r="P51" i="11"/>
  <c r="P43" i="22"/>
  <c r="T43" i="22"/>
  <c r="T59" i="22"/>
  <c r="P59" i="22"/>
  <c r="T51" i="22"/>
  <c r="P51" i="22"/>
  <c r="P8" i="19"/>
  <c r="T8" i="19"/>
  <c r="T27" i="19"/>
  <c r="P27" i="19"/>
  <c r="T20" i="26"/>
  <c r="P20" i="26"/>
  <c r="T32" i="26"/>
  <c r="P32" i="26"/>
  <c r="T59" i="12"/>
  <c r="P59" i="12"/>
  <c r="P56" i="12"/>
  <c r="T56" i="12"/>
  <c r="P32" i="23"/>
  <c r="T32" i="23"/>
  <c r="P20" i="23"/>
  <c r="T20" i="23"/>
  <c r="P51" i="23"/>
  <c r="T51" i="23"/>
  <c r="P55" i="24"/>
  <c r="T55" i="24"/>
  <c r="G39" i="4"/>
  <c r="N39" i="4"/>
  <c r="R39" i="4"/>
  <c r="U39" i="1" s="1"/>
  <c r="T18" i="17"/>
  <c r="P18" i="17"/>
  <c r="T38" i="17"/>
  <c r="P38" i="17"/>
  <c r="T29" i="17"/>
  <c r="P29" i="17"/>
  <c r="S77" i="28"/>
  <c r="O77" i="28"/>
  <c r="G77" i="28"/>
  <c r="T12" i="14"/>
  <c r="P12" i="14"/>
  <c r="P50" i="14"/>
  <c r="T50" i="14"/>
  <c r="P86" i="13"/>
  <c r="T86" i="13"/>
  <c r="T40" i="13"/>
  <c r="P40" i="13"/>
  <c r="P85" i="11"/>
  <c r="T85" i="11"/>
  <c r="P23" i="11"/>
  <c r="T23" i="11"/>
  <c r="P26" i="11"/>
  <c r="T26" i="11"/>
  <c r="T49" i="11"/>
  <c r="P49" i="11"/>
  <c r="P46" i="10"/>
  <c r="T46" i="10"/>
  <c r="P14" i="10"/>
  <c r="T14" i="10"/>
  <c r="P5" i="22"/>
  <c r="T5" i="22"/>
  <c r="T16" i="26"/>
  <c r="P16" i="26"/>
  <c r="P86" i="26"/>
  <c r="T86" i="26"/>
  <c r="T53" i="26"/>
  <c r="P53" i="26"/>
  <c r="P14" i="15"/>
  <c r="T14" i="15"/>
  <c r="T26" i="15"/>
  <c r="P26" i="15"/>
  <c r="T22" i="15"/>
  <c r="P22" i="15"/>
  <c r="T8" i="28"/>
  <c r="P8" i="28"/>
  <c r="O81" i="1"/>
  <c r="S81" i="1"/>
  <c r="T69" i="12"/>
  <c r="P69" i="12"/>
  <c r="T66" i="12"/>
  <c r="P66" i="12"/>
  <c r="T39" i="12"/>
  <c r="P39" i="12"/>
  <c r="P58" i="12"/>
  <c r="T58" i="12"/>
  <c r="P34" i="23"/>
  <c r="T34" i="23"/>
  <c r="P82" i="23"/>
  <c r="T82" i="23"/>
  <c r="O75" i="24"/>
  <c r="S75" i="24"/>
  <c r="G75" i="24"/>
  <c r="P18" i="16"/>
  <c r="T18" i="16"/>
  <c r="T67" i="16"/>
  <c r="P67" i="16"/>
  <c r="T43" i="16"/>
  <c r="P43" i="16"/>
  <c r="P57" i="16"/>
  <c r="T57" i="16"/>
  <c r="T60" i="18"/>
  <c r="P60" i="18"/>
  <c r="P85" i="18"/>
  <c r="T85" i="18"/>
  <c r="R46" i="4"/>
  <c r="U46" i="1" s="1"/>
  <c r="N46" i="4"/>
  <c r="G46" i="4"/>
  <c r="R44" i="4"/>
  <c r="U44" i="1" s="1"/>
  <c r="G44" i="4"/>
  <c r="N44" i="4"/>
  <c r="P84" i="17"/>
  <c r="T84" i="17"/>
  <c r="S77" i="11"/>
  <c r="O77" i="11"/>
  <c r="G77" i="11"/>
  <c r="P28" i="26"/>
  <c r="T28" i="26"/>
  <c r="P22" i="11"/>
  <c r="T22" i="11"/>
  <c r="P18" i="11"/>
  <c r="T18" i="11"/>
  <c r="T58" i="11"/>
  <c r="P58" i="11"/>
  <c r="O72" i="14"/>
  <c r="S72" i="14"/>
  <c r="G72" i="14"/>
  <c r="P62" i="22"/>
  <c r="T62" i="22"/>
  <c r="T41" i="22"/>
  <c r="P41" i="22"/>
  <c r="T35" i="26"/>
  <c r="P35" i="26"/>
  <c r="P38" i="26"/>
  <c r="T38" i="26"/>
  <c r="P31" i="26"/>
  <c r="T31" i="26"/>
  <c r="P66" i="15"/>
  <c r="T66" i="15"/>
  <c r="T48" i="15"/>
  <c r="P48" i="15"/>
  <c r="T46" i="28"/>
  <c r="P46" i="28"/>
  <c r="P66" i="28"/>
  <c r="T66" i="28"/>
  <c r="T28" i="28"/>
  <c r="P28" i="28"/>
  <c r="S86" i="1"/>
  <c r="O86" i="1"/>
  <c r="S74" i="27"/>
  <c r="O74" i="27"/>
  <c r="G74" i="27"/>
  <c r="D90" i="27" s="1"/>
  <c r="D92" i="27" s="1"/>
  <c r="P62" i="27"/>
  <c r="T62" i="27"/>
  <c r="P21" i="27"/>
  <c r="T21" i="27"/>
  <c r="T20" i="27"/>
  <c r="P20" i="27"/>
  <c r="S77" i="13"/>
  <c r="O77" i="13"/>
  <c r="G77" i="13"/>
  <c r="P81" i="24"/>
  <c r="T81" i="24"/>
  <c r="P25" i="16"/>
  <c r="T25" i="16"/>
  <c r="T15" i="16"/>
  <c r="P15" i="16"/>
  <c r="T28" i="16"/>
  <c r="P28" i="16"/>
  <c r="P56" i="16"/>
  <c r="T56" i="16"/>
  <c r="T51" i="16"/>
  <c r="P51" i="16"/>
  <c r="U27" i="1"/>
  <c r="P81" i="17"/>
  <c r="T81" i="17"/>
  <c r="T67" i="17"/>
  <c r="P67" i="17"/>
  <c r="T5" i="17"/>
  <c r="P5" i="17"/>
  <c r="P35" i="11"/>
  <c r="T35" i="11"/>
  <c r="P62" i="11"/>
  <c r="T62" i="11"/>
  <c r="P24" i="26"/>
  <c r="T24" i="26"/>
  <c r="T52" i="26"/>
  <c r="P52" i="26"/>
  <c r="P68" i="15"/>
  <c r="T68" i="15"/>
  <c r="P10" i="15"/>
  <c r="T10" i="15"/>
  <c r="P21" i="28"/>
  <c r="T21" i="28"/>
  <c r="T14" i="28"/>
  <c r="P14" i="28"/>
  <c r="P22" i="28"/>
  <c r="T22" i="28"/>
  <c r="T51" i="28"/>
  <c r="P51" i="28"/>
  <c r="P32" i="27"/>
  <c r="T32" i="27"/>
  <c r="T49" i="27"/>
  <c r="P49" i="27"/>
  <c r="T86" i="18"/>
  <c r="P86" i="18"/>
  <c r="P82" i="18"/>
  <c r="T82" i="18"/>
  <c r="P19" i="18"/>
  <c r="T19" i="18"/>
  <c r="T9" i="18"/>
  <c r="P9" i="18"/>
  <c r="U47" i="1"/>
  <c r="U79" i="1"/>
  <c r="T6" i="4"/>
  <c r="P6" i="4"/>
  <c r="P15" i="17"/>
  <c r="T15" i="17"/>
  <c r="P35" i="17"/>
  <c r="T35" i="17"/>
  <c r="O25" i="1"/>
  <c r="S25" i="1"/>
  <c r="R32" i="1"/>
  <c r="N32" i="1"/>
  <c r="G32" i="1"/>
  <c r="R28" i="1"/>
  <c r="N28" i="1"/>
  <c r="G28" i="1"/>
  <c r="N6" i="1"/>
  <c r="R6" i="1"/>
  <c r="G6" i="1"/>
  <c r="G43" i="1"/>
  <c r="N43" i="1"/>
  <c r="R43" i="1"/>
  <c r="N56" i="1"/>
  <c r="G56" i="1"/>
  <c r="R56" i="1"/>
  <c r="G36" i="1"/>
  <c r="R36" i="1"/>
  <c r="N36" i="1"/>
  <c r="N45" i="1"/>
  <c r="G45" i="1"/>
  <c r="R45" i="1"/>
  <c r="G8" i="1"/>
  <c r="N8" i="1"/>
  <c r="R8" i="1"/>
  <c r="G46" i="1"/>
  <c r="N46" i="1"/>
  <c r="R46" i="1"/>
  <c r="R20" i="1"/>
  <c r="G20" i="1"/>
  <c r="N20" i="1"/>
  <c r="R44" i="1"/>
  <c r="G44" i="1"/>
  <c r="N44" i="1"/>
  <c r="G59" i="1"/>
  <c r="N59" i="1"/>
  <c r="R59" i="1"/>
  <c r="R67" i="1"/>
  <c r="G67" i="1"/>
  <c r="N67" i="1"/>
  <c r="G31" i="1"/>
  <c r="N31" i="1"/>
  <c r="R31" i="1"/>
  <c r="G68" i="1"/>
  <c r="N68" i="1"/>
  <c r="R68" i="1"/>
  <c r="N51" i="1"/>
  <c r="G51" i="1"/>
  <c r="R51" i="1"/>
  <c r="V69" i="1"/>
  <c r="V34" i="1"/>
  <c r="V19" i="1"/>
  <c r="V55" i="1"/>
  <c r="V20" i="1"/>
  <c r="V22" i="1"/>
  <c r="V85" i="1"/>
  <c r="V40" i="1"/>
  <c r="P74" i="10"/>
  <c r="T74" i="10"/>
  <c r="P71" i="15"/>
  <c r="T71" i="15"/>
  <c r="P76" i="4"/>
  <c r="T76" i="4"/>
  <c r="V41" i="1"/>
  <c r="T75" i="4"/>
  <c r="P75" i="4"/>
  <c r="V53" i="1"/>
  <c r="V28" i="1"/>
  <c r="V16" i="1"/>
  <c r="V43" i="1"/>
  <c r="V18" i="1"/>
  <c r="V5" i="1"/>
  <c r="V30" i="1"/>
  <c r="V17" i="1"/>
  <c r="V37" i="1"/>
  <c r="T71" i="4"/>
  <c r="P71" i="4"/>
  <c r="T73" i="4"/>
  <c r="P73" i="4"/>
  <c r="P11" i="14"/>
  <c r="T11" i="14"/>
  <c r="P64" i="13"/>
  <c r="T64" i="13"/>
  <c r="P33" i="13"/>
  <c r="T33" i="13"/>
  <c r="T82" i="10"/>
  <c r="P82" i="10"/>
  <c r="P7" i="10"/>
  <c r="T7" i="10"/>
  <c r="T86" i="10"/>
  <c r="P86" i="10"/>
  <c r="T51" i="10"/>
  <c r="P51" i="10"/>
  <c r="P47" i="28"/>
  <c r="T47" i="28"/>
  <c r="T85" i="28"/>
  <c r="P85" i="28"/>
  <c r="P82" i="28"/>
  <c r="T82" i="28"/>
  <c r="S85" i="1"/>
  <c r="O85" i="1"/>
  <c r="P8" i="12"/>
  <c r="T8" i="12"/>
  <c r="T65" i="24"/>
  <c r="P65" i="24"/>
  <c r="P39" i="24"/>
  <c r="T39" i="24"/>
  <c r="T12" i="16"/>
  <c r="P12" i="16"/>
  <c r="T85" i="9"/>
  <c r="P85" i="9"/>
  <c r="P56" i="9"/>
  <c r="T56" i="9"/>
  <c r="O74" i="12"/>
  <c r="S74" i="12"/>
  <c r="G74" i="12"/>
  <c r="P10" i="18"/>
  <c r="T10" i="18"/>
  <c r="P41" i="18"/>
  <c r="T41" i="18"/>
  <c r="R21" i="4"/>
  <c r="U21" i="1" s="1"/>
  <c r="N21" i="4"/>
  <c r="G21" i="4"/>
  <c r="O76" i="14"/>
  <c r="S76" i="14"/>
  <c r="G76" i="14"/>
  <c r="O23" i="1"/>
  <c r="S23" i="1"/>
  <c r="S46" i="1"/>
  <c r="O46" i="1"/>
  <c r="T14" i="22"/>
  <c r="P14" i="22"/>
  <c r="T50" i="22"/>
  <c r="P50" i="22"/>
  <c r="T68" i="19"/>
  <c r="P68" i="19"/>
  <c r="T85" i="19"/>
  <c r="P85" i="19"/>
  <c r="T7" i="19"/>
  <c r="P7" i="19"/>
  <c r="T34" i="25"/>
  <c r="P34" i="25"/>
  <c r="P18" i="27"/>
  <c r="T18" i="27"/>
  <c r="T51" i="24"/>
  <c r="P51" i="24"/>
  <c r="T23" i="9"/>
  <c r="P23" i="9"/>
  <c r="P35" i="9"/>
  <c r="T35" i="9"/>
  <c r="T84" i="10"/>
  <c r="P84" i="10"/>
  <c r="N80" i="4"/>
  <c r="G80" i="4"/>
  <c r="R80" i="4"/>
  <c r="U80" i="1" s="1"/>
  <c r="T68" i="14"/>
  <c r="P68" i="14"/>
  <c r="P51" i="14"/>
  <c r="T51" i="14"/>
  <c r="T28" i="13"/>
  <c r="P28" i="13"/>
  <c r="P78" i="13"/>
  <c r="T78" i="13"/>
  <c r="O65" i="1"/>
  <c r="S65" i="1"/>
  <c r="T60" i="10"/>
  <c r="P60" i="10"/>
  <c r="T52" i="10"/>
  <c r="P52" i="10"/>
  <c r="T25" i="19"/>
  <c r="P25" i="19"/>
  <c r="T35" i="19"/>
  <c r="P35" i="19"/>
  <c r="T50" i="19"/>
  <c r="P50" i="19"/>
  <c r="O76" i="28"/>
  <c r="S76" i="28"/>
  <c r="G76" i="28"/>
  <c r="P83" i="25"/>
  <c r="T83" i="25"/>
  <c r="T47" i="25"/>
  <c r="P47" i="25"/>
  <c r="T44" i="25"/>
  <c r="P44" i="25"/>
  <c r="P62" i="25"/>
  <c r="T62" i="25"/>
  <c r="P82" i="12"/>
  <c r="T82" i="12"/>
  <c r="T7" i="12"/>
  <c r="P7" i="12"/>
  <c r="P18" i="12"/>
  <c r="T18" i="12"/>
  <c r="T59" i="23"/>
  <c r="P59" i="23"/>
  <c r="P47" i="23"/>
  <c r="T47" i="23"/>
  <c r="P50" i="23"/>
  <c r="T50" i="23"/>
  <c r="T20" i="9"/>
  <c r="P20" i="9"/>
  <c r="P40" i="18"/>
  <c r="T40" i="18"/>
  <c r="P54" i="4"/>
  <c r="T54" i="4"/>
  <c r="S83" i="1"/>
  <c r="O83" i="1"/>
  <c r="T26" i="14"/>
  <c r="P26" i="14"/>
  <c r="T13" i="14"/>
  <c r="P13" i="14"/>
  <c r="P54" i="14"/>
  <c r="T54" i="14"/>
  <c r="P17" i="13"/>
  <c r="T17" i="13"/>
  <c r="T5" i="10"/>
  <c r="P5" i="10"/>
  <c r="T86" i="22"/>
  <c r="P86" i="22"/>
  <c r="P57" i="22"/>
  <c r="T57" i="22"/>
  <c r="T49" i="19"/>
  <c r="P49" i="19"/>
  <c r="T37" i="25"/>
  <c r="P37" i="25"/>
  <c r="T42" i="25"/>
  <c r="P42" i="25"/>
  <c r="P43" i="25"/>
  <c r="T43" i="25"/>
  <c r="P19" i="12"/>
  <c r="T19" i="12"/>
  <c r="P13" i="12"/>
  <c r="T13" i="12"/>
  <c r="P23" i="23"/>
  <c r="T23" i="23"/>
  <c r="P84" i="23"/>
  <c r="T84" i="23"/>
  <c r="T61" i="23"/>
  <c r="P61" i="23"/>
  <c r="P30" i="23"/>
  <c r="T30" i="23"/>
  <c r="T16" i="23"/>
  <c r="P16" i="23"/>
  <c r="T54" i="23"/>
  <c r="P54" i="23"/>
  <c r="O72" i="15"/>
  <c r="S72" i="15"/>
  <c r="G72" i="15"/>
  <c r="P20" i="16"/>
  <c r="T20" i="16"/>
  <c r="P40" i="16"/>
  <c r="T40" i="16"/>
  <c r="T50" i="16"/>
  <c r="P50" i="16"/>
  <c r="P6" i="9"/>
  <c r="T6" i="9"/>
  <c r="P8" i="4"/>
  <c r="T8" i="4"/>
  <c r="O31" i="1"/>
  <c r="S31" i="1"/>
  <c r="S75" i="18"/>
  <c r="O75" i="18"/>
  <c r="G75" i="18"/>
  <c r="O77" i="24"/>
  <c r="S77" i="24"/>
  <c r="G77" i="24"/>
  <c r="S76" i="25"/>
  <c r="O76" i="25"/>
  <c r="G76" i="25"/>
  <c r="O70" i="10"/>
  <c r="S70" i="10"/>
  <c r="G70" i="10"/>
  <c r="T84" i="13"/>
  <c r="P84" i="13"/>
  <c r="P12" i="11"/>
  <c r="T12" i="11"/>
  <c r="P52" i="11"/>
  <c r="T52" i="11"/>
  <c r="T11" i="22"/>
  <c r="P11" i="22"/>
  <c r="T67" i="22"/>
  <c r="P67" i="22"/>
  <c r="T17" i="22"/>
  <c r="P17" i="22"/>
  <c r="T54" i="19"/>
  <c r="P54" i="19"/>
  <c r="P10" i="26"/>
  <c r="T10" i="26"/>
  <c r="P14" i="26"/>
  <c r="T14" i="26"/>
  <c r="P58" i="26"/>
  <c r="T58" i="26"/>
  <c r="S77" i="19"/>
  <c r="O77" i="19"/>
  <c r="G77" i="19"/>
  <c r="S57" i="1"/>
  <c r="O57" i="1"/>
  <c r="T78" i="25"/>
  <c r="P78" i="25"/>
  <c r="P11" i="25"/>
  <c r="T11" i="25"/>
  <c r="P6" i="25"/>
  <c r="T6" i="25"/>
  <c r="T44" i="27"/>
  <c r="P44" i="27"/>
  <c r="T52" i="27"/>
  <c r="P52" i="27"/>
  <c r="P27" i="23"/>
  <c r="T27" i="23"/>
  <c r="T17" i="23"/>
  <c r="P17" i="23"/>
  <c r="T26" i="24"/>
  <c r="P26" i="24"/>
  <c r="T68" i="24"/>
  <c r="P68" i="24"/>
  <c r="S77" i="12"/>
  <c r="O77" i="12"/>
  <c r="G77" i="12"/>
  <c r="T53" i="18"/>
  <c r="P53" i="18"/>
  <c r="R38" i="4"/>
  <c r="U38" i="1" s="1"/>
  <c r="N38" i="4"/>
  <c r="G38" i="4"/>
  <c r="P62" i="17"/>
  <c r="T62" i="17"/>
  <c r="T58" i="17"/>
  <c r="P58" i="17"/>
  <c r="S30" i="1"/>
  <c r="O30" i="1"/>
  <c r="S70" i="12"/>
  <c r="O70" i="12"/>
  <c r="G70" i="12"/>
  <c r="T62" i="14"/>
  <c r="P62" i="14"/>
  <c r="P83" i="13"/>
  <c r="T83" i="13"/>
  <c r="P49" i="13"/>
  <c r="T49" i="13"/>
  <c r="T83" i="11"/>
  <c r="P83" i="11"/>
  <c r="T10" i="11"/>
  <c r="P10" i="11"/>
  <c r="T24" i="11"/>
  <c r="P24" i="11"/>
  <c r="T55" i="11"/>
  <c r="P55" i="11"/>
  <c r="T66" i="10"/>
  <c r="P66" i="10"/>
  <c r="P8" i="26"/>
  <c r="T8" i="26"/>
  <c r="P29" i="26"/>
  <c r="T29" i="26"/>
  <c r="T19" i="26"/>
  <c r="P19" i="26"/>
  <c r="T15" i="26"/>
  <c r="P15" i="26"/>
  <c r="P55" i="26"/>
  <c r="T55" i="26"/>
  <c r="T44" i="15"/>
  <c r="P44" i="15"/>
  <c r="T29" i="28"/>
  <c r="P29" i="28"/>
  <c r="T33" i="28"/>
  <c r="P33" i="28"/>
  <c r="P50" i="28"/>
  <c r="T50" i="28"/>
  <c r="P83" i="12"/>
  <c r="T83" i="12"/>
  <c r="T22" i="12"/>
  <c r="P22" i="12"/>
  <c r="P40" i="12"/>
  <c r="T40" i="12"/>
  <c r="P51" i="12"/>
  <c r="T51" i="12"/>
  <c r="P25" i="23"/>
  <c r="T25" i="23"/>
  <c r="T39" i="23"/>
  <c r="P39" i="23"/>
  <c r="S27" i="1"/>
  <c r="O27" i="1"/>
  <c r="P84" i="16"/>
  <c r="T84" i="16"/>
  <c r="P86" i="16"/>
  <c r="T86" i="16"/>
  <c r="T33" i="16"/>
  <c r="P33" i="16"/>
  <c r="O76" i="18"/>
  <c r="S76" i="18"/>
  <c r="G76" i="18"/>
  <c r="T49" i="18"/>
  <c r="P49" i="18"/>
  <c r="G17" i="4"/>
  <c r="R17" i="4"/>
  <c r="U17" i="1" s="1"/>
  <c r="N17" i="4"/>
  <c r="T16" i="17"/>
  <c r="P16" i="17"/>
  <c r="P63" i="17"/>
  <c r="T63" i="17"/>
  <c r="P12" i="17"/>
  <c r="T12" i="17"/>
  <c r="T17" i="17"/>
  <c r="P17" i="17"/>
  <c r="T16" i="11"/>
  <c r="P16" i="11"/>
  <c r="P36" i="22"/>
  <c r="T36" i="22"/>
  <c r="T10" i="22"/>
  <c r="P10" i="22"/>
  <c r="P42" i="22"/>
  <c r="T42" i="22"/>
  <c r="T21" i="22"/>
  <c r="P21" i="22"/>
  <c r="T35" i="22"/>
  <c r="P35" i="22"/>
  <c r="P25" i="26"/>
  <c r="T25" i="26"/>
  <c r="P12" i="15"/>
  <c r="T12" i="15"/>
  <c r="P51" i="15"/>
  <c r="T51" i="15"/>
  <c r="P34" i="28"/>
  <c r="T34" i="28"/>
  <c r="T81" i="27"/>
  <c r="P81" i="27"/>
  <c r="P19" i="27"/>
  <c r="T19" i="27"/>
  <c r="P43" i="27"/>
  <c r="T43" i="27"/>
  <c r="T5" i="27"/>
  <c r="P5" i="27"/>
  <c r="P69" i="24"/>
  <c r="T69" i="24"/>
  <c r="T85" i="16"/>
  <c r="P85" i="16"/>
  <c r="P42" i="16"/>
  <c r="T42" i="16"/>
  <c r="P58" i="16"/>
  <c r="T58" i="16"/>
  <c r="P65" i="4"/>
  <c r="T65" i="4"/>
  <c r="T10" i="17"/>
  <c r="P10" i="17"/>
  <c r="P13" i="17"/>
  <c r="T13" i="17"/>
  <c r="P31" i="17"/>
  <c r="T31" i="17"/>
  <c r="T82" i="17"/>
  <c r="P82" i="17"/>
  <c r="P69" i="11"/>
  <c r="T69" i="11"/>
  <c r="P84" i="11"/>
  <c r="T84" i="11"/>
  <c r="P44" i="10"/>
  <c r="T44" i="10"/>
  <c r="P82" i="26"/>
  <c r="T82" i="26"/>
  <c r="P7" i="26"/>
  <c r="T7" i="26"/>
  <c r="P79" i="15"/>
  <c r="T79" i="15"/>
  <c r="P65" i="15"/>
  <c r="T65" i="15"/>
  <c r="P83" i="28"/>
  <c r="T83" i="28"/>
  <c r="T48" i="28"/>
  <c r="P48" i="28"/>
  <c r="P13" i="27"/>
  <c r="T13" i="27"/>
  <c r="T79" i="27"/>
  <c r="P79" i="27"/>
  <c r="P9" i="24"/>
  <c r="T9" i="24"/>
  <c r="P82" i="24"/>
  <c r="T82" i="24"/>
  <c r="O35" i="1"/>
  <c r="S35" i="1"/>
  <c r="P79" i="9"/>
  <c r="T79" i="9"/>
  <c r="P53" i="9"/>
  <c r="T53" i="9"/>
  <c r="T32" i="18"/>
  <c r="P32" i="18"/>
  <c r="P21" i="18"/>
  <c r="T21" i="18"/>
  <c r="T16" i="18"/>
  <c r="P16" i="18"/>
  <c r="T56" i="18"/>
  <c r="P56" i="18"/>
  <c r="T64" i="4"/>
  <c r="P64" i="4"/>
  <c r="P49" i="4"/>
  <c r="T49" i="4"/>
  <c r="P32" i="17"/>
  <c r="T32" i="17"/>
  <c r="P24" i="17"/>
  <c r="T24" i="17"/>
  <c r="P56" i="17"/>
  <c r="T56" i="17"/>
  <c r="T5" i="14"/>
  <c r="P5" i="14"/>
  <c r="T39" i="14"/>
  <c r="P39" i="14"/>
  <c r="T27" i="14"/>
  <c r="P27" i="14"/>
  <c r="P30" i="13"/>
  <c r="T30" i="13"/>
  <c r="P39" i="13"/>
  <c r="T39" i="13"/>
  <c r="S73" i="26"/>
  <c r="O73" i="26"/>
  <c r="G73" i="26"/>
  <c r="P12" i="10"/>
  <c r="T12" i="10"/>
  <c r="T28" i="10"/>
  <c r="P28" i="10"/>
  <c r="T10" i="10"/>
  <c r="P10" i="10"/>
  <c r="O74" i="19"/>
  <c r="S74" i="19"/>
  <c r="G74" i="19"/>
  <c r="T62" i="15"/>
  <c r="P62" i="15"/>
  <c r="T78" i="28"/>
  <c r="P78" i="28"/>
  <c r="P52" i="28"/>
  <c r="T52" i="28"/>
  <c r="P34" i="16"/>
  <c r="T34" i="16"/>
  <c r="T34" i="9"/>
  <c r="P34" i="9"/>
  <c r="T48" i="9"/>
  <c r="P48" i="9"/>
  <c r="T14" i="18"/>
  <c r="P14" i="18"/>
  <c r="P64" i="18"/>
  <c r="T64" i="18"/>
  <c r="P26" i="18"/>
  <c r="T26" i="18"/>
  <c r="O74" i="14"/>
  <c r="S74" i="14"/>
  <c r="G74" i="14"/>
  <c r="R83" i="4"/>
  <c r="U83" i="1" s="1"/>
  <c r="G83" i="4"/>
  <c r="N83" i="4"/>
  <c r="O71" i="17"/>
  <c r="S71" i="17"/>
  <c r="G71" i="17"/>
  <c r="O38" i="1"/>
  <c r="S38" i="1"/>
  <c r="S44" i="1"/>
  <c r="O44" i="1"/>
  <c r="O49" i="1"/>
  <c r="S49" i="1"/>
  <c r="P44" i="22"/>
  <c r="T44" i="22"/>
  <c r="T24" i="22"/>
  <c r="P24" i="22"/>
  <c r="T12" i="19"/>
  <c r="P12" i="19"/>
  <c r="T56" i="19"/>
  <c r="P56" i="19"/>
  <c r="T24" i="25"/>
  <c r="P24" i="25"/>
  <c r="T40" i="25"/>
  <c r="P40" i="25"/>
  <c r="T51" i="25"/>
  <c r="P51" i="25"/>
  <c r="T9" i="27"/>
  <c r="P9" i="27"/>
  <c r="T80" i="27"/>
  <c r="P80" i="27"/>
  <c r="P51" i="27"/>
  <c r="T51" i="27"/>
  <c r="P15" i="24"/>
  <c r="T15" i="24"/>
  <c r="T21" i="9"/>
  <c r="P21" i="9"/>
  <c r="R43" i="4"/>
  <c r="U43" i="1" s="1"/>
  <c r="N43" i="4"/>
  <c r="G43" i="4"/>
  <c r="G5" i="4"/>
  <c r="N5" i="4"/>
  <c r="R5" i="4"/>
  <c r="T30" i="14"/>
  <c r="P30" i="14"/>
  <c r="T85" i="14"/>
  <c r="P85" i="14"/>
  <c r="T18" i="13"/>
  <c r="P18" i="13"/>
  <c r="P15" i="13"/>
  <c r="T15" i="13"/>
  <c r="T20" i="13"/>
  <c r="P20" i="13"/>
  <c r="T55" i="13"/>
  <c r="P55" i="13"/>
  <c r="T67" i="10"/>
  <c r="P67" i="10"/>
  <c r="T43" i="10"/>
  <c r="P43" i="10"/>
  <c r="T49" i="10"/>
  <c r="P49" i="10"/>
  <c r="P50" i="10"/>
  <c r="T50" i="10"/>
  <c r="P78" i="19"/>
  <c r="T78" i="19"/>
  <c r="T79" i="19"/>
  <c r="P79" i="19"/>
  <c r="P48" i="19"/>
  <c r="T48" i="19"/>
  <c r="S17" i="1"/>
  <c r="O17" i="1"/>
  <c r="S50" i="1"/>
  <c r="O50" i="1"/>
  <c r="T9" i="23"/>
  <c r="P9" i="23"/>
  <c r="T14" i="23"/>
  <c r="P14" i="23"/>
  <c r="T18" i="9"/>
  <c r="P18" i="9"/>
  <c r="P41" i="9"/>
  <c r="T41" i="9"/>
  <c r="T55" i="9"/>
  <c r="P55" i="9"/>
  <c r="P68" i="18"/>
  <c r="T68" i="18"/>
  <c r="T42" i="18"/>
  <c r="P42" i="18"/>
  <c r="O70" i="16"/>
  <c r="S70" i="16"/>
  <c r="G70" i="16"/>
  <c r="U67" i="1"/>
  <c r="R51" i="4"/>
  <c r="U51" i="1" s="1"/>
  <c r="G51" i="4"/>
  <c r="N51" i="4"/>
  <c r="T6" i="14"/>
  <c r="P6" i="14"/>
  <c r="P43" i="14"/>
  <c r="T43" i="14"/>
  <c r="P58" i="14"/>
  <c r="T58" i="14"/>
  <c r="P23" i="13"/>
  <c r="T23" i="13"/>
  <c r="P64" i="11"/>
  <c r="T64" i="11"/>
  <c r="P18" i="10"/>
  <c r="T18" i="10"/>
  <c r="T79" i="22"/>
  <c r="P79" i="22"/>
  <c r="T33" i="22"/>
  <c r="P33" i="22"/>
  <c r="T53" i="22"/>
  <c r="P53" i="22"/>
  <c r="T69" i="15"/>
  <c r="P69" i="15"/>
  <c r="T18" i="25"/>
  <c r="P18" i="25"/>
  <c r="P46" i="25"/>
  <c r="T46" i="25"/>
  <c r="T84" i="25"/>
  <c r="P84" i="25"/>
  <c r="T25" i="25"/>
  <c r="P25" i="25"/>
  <c r="O32" i="1"/>
  <c r="S32" i="1"/>
  <c r="T46" i="12"/>
  <c r="P46" i="12"/>
  <c r="P52" i="12"/>
  <c r="T52" i="12"/>
  <c r="P67" i="23"/>
  <c r="T67" i="23"/>
  <c r="T13" i="16"/>
  <c r="P13" i="16"/>
  <c r="P32" i="16"/>
  <c r="T32" i="16"/>
  <c r="P59" i="16"/>
  <c r="T59" i="16"/>
  <c r="T52" i="16"/>
  <c r="P52" i="16"/>
  <c r="T40" i="9"/>
  <c r="P40" i="9"/>
  <c r="T14" i="9"/>
  <c r="P14" i="9"/>
  <c r="U35" i="1"/>
  <c r="U81" i="1"/>
  <c r="S73" i="4"/>
  <c r="O73" i="4"/>
  <c r="O71" i="12"/>
  <c r="S71" i="12"/>
  <c r="G71" i="12"/>
  <c r="S77" i="4"/>
  <c r="O77" i="4"/>
  <c r="O71" i="4"/>
  <c r="S71" i="4"/>
  <c r="O77" i="26"/>
  <c r="S77" i="26"/>
  <c r="G77" i="26"/>
  <c r="S76" i="23"/>
  <c r="O76" i="23"/>
  <c r="G76" i="23"/>
  <c r="S70" i="11"/>
  <c r="O70" i="11"/>
  <c r="G70" i="11"/>
  <c r="T9" i="11"/>
  <c r="P9" i="11"/>
  <c r="P61" i="22"/>
  <c r="T61" i="22"/>
  <c r="P16" i="22"/>
  <c r="T16" i="22"/>
  <c r="T28" i="22"/>
  <c r="P28" i="22"/>
  <c r="P6" i="19"/>
  <c r="T6" i="19"/>
  <c r="P80" i="26"/>
  <c r="T80" i="26"/>
  <c r="P36" i="26"/>
  <c r="T36" i="26"/>
  <c r="P12" i="26"/>
  <c r="T12" i="26"/>
  <c r="P57" i="26"/>
  <c r="T57" i="26"/>
  <c r="T5" i="28"/>
  <c r="P5" i="28"/>
  <c r="P41" i="25"/>
  <c r="T41" i="25"/>
  <c r="T38" i="25"/>
  <c r="P38" i="25"/>
  <c r="T35" i="27"/>
  <c r="P35" i="27"/>
  <c r="P17" i="27"/>
  <c r="T17" i="27"/>
  <c r="T69" i="27"/>
  <c r="P69" i="27"/>
  <c r="P58" i="27"/>
  <c r="T58" i="27"/>
  <c r="P67" i="12"/>
  <c r="T67" i="12"/>
  <c r="P15" i="23"/>
  <c r="T15" i="23"/>
  <c r="P24" i="23"/>
  <c r="T24" i="23"/>
  <c r="T48" i="23"/>
  <c r="P48" i="23"/>
  <c r="T23" i="24"/>
  <c r="P23" i="24"/>
  <c r="O71" i="14"/>
  <c r="S71" i="14"/>
  <c r="G71" i="14"/>
  <c r="R63" i="4"/>
  <c r="U63" i="1" s="1"/>
  <c r="N63" i="4"/>
  <c r="G63" i="4"/>
  <c r="N48" i="4"/>
  <c r="R48" i="4"/>
  <c r="U48" i="1" s="1"/>
  <c r="G48" i="4"/>
  <c r="P7" i="17"/>
  <c r="T7" i="17"/>
  <c r="T80" i="17"/>
  <c r="P80" i="17"/>
  <c r="T17" i="14"/>
  <c r="P17" i="14"/>
  <c r="T45" i="14"/>
  <c r="P45" i="14"/>
  <c r="P37" i="14"/>
  <c r="T37" i="14"/>
  <c r="T48" i="13"/>
  <c r="P48" i="13"/>
  <c r="T36" i="11"/>
  <c r="P36" i="11"/>
  <c r="P6" i="10"/>
  <c r="T6" i="10"/>
  <c r="T34" i="10"/>
  <c r="P34" i="10"/>
  <c r="T24" i="10"/>
  <c r="P24" i="10"/>
  <c r="P58" i="10"/>
  <c r="T58" i="10"/>
  <c r="T43" i="26"/>
  <c r="P43" i="26"/>
  <c r="P61" i="15"/>
  <c r="T61" i="15"/>
  <c r="T64" i="15"/>
  <c r="P64" i="15"/>
  <c r="T6" i="28"/>
  <c r="P6" i="28"/>
  <c r="P35" i="28"/>
  <c r="T35" i="28"/>
  <c r="T69" i="28"/>
  <c r="P69" i="28"/>
  <c r="T25" i="28"/>
  <c r="P25" i="28"/>
  <c r="T20" i="28"/>
  <c r="P20" i="28"/>
  <c r="S74" i="22"/>
  <c r="O74" i="22"/>
  <c r="G74" i="22"/>
  <c r="O73" i="12"/>
  <c r="S73" i="12"/>
  <c r="G73" i="12"/>
  <c r="T5" i="25"/>
  <c r="P5" i="25"/>
  <c r="T34" i="12"/>
  <c r="P34" i="12"/>
  <c r="P79" i="23"/>
  <c r="T79" i="23"/>
  <c r="T86" i="23"/>
  <c r="P86" i="23"/>
  <c r="T56" i="23"/>
  <c r="P56" i="23"/>
  <c r="T9" i="16"/>
  <c r="P9" i="16"/>
  <c r="P79" i="16"/>
  <c r="T79" i="16"/>
  <c r="T29" i="16"/>
  <c r="P29" i="16"/>
  <c r="P37" i="18"/>
  <c r="T37" i="18"/>
  <c r="T22" i="18"/>
  <c r="P22" i="18"/>
  <c r="P55" i="18"/>
  <c r="T55" i="18"/>
  <c r="P20" i="4"/>
  <c r="T20" i="4"/>
  <c r="N59" i="4"/>
  <c r="R59" i="4"/>
  <c r="U59" i="1" s="1"/>
  <c r="G59" i="4"/>
  <c r="T83" i="17"/>
  <c r="P83" i="17"/>
  <c r="S74" i="17"/>
  <c r="O74" i="17"/>
  <c r="G74" i="17"/>
  <c r="S48" i="1"/>
  <c r="O48" i="1"/>
  <c r="P28" i="11"/>
  <c r="T28" i="11"/>
  <c r="T32" i="11"/>
  <c r="P32" i="11"/>
  <c r="P45" i="11"/>
  <c r="T45" i="11"/>
  <c r="P69" i="22"/>
  <c r="T69" i="22"/>
  <c r="P25" i="22"/>
  <c r="T25" i="22"/>
  <c r="T31" i="22"/>
  <c r="P31" i="22"/>
  <c r="P30" i="26"/>
  <c r="T30" i="26"/>
  <c r="T83" i="26"/>
  <c r="P83" i="26"/>
  <c r="T37" i="28"/>
  <c r="P37" i="28"/>
  <c r="T28" i="27"/>
  <c r="P28" i="27"/>
  <c r="P31" i="27"/>
  <c r="T31" i="27"/>
  <c r="T46" i="27"/>
  <c r="P46" i="27"/>
  <c r="P30" i="24"/>
  <c r="T30" i="24"/>
  <c r="P63" i="24"/>
  <c r="T63" i="24"/>
  <c r="P42" i="24"/>
  <c r="T42" i="24"/>
  <c r="P47" i="24"/>
  <c r="T47" i="24"/>
  <c r="P11" i="24"/>
  <c r="T11" i="24"/>
  <c r="S18" i="1"/>
  <c r="O18" i="1"/>
  <c r="T82" i="16"/>
  <c r="P82" i="16"/>
  <c r="T30" i="16"/>
  <c r="P30" i="16"/>
  <c r="T27" i="16"/>
  <c r="P27" i="16"/>
  <c r="P36" i="18"/>
  <c r="T36" i="18"/>
  <c r="O53" i="1"/>
  <c r="S53" i="1"/>
  <c r="O72" i="11"/>
  <c r="S72" i="11"/>
  <c r="G72" i="11"/>
  <c r="U33" i="1"/>
  <c r="P39" i="17"/>
  <c r="T39" i="17"/>
  <c r="S39" i="1"/>
  <c r="O39" i="1"/>
  <c r="T5" i="11"/>
  <c r="P5" i="11"/>
  <c r="P39" i="11"/>
  <c r="T39" i="11"/>
  <c r="T44" i="11"/>
  <c r="P44" i="11"/>
  <c r="T47" i="11"/>
  <c r="P47" i="11"/>
  <c r="G8" i="10"/>
  <c r="R8" i="10"/>
  <c r="U8" i="1" s="1"/>
  <c r="N8" i="10"/>
  <c r="P83" i="10"/>
  <c r="T83" i="10"/>
  <c r="P27" i="10"/>
  <c r="T27" i="10"/>
  <c r="T21" i="26"/>
  <c r="P21" i="26"/>
  <c r="T40" i="15"/>
  <c r="P40" i="15"/>
  <c r="P59" i="15"/>
  <c r="T59" i="15"/>
  <c r="T56" i="15"/>
  <c r="P56" i="15"/>
  <c r="P30" i="28"/>
  <c r="T30" i="28"/>
  <c r="T15" i="28"/>
  <c r="P15" i="28"/>
  <c r="P56" i="28"/>
  <c r="T56" i="28"/>
  <c r="P29" i="27"/>
  <c r="T29" i="27"/>
  <c r="P39" i="27"/>
  <c r="T39" i="27"/>
  <c r="P38" i="27"/>
  <c r="T38" i="27"/>
  <c r="T33" i="24"/>
  <c r="P33" i="24"/>
  <c r="T10" i="24"/>
  <c r="P10" i="24"/>
  <c r="T27" i="24"/>
  <c r="P27" i="24"/>
  <c r="T54" i="24"/>
  <c r="P54" i="24"/>
  <c r="P52" i="9"/>
  <c r="T52" i="9"/>
  <c r="T78" i="18"/>
  <c r="P78" i="18"/>
  <c r="T52" i="18"/>
  <c r="P52" i="18"/>
  <c r="P9" i="4"/>
  <c r="T9" i="4"/>
  <c r="O36" i="1"/>
  <c r="S36" i="1"/>
  <c r="T41" i="17"/>
  <c r="P41" i="17"/>
  <c r="P33" i="17"/>
  <c r="T33" i="17"/>
  <c r="D90" i="11" l="1"/>
  <c r="D92" i="11" s="1"/>
  <c r="D91" i="28"/>
  <c r="D93" i="28" s="1"/>
  <c r="D90" i="25"/>
  <c r="D92" i="25" s="1"/>
  <c r="D90" i="22"/>
  <c r="D92" i="22" s="1"/>
  <c r="D90" i="19"/>
  <c r="D92" i="19" s="1"/>
  <c r="D93" i="19" s="1"/>
  <c r="D90" i="13"/>
  <c r="D92" i="13" s="1"/>
  <c r="D93" i="13" s="1"/>
  <c r="D93" i="22"/>
  <c r="D90" i="17"/>
  <c r="D92" i="17" s="1"/>
  <c r="D93" i="17" s="1"/>
  <c r="D90" i="26"/>
  <c r="D92" i="26" s="1"/>
  <c r="D93" i="26" s="1"/>
  <c r="D90" i="23"/>
  <c r="D92" i="23" s="1"/>
  <c r="D93" i="23" s="1"/>
  <c r="V77" i="1"/>
  <c r="T72" i="11"/>
  <c r="P72" i="11"/>
  <c r="T59" i="4"/>
  <c r="P59" i="4"/>
  <c r="P73" i="12"/>
  <c r="T73" i="12"/>
  <c r="T48" i="4"/>
  <c r="P48" i="4"/>
  <c r="T70" i="11"/>
  <c r="P70" i="11"/>
  <c r="P70" i="16"/>
  <c r="T70" i="16"/>
  <c r="P17" i="4"/>
  <c r="T17" i="4"/>
  <c r="T70" i="12"/>
  <c r="P70" i="12"/>
  <c r="P70" i="10"/>
  <c r="T70" i="10"/>
  <c r="P72" i="15"/>
  <c r="T72" i="15"/>
  <c r="P21" i="4"/>
  <c r="T21" i="4"/>
  <c r="T67" i="1"/>
  <c r="P67" i="1"/>
  <c r="T59" i="1"/>
  <c r="P59" i="1"/>
  <c r="T8" i="1"/>
  <c r="P8" i="1"/>
  <c r="P56" i="1"/>
  <c r="T56" i="1"/>
  <c r="P43" i="1"/>
  <c r="T43" i="1"/>
  <c r="P72" i="14"/>
  <c r="T72" i="14"/>
  <c r="P77" i="28"/>
  <c r="T77" i="28"/>
  <c r="T73" i="28"/>
  <c r="P73" i="28"/>
  <c r="T77" i="18"/>
  <c r="P77" i="18"/>
  <c r="T76" i="13"/>
  <c r="P76" i="13"/>
  <c r="V76" i="1"/>
  <c r="T70" i="25"/>
  <c r="P70" i="25"/>
  <c r="P61" i="4"/>
  <c r="T61" i="4"/>
  <c r="T75" i="19"/>
  <c r="P75" i="19"/>
  <c r="D90" i="9"/>
  <c r="D92" i="9" s="1"/>
  <c r="D93" i="9" s="1"/>
  <c r="P8" i="9"/>
  <c r="T8" i="9"/>
  <c r="T74" i="25"/>
  <c r="P74" i="25"/>
  <c r="T73" i="18"/>
  <c r="P73" i="18"/>
  <c r="P72" i="24"/>
  <c r="T72" i="24"/>
  <c r="P74" i="18"/>
  <c r="T74" i="18"/>
  <c r="P47" i="1"/>
  <c r="T47" i="1"/>
  <c r="T62" i="1"/>
  <c r="P62" i="1"/>
  <c r="O75" i="1"/>
  <c r="S75" i="1"/>
  <c r="G75" i="1"/>
  <c r="P15" i="1"/>
  <c r="T15" i="1"/>
  <c r="P18" i="1"/>
  <c r="T18" i="1"/>
  <c r="T70" i="27"/>
  <c r="P70" i="27"/>
  <c r="V72" i="1"/>
  <c r="T10" i="4"/>
  <c r="P10" i="4"/>
  <c r="P74" i="13"/>
  <c r="T74" i="13"/>
  <c r="P75" i="17"/>
  <c r="T75" i="17"/>
  <c r="P7" i="4"/>
  <c r="T7" i="4"/>
  <c r="T77" i="23"/>
  <c r="P77" i="23"/>
  <c r="P72" i="23"/>
  <c r="T72" i="23"/>
  <c r="P74" i="16"/>
  <c r="T74" i="16"/>
  <c r="T37" i="4"/>
  <c r="P37" i="4"/>
  <c r="P55" i="1"/>
  <c r="T55" i="1"/>
  <c r="P81" i="1"/>
  <c r="T81" i="1"/>
  <c r="T65" i="1"/>
  <c r="P65" i="1"/>
  <c r="T64" i="1"/>
  <c r="P64" i="1"/>
  <c r="T38" i="1"/>
  <c r="P38" i="1"/>
  <c r="T86" i="1"/>
  <c r="P86" i="1"/>
  <c r="T22" i="1"/>
  <c r="P22" i="1"/>
  <c r="P76" i="26"/>
  <c r="T76" i="26"/>
  <c r="T73" i="13"/>
  <c r="P73" i="13"/>
  <c r="P77" i="16"/>
  <c r="T77" i="16"/>
  <c r="T72" i="25"/>
  <c r="P72" i="25"/>
  <c r="T73" i="14"/>
  <c r="P73" i="14"/>
  <c r="P52" i="4"/>
  <c r="T52" i="4"/>
  <c r="T13" i="4"/>
  <c r="P13" i="4"/>
  <c r="P75" i="22"/>
  <c r="T75" i="22"/>
  <c r="T73" i="16"/>
  <c r="P73" i="16"/>
  <c r="P71" i="24"/>
  <c r="T71" i="24"/>
  <c r="T70" i="18"/>
  <c r="P70" i="18"/>
  <c r="T74" i="24"/>
  <c r="P74" i="24"/>
  <c r="T70" i="24"/>
  <c r="P70" i="24"/>
  <c r="T58" i="18"/>
  <c r="P58" i="18"/>
  <c r="T76" i="27"/>
  <c r="P76" i="27"/>
  <c r="P53" i="1"/>
  <c r="T53" i="1"/>
  <c r="P78" i="1"/>
  <c r="T78" i="1"/>
  <c r="T84" i="1"/>
  <c r="P84" i="1"/>
  <c r="P57" i="1"/>
  <c r="T57" i="1"/>
  <c r="P69" i="1"/>
  <c r="T69" i="1"/>
  <c r="P26" i="1"/>
  <c r="T26" i="1"/>
  <c r="D90" i="10"/>
  <c r="D92" i="10" s="1"/>
  <c r="D93" i="10" s="1"/>
  <c r="T8" i="10"/>
  <c r="P8" i="10"/>
  <c r="D93" i="25"/>
  <c r="V71" i="1"/>
  <c r="P71" i="12"/>
  <c r="T71" i="12"/>
  <c r="V73" i="1"/>
  <c r="T51" i="4"/>
  <c r="P51" i="4"/>
  <c r="P5" i="4"/>
  <c r="T5" i="4"/>
  <c r="D90" i="4"/>
  <c r="D92" i="4" s="1"/>
  <c r="D93" i="4" s="1"/>
  <c r="T74" i="14"/>
  <c r="P74" i="14"/>
  <c r="P38" i="4"/>
  <c r="T38" i="4"/>
  <c r="P77" i="19"/>
  <c r="T77" i="19"/>
  <c r="P75" i="18"/>
  <c r="T75" i="18"/>
  <c r="P76" i="28"/>
  <c r="T76" i="28"/>
  <c r="T80" i="4"/>
  <c r="P80" i="4"/>
  <c r="T76" i="14"/>
  <c r="P76" i="14"/>
  <c r="P20" i="1"/>
  <c r="T20" i="1"/>
  <c r="T46" i="1"/>
  <c r="P46" i="1"/>
  <c r="S71" i="1"/>
  <c r="O71" i="1"/>
  <c r="G71" i="1"/>
  <c r="T32" i="1"/>
  <c r="P32" i="1"/>
  <c r="T44" i="4"/>
  <c r="P44" i="4"/>
  <c r="T72" i="13"/>
  <c r="P72" i="13"/>
  <c r="P71" i="22"/>
  <c r="T71" i="22"/>
  <c r="T56" i="4"/>
  <c r="P56" i="4"/>
  <c r="T18" i="4"/>
  <c r="P18" i="4"/>
  <c r="T7" i="15"/>
  <c r="P7" i="15"/>
  <c r="T73" i="9"/>
  <c r="P73" i="9"/>
  <c r="T28" i="4"/>
  <c r="P28" i="4"/>
  <c r="P77" i="22"/>
  <c r="T77" i="22"/>
  <c r="T73" i="22"/>
  <c r="P73" i="22"/>
  <c r="T70" i="23"/>
  <c r="P70" i="23"/>
  <c r="P73" i="17"/>
  <c r="T73" i="17"/>
  <c r="S70" i="1"/>
  <c r="O70" i="1"/>
  <c r="G70" i="1"/>
  <c r="T9" i="1"/>
  <c r="P9" i="1"/>
  <c r="P42" i="1"/>
  <c r="T42" i="1"/>
  <c r="T83" i="1"/>
  <c r="P83" i="1"/>
  <c r="T54" i="1"/>
  <c r="P54" i="1"/>
  <c r="P30" i="1"/>
  <c r="T30" i="1"/>
  <c r="T75" i="12"/>
  <c r="P75" i="12"/>
  <c r="T26" i="4"/>
  <c r="P26" i="4"/>
  <c r="P41" i="4"/>
  <c r="T41" i="4"/>
  <c r="T75" i="14"/>
  <c r="P75" i="14"/>
  <c r="P70" i="19"/>
  <c r="T70" i="19"/>
  <c r="P75" i="25"/>
  <c r="T75" i="25"/>
  <c r="T31" i="4"/>
  <c r="P31" i="4"/>
  <c r="T32" i="4"/>
  <c r="P32" i="4"/>
  <c r="P75" i="16"/>
  <c r="T75" i="16"/>
  <c r="D90" i="24"/>
  <c r="D92" i="24" s="1"/>
  <c r="D93" i="24" s="1"/>
  <c r="T77" i="14"/>
  <c r="P77" i="14"/>
  <c r="P71" i="18"/>
  <c r="T71" i="18"/>
  <c r="T77" i="10"/>
  <c r="P77" i="10"/>
  <c r="T60" i="1"/>
  <c r="P60" i="1"/>
  <c r="T23" i="1"/>
  <c r="P23" i="1"/>
  <c r="P58" i="1"/>
  <c r="T58" i="1"/>
  <c r="P33" i="1"/>
  <c r="T33" i="1"/>
  <c r="T27" i="1"/>
  <c r="P27" i="1"/>
  <c r="O77" i="1"/>
  <c r="S77" i="1"/>
  <c r="G77" i="1"/>
  <c r="P71" i="13"/>
  <c r="T71" i="13"/>
  <c r="P71" i="16"/>
  <c r="T71" i="16"/>
  <c r="T11" i="4"/>
  <c r="P11" i="4"/>
  <c r="T76" i="12"/>
  <c r="P76" i="12"/>
  <c r="P70" i="22"/>
  <c r="T70" i="22"/>
  <c r="P69" i="4"/>
  <c r="T69" i="4"/>
  <c r="T74" i="23"/>
  <c r="P74" i="23"/>
  <c r="T76" i="16"/>
  <c r="P76" i="16"/>
  <c r="P86" i="9"/>
  <c r="T86" i="9"/>
  <c r="P77" i="9"/>
  <c r="T77" i="9"/>
  <c r="S76" i="1"/>
  <c r="O76" i="1"/>
  <c r="G76" i="1"/>
  <c r="T48" i="1"/>
  <c r="P48" i="1"/>
  <c r="T17" i="1"/>
  <c r="P17" i="1"/>
  <c r="P24" i="1"/>
  <c r="T24" i="1"/>
  <c r="P82" i="1"/>
  <c r="T82" i="1"/>
  <c r="P34" i="1"/>
  <c r="T34" i="1"/>
  <c r="T80" i="1"/>
  <c r="P80" i="1"/>
  <c r="D93" i="11"/>
  <c r="P71" i="14"/>
  <c r="T71" i="14"/>
  <c r="T77" i="26"/>
  <c r="P77" i="26"/>
  <c r="P43" i="4"/>
  <c r="T43" i="4"/>
  <c r="P74" i="19"/>
  <c r="T74" i="19"/>
  <c r="D93" i="27"/>
  <c r="T77" i="12"/>
  <c r="P77" i="12"/>
  <c r="T77" i="24"/>
  <c r="P77" i="24"/>
  <c r="P31" i="1"/>
  <c r="T31" i="1"/>
  <c r="P44" i="1"/>
  <c r="T44" i="1"/>
  <c r="T45" i="1"/>
  <c r="P45" i="1"/>
  <c r="T36" i="1"/>
  <c r="P36" i="1"/>
  <c r="P28" i="1"/>
  <c r="T28" i="1"/>
  <c r="T77" i="13"/>
  <c r="P77" i="13"/>
  <c r="P75" i="24"/>
  <c r="T75" i="24"/>
  <c r="P68" i="4"/>
  <c r="T68" i="4"/>
  <c r="T75" i="11"/>
  <c r="P75" i="11"/>
  <c r="T74" i="9"/>
  <c r="P74" i="9"/>
  <c r="T74" i="11"/>
  <c r="P74" i="11"/>
  <c r="P57" i="4"/>
  <c r="T57" i="4"/>
  <c r="P73" i="27"/>
  <c r="T73" i="27"/>
  <c r="P72" i="17"/>
  <c r="T72" i="17"/>
  <c r="T72" i="18"/>
  <c r="P72" i="18"/>
  <c r="T19" i="1"/>
  <c r="P19" i="1"/>
  <c r="O73" i="1"/>
  <c r="S73" i="1"/>
  <c r="G73" i="1"/>
  <c r="P58" i="4"/>
  <c r="T58" i="4"/>
  <c r="P19" i="4"/>
  <c r="T19" i="4"/>
  <c r="P73" i="24"/>
  <c r="T73" i="24"/>
  <c r="P70" i="26"/>
  <c r="T70" i="26"/>
  <c r="T16" i="4"/>
  <c r="P16" i="4"/>
  <c r="P45" i="4"/>
  <c r="T45" i="4"/>
  <c r="T5" i="18"/>
  <c r="D90" i="18"/>
  <c r="D92" i="18" s="1"/>
  <c r="D93" i="18" s="1"/>
  <c r="P5" i="18"/>
  <c r="P71" i="23"/>
  <c r="T71" i="23"/>
  <c r="T75" i="27"/>
  <c r="P75" i="27"/>
  <c r="T30" i="4"/>
  <c r="P30" i="4"/>
  <c r="P75" i="23"/>
  <c r="T75" i="23"/>
  <c r="D90" i="16"/>
  <c r="D92" i="16" s="1"/>
  <c r="D93" i="16" s="1"/>
  <c r="T10" i="1"/>
  <c r="P10" i="1"/>
  <c r="T14" i="1"/>
  <c r="P14" i="1"/>
  <c r="S72" i="1"/>
  <c r="O72" i="1"/>
  <c r="G72" i="1"/>
  <c r="P12" i="1"/>
  <c r="T12" i="1"/>
  <c r="P49" i="1"/>
  <c r="T49" i="1"/>
  <c r="P29" i="1"/>
  <c r="T29" i="1"/>
  <c r="T71" i="10"/>
  <c r="P71" i="10"/>
  <c r="T72" i="19"/>
  <c r="P72" i="19"/>
  <c r="T73" i="11"/>
  <c r="P73" i="11"/>
  <c r="T75" i="28"/>
  <c r="P75" i="28"/>
  <c r="T15" i="4"/>
  <c r="P15" i="4"/>
  <c r="P76" i="19"/>
  <c r="T76" i="19"/>
  <c r="P77" i="15"/>
  <c r="T77" i="15"/>
  <c r="P73" i="25"/>
  <c r="T73" i="25"/>
  <c r="D90" i="15"/>
  <c r="D92" i="15" s="1"/>
  <c r="D93" i="15" s="1"/>
  <c r="T74" i="28"/>
  <c r="P74" i="28"/>
  <c r="T72" i="26"/>
  <c r="P72" i="26"/>
  <c r="P76" i="24"/>
  <c r="T76" i="24"/>
  <c r="T76" i="17"/>
  <c r="P76" i="17"/>
  <c r="T70" i="9"/>
  <c r="P70" i="9"/>
  <c r="U86" i="1"/>
  <c r="T77" i="25"/>
  <c r="P77" i="25"/>
  <c r="P52" i="1"/>
  <c r="T52" i="1"/>
  <c r="T74" i="17"/>
  <c r="P74" i="17"/>
  <c r="T74" i="22"/>
  <c r="P74" i="22"/>
  <c r="P63" i="4"/>
  <c r="T63" i="4"/>
  <c r="D94" i="28"/>
  <c r="T76" i="23"/>
  <c r="P76" i="23"/>
  <c r="P71" i="17"/>
  <c r="T71" i="17"/>
  <c r="T83" i="4"/>
  <c r="P83" i="4"/>
  <c r="T73" i="26"/>
  <c r="P73" i="26"/>
  <c r="D90" i="14"/>
  <c r="D92" i="14" s="1"/>
  <c r="D93" i="14" s="1"/>
  <c r="P76" i="18"/>
  <c r="T76" i="18"/>
  <c r="P76" i="25"/>
  <c r="T76" i="25"/>
  <c r="T74" i="12"/>
  <c r="P74" i="12"/>
  <c r="T51" i="1"/>
  <c r="P51" i="1"/>
  <c r="T68" i="1"/>
  <c r="P68" i="1"/>
  <c r="P6" i="1"/>
  <c r="T6" i="1"/>
  <c r="T74" i="27"/>
  <c r="P74" i="27"/>
  <c r="T77" i="11"/>
  <c r="P77" i="11"/>
  <c r="P46" i="4"/>
  <c r="T46" i="4"/>
  <c r="P39" i="4"/>
  <c r="T39" i="4"/>
  <c r="P72" i="16"/>
  <c r="T72" i="16"/>
  <c r="T71" i="26"/>
  <c r="P71" i="26"/>
  <c r="T50" i="4"/>
  <c r="P50" i="4"/>
  <c r="T72" i="27"/>
  <c r="P72" i="27"/>
  <c r="T58" i="15"/>
  <c r="P58" i="15"/>
  <c r="T75" i="13"/>
  <c r="P75" i="13"/>
  <c r="P73" i="23"/>
  <c r="T73" i="23"/>
  <c r="T66" i="4"/>
  <c r="P66" i="4"/>
  <c r="T70" i="14"/>
  <c r="P70" i="14"/>
  <c r="P76" i="22"/>
  <c r="T76" i="22"/>
  <c r="T22" i="4"/>
  <c r="P22" i="4"/>
  <c r="T76" i="9"/>
  <c r="P76" i="9"/>
  <c r="P75" i="9"/>
  <c r="T75" i="9"/>
  <c r="P72" i="12"/>
  <c r="T72" i="12"/>
  <c r="P71" i="27"/>
  <c r="T71" i="27"/>
  <c r="P36" i="9"/>
  <c r="T36" i="9"/>
  <c r="P77" i="17"/>
  <c r="T77" i="17"/>
  <c r="T40" i="1"/>
  <c r="P40" i="1"/>
  <c r="T79" i="1"/>
  <c r="P79" i="1"/>
  <c r="S74" i="1"/>
  <c r="O74" i="1"/>
  <c r="G74" i="1"/>
  <c r="T63" i="1"/>
  <c r="P63" i="1"/>
  <c r="P50" i="1"/>
  <c r="T50" i="1"/>
  <c r="P16" i="1"/>
  <c r="T16" i="1"/>
  <c r="T13" i="1"/>
  <c r="P13" i="1"/>
  <c r="D90" i="12"/>
  <c r="D92" i="12" s="1"/>
  <c r="D93" i="12" s="1"/>
  <c r="P71" i="28"/>
  <c r="T71" i="28"/>
  <c r="P12" i="4"/>
  <c r="T12" i="4"/>
  <c r="T70" i="13"/>
  <c r="P70" i="13"/>
  <c r="P42" i="4"/>
  <c r="T42" i="4"/>
  <c r="V74" i="1"/>
  <c r="T24" i="4"/>
  <c r="P24" i="4"/>
  <c r="U5" i="1"/>
  <c r="P75" i="26"/>
  <c r="T75" i="26"/>
  <c r="P73" i="19"/>
  <c r="T73" i="19"/>
  <c r="P74" i="26"/>
  <c r="T74" i="26"/>
  <c r="T34" i="4"/>
  <c r="P34" i="4"/>
  <c r="P85" i="1"/>
  <c r="T85" i="1"/>
  <c r="T35" i="1"/>
  <c r="P35" i="1"/>
  <c r="T11" i="1"/>
  <c r="P11" i="1"/>
  <c r="T25" i="1"/>
  <c r="P25" i="1"/>
  <c r="P66" i="1"/>
  <c r="T66" i="1"/>
  <c r="T37" i="1"/>
  <c r="P37" i="1"/>
  <c r="P7" i="1"/>
  <c r="T7" i="1"/>
  <c r="T41" i="1"/>
  <c r="P41" i="1"/>
  <c r="V75" i="1"/>
  <c r="P72" i="10"/>
  <c r="T72" i="10"/>
  <c r="P62" i="4"/>
  <c r="T62" i="4"/>
  <c r="T71" i="19"/>
  <c r="P71" i="19"/>
  <c r="T72" i="22"/>
  <c r="P72" i="22"/>
  <c r="P72" i="28"/>
  <c r="T72" i="28"/>
  <c r="V70" i="1"/>
  <c r="T77" i="27"/>
  <c r="P77" i="27"/>
  <c r="P71" i="11"/>
  <c r="T71" i="11"/>
  <c r="P76" i="11"/>
  <c r="T76" i="11"/>
  <c r="T75" i="10"/>
  <c r="P75" i="10"/>
  <c r="P71" i="25"/>
  <c r="T71" i="25"/>
  <c r="T23" i="4"/>
  <c r="P23" i="4"/>
  <c r="T86" i="4"/>
  <c r="P86" i="4"/>
  <c r="T6" i="15"/>
  <c r="P6" i="15"/>
  <c r="P84" i="18"/>
  <c r="T84" i="18"/>
  <c r="T70" i="28"/>
  <c r="P70" i="28"/>
  <c r="P39" i="1"/>
  <c r="T39" i="1"/>
  <c r="T5" i="1"/>
  <c r="P5" i="1"/>
  <c r="T61" i="1"/>
  <c r="P61" i="1"/>
  <c r="P21" i="1"/>
  <c r="T21" i="1"/>
  <c r="P72" i="1" l="1"/>
  <c r="T72" i="1"/>
  <c r="P76" i="1"/>
  <c r="T76" i="1"/>
  <c r="P71" i="1"/>
  <c r="T71" i="1"/>
  <c r="P75" i="1"/>
  <c r="T75" i="1"/>
  <c r="P74" i="1"/>
  <c r="T74" i="1"/>
  <c r="D90" i="1"/>
  <c r="D92" i="1" s="1"/>
  <c r="P73" i="1"/>
  <c r="T73" i="1"/>
  <c r="T77" i="1"/>
  <c r="P77" i="1"/>
  <c r="T70" i="1"/>
  <c r="P70" i="1"/>
  <c r="D93" i="1" l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<sst xmlns="http://schemas.openxmlformats.org/spreadsheetml/2006/main" count="790" uniqueCount="119">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</sst>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0.20123093441023099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344.99999999999983</v>
      </c>
      <c r="F5" s="56">
        <v>690.77014852999014</v>
      </c>
      <c r="G5" s="57">
        <f>+E5+F5</f>
        <v>1035.7701485299899</v>
      </c>
      <c r="H5" s="56">
        <v>80</v>
      </c>
      <c r="I5" s="56">
        <v>80</v>
      </c>
      <c r="J5" s="57">
        <f>+H5+I5</f>
        <v>160</v>
      </c>
      <c r="K5" s="56">
        <v>0</v>
      </c>
      <c r="L5" s="56">
        <v>0</v>
      </c>
      <c r="M5" s="57">
        <f>+K5+L5</f>
        <v>0</v>
      </c>
      <c r="N5" s="32">
        <f>+E5/(H5*216+K5*248)</f>
        <v>1.9965277777777769E-2</v>
      </c>
      <c r="O5" s="32">
        <f t="shared" ref="O5:O80" si="0">+F5/(I5*216+L5*248)</f>
        <v>3.9975124336226284E-2</v>
      </c>
      <c r="P5" s="33">
        <f t="shared" ref="P5:P80" si="1">+G5/(J5*216+M5*248)</f>
        <v>2.9970201057002023E-2</v>
      </c>
      <c r="Q5" s="41"/>
      <c r="R5" s="58">
        <f>+E5/(H5+K5)</f>
        <v>4.3124999999999982</v>
      </c>
      <c r="S5" s="58">
        <f t="shared" ref="S5" si="2">+F5/(I5+L5)</f>
        <v>8.6346268566248767</v>
      </c>
      <c r="T5" s="58">
        <f t="shared" ref="T5" si="3">+G5/(J5+M5)</f>
        <v>6.4735634283124366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650.64237564410553</v>
      </c>
      <c r="F6" s="56">
        <v>1209.0928505652869</v>
      </c>
      <c r="G6" s="57">
        <f t="shared" ref="G6:G70" si="4">+E6+F6</f>
        <v>1859.7352262093923</v>
      </c>
      <c r="H6" s="56">
        <v>80</v>
      </c>
      <c r="I6" s="56">
        <v>80</v>
      </c>
      <c r="J6" s="57">
        <f t="shared" ref="J6:J59" si="5">+H6+I6</f>
        <v>160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3.7652915257182035E-2</v>
      </c>
      <c r="O6" s="32">
        <f t="shared" ref="O6:O16" si="8">+F6/(I6*216+L6*248)</f>
        <v>6.9970651074380025E-2</v>
      </c>
      <c r="P6" s="33">
        <f t="shared" ref="P6:P16" si="9">+G6/(J6*216+M6*248)</f>
        <v>5.381178316578103E-2</v>
      </c>
      <c r="Q6" s="41"/>
      <c r="R6" s="58">
        <f t="shared" ref="R6:R70" si="10">+E6/(H6+K6)</f>
        <v>8.1330296955513184</v>
      </c>
      <c r="S6" s="58">
        <f t="shared" ref="S6:S70" si="11">+F6/(I6+L6)</f>
        <v>15.113660632066086</v>
      </c>
      <c r="T6" s="58">
        <f t="shared" ref="T6:T70" si="12">+G6/(J6+M6)</f>
        <v>11.623345163808702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926.4884683751344</v>
      </c>
      <c r="F7" s="56">
        <v>1627.0803442255387</v>
      </c>
      <c r="G7" s="57">
        <f t="shared" si="4"/>
        <v>2553.568812600673</v>
      </c>
      <c r="H7" s="56">
        <v>80</v>
      </c>
      <c r="I7" s="56">
        <v>80</v>
      </c>
      <c r="J7" s="57">
        <f t="shared" si="5"/>
        <v>160</v>
      </c>
      <c r="K7" s="56">
        <v>0</v>
      </c>
      <c r="L7" s="56">
        <v>0</v>
      </c>
      <c r="M7" s="57">
        <f t="shared" si="6"/>
        <v>0</v>
      </c>
      <c r="N7" s="32">
        <f t="shared" si="7"/>
        <v>5.3616230808746203E-2</v>
      </c>
      <c r="O7" s="32">
        <f t="shared" si="8"/>
        <v>9.4159742142681635E-2</v>
      </c>
      <c r="P7" s="33">
        <f t="shared" si="9"/>
        <v>7.3887986475713915E-2</v>
      </c>
      <c r="Q7" s="41"/>
      <c r="R7" s="58">
        <f t="shared" si="10"/>
        <v>11.581105854689181</v>
      </c>
      <c r="S7" s="58">
        <f t="shared" si="11"/>
        <v>20.338504302819235</v>
      </c>
      <c r="T7" s="58">
        <f t="shared" si="12"/>
        <v>15.959805078754206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1171.1097220277247</v>
      </c>
      <c r="F8" s="56">
        <v>1870.5578505704595</v>
      </c>
      <c r="G8" s="57">
        <f t="shared" si="4"/>
        <v>3041.6675725981841</v>
      </c>
      <c r="H8" s="56">
        <v>86</v>
      </c>
      <c r="I8" s="56">
        <v>81</v>
      </c>
      <c r="J8" s="57">
        <f t="shared" si="5"/>
        <v>167</v>
      </c>
      <c r="K8" s="56">
        <v>0</v>
      </c>
      <c r="L8" s="56">
        <v>0</v>
      </c>
      <c r="M8" s="57">
        <f t="shared" si="6"/>
        <v>0</v>
      </c>
      <c r="N8" s="32">
        <f t="shared" si="7"/>
        <v>6.3044235681940397E-2</v>
      </c>
      <c r="O8" s="32">
        <f t="shared" si="8"/>
        <v>0.10691345739428781</v>
      </c>
      <c r="P8" s="33">
        <f t="shared" si="9"/>
        <v>8.4322121662180755E-2</v>
      </c>
      <c r="Q8" s="41"/>
      <c r="R8" s="58">
        <f t="shared" si="10"/>
        <v>13.617554907299125</v>
      </c>
      <c r="S8" s="58">
        <f t="shared" si="11"/>
        <v>23.093306797166168</v>
      </c>
      <c r="T8" s="58">
        <f t="shared" si="12"/>
        <v>18.213578279031044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1689.649029880952</v>
      </c>
      <c r="F9" s="56">
        <v>2445.7223277113908</v>
      </c>
      <c r="G9" s="57">
        <f t="shared" si="4"/>
        <v>4135.371357592343</v>
      </c>
      <c r="H9" s="56">
        <v>80</v>
      </c>
      <c r="I9" s="56">
        <v>84</v>
      </c>
      <c r="J9" s="57">
        <f t="shared" si="5"/>
        <v>164</v>
      </c>
      <c r="K9" s="56">
        <v>0</v>
      </c>
      <c r="L9" s="56">
        <v>0</v>
      </c>
      <c r="M9" s="57">
        <f t="shared" si="6"/>
        <v>0</v>
      </c>
      <c r="N9" s="32">
        <f t="shared" si="7"/>
        <v>9.7780615155147688E-2</v>
      </c>
      <c r="O9" s="32">
        <f t="shared" si="8"/>
        <v>0.13479510183594526</v>
      </c>
      <c r="P9" s="33">
        <f t="shared" si="9"/>
        <v>0.1167392546745806</v>
      </c>
      <c r="Q9" s="41"/>
      <c r="R9" s="58">
        <f t="shared" si="10"/>
        <v>21.120612873511899</v>
      </c>
      <c r="S9" s="58">
        <f t="shared" si="11"/>
        <v>29.115741996564175</v>
      </c>
      <c r="T9" s="58">
        <f t="shared" si="12"/>
        <v>25.215679009709408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1974.4042067062808</v>
      </c>
      <c r="F10" s="56">
        <v>2798.8185105690773</v>
      </c>
      <c r="G10" s="57">
        <f t="shared" si="4"/>
        <v>4773.2227172753583</v>
      </c>
      <c r="H10" s="56">
        <v>80</v>
      </c>
      <c r="I10" s="56">
        <v>82</v>
      </c>
      <c r="J10" s="57">
        <f t="shared" si="5"/>
        <v>162</v>
      </c>
      <c r="K10" s="56">
        <v>0</v>
      </c>
      <c r="L10" s="56">
        <v>0</v>
      </c>
      <c r="M10" s="57">
        <f t="shared" si="6"/>
        <v>0</v>
      </c>
      <c r="N10" s="32">
        <f t="shared" si="7"/>
        <v>0.11425950270290977</v>
      </c>
      <c r="O10" s="32">
        <f t="shared" si="8"/>
        <v>0.15801820859129839</v>
      </c>
      <c r="P10" s="33">
        <f t="shared" si="9"/>
        <v>0.13640897111555092</v>
      </c>
      <c r="Q10" s="41"/>
      <c r="R10" s="58">
        <f t="shared" si="10"/>
        <v>24.680052583828509</v>
      </c>
      <c r="S10" s="58">
        <f t="shared" si="11"/>
        <v>34.131933055720452</v>
      </c>
      <c r="T10" s="58">
        <f t="shared" si="12"/>
        <v>29.464337760959001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2525.7471649883196</v>
      </c>
      <c r="F11" s="56">
        <v>3567.1336938520235</v>
      </c>
      <c r="G11" s="57">
        <f t="shared" si="4"/>
        <v>6092.8808588403426</v>
      </c>
      <c r="H11" s="56">
        <v>80</v>
      </c>
      <c r="I11" s="56">
        <v>80</v>
      </c>
      <c r="J11" s="57">
        <f t="shared" si="5"/>
        <v>160</v>
      </c>
      <c r="K11" s="56">
        <v>0</v>
      </c>
      <c r="L11" s="56">
        <v>0</v>
      </c>
      <c r="M11" s="57">
        <f t="shared" si="6"/>
        <v>0</v>
      </c>
      <c r="N11" s="32">
        <f t="shared" si="7"/>
        <v>0.14616592389978703</v>
      </c>
      <c r="O11" s="32">
        <f t="shared" si="8"/>
        <v>0.20643134802384394</v>
      </c>
      <c r="P11" s="33">
        <f t="shared" si="9"/>
        <v>0.17629863596181547</v>
      </c>
      <c r="Q11" s="41"/>
      <c r="R11" s="58">
        <f t="shared" si="10"/>
        <v>31.571839562353993</v>
      </c>
      <c r="S11" s="58">
        <f t="shared" si="11"/>
        <v>44.589171173150291</v>
      </c>
      <c r="T11" s="58">
        <f t="shared" si="12"/>
        <v>38.080505367752139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2664.7571201491164</v>
      </c>
      <c r="F12" s="56">
        <v>3718.5867127955103</v>
      </c>
      <c r="G12" s="57">
        <f t="shared" si="4"/>
        <v>6383.3438329446271</v>
      </c>
      <c r="H12" s="56">
        <v>80</v>
      </c>
      <c r="I12" s="56">
        <v>80</v>
      </c>
      <c r="J12" s="57">
        <f t="shared" si="5"/>
        <v>160</v>
      </c>
      <c r="K12" s="56">
        <v>0</v>
      </c>
      <c r="L12" s="56">
        <v>0</v>
      </c>
      <c r="M12" s="57">
        <f t="shared" si="6"/>
        <v>0</v>
      </c>
      <c r="N12" s="32">
        <f t="shared" si="7"/>
        <v>0.15421048149011091</v>
      </c>
      <c r="O12" s="32">
        <f t="shared" si="8"/>
        <v>0.21519599032381426</v>
      </c>
      <c r="P12" s="33">
        <f t="shared" si="9"/>
        <v>0.18470323590696258</v>
      </c>
      <c r="Q12" s="41"/>
      <c r="R12" s="58">
        <f t="shared" si="10"/>
        <v>33.309464001863958</v>
      </c>
      <c r="S12" s="58">
        <f t="shared" si="11"/>
        <v>46.482333909943875</v>
      </c>
      <c r="T12" s="58">
        <f t="shared" si="12"/>
        <v>39.895898955903917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2758.8055322959513</v>
      </c>
      <c r="F13" s="56">
        <v>3822.9110616249814</v>
      </c>
      <c r="G13" s="57">
        <f t="shared" si="4"/>
        <v>6581.7165939209326</v>
      </c>
      <c r="H13" s="56">
        <v>80</v>
      </c>
      <c r="I13" s="56">
        <v>80</v>
      </c>
      <c r="J13" s="57">
        <f t="shared" si="5"/>
        <v>160</v>
      </c>
      <c r="K13" s="56">
        <v>0</v>
      </c>
      <c r="L13" s="56">
        <v>0</v>
      </c>
      <c r="M13" s="57">
        <f t="shared" si="6"/>
        <v>0</v>
      </c>
      <c r="N13" s="32">
        <f t="shared" si="7"/>
        <v>0.15965309793379348</v>
      </c>
      <c r="O13" s="32">
        <f t="shared" si="8"/>
        <v>0.22123327902922346</v>
      </c>
      <c r="P13" s="33">
        <f t="shared" si="9"/>
        <v>0.19044318848150846</v>
      </c>
      <c r="Q13" s="41"/>
      <c r="R13" s="58">
        <f t="shared" si="10"/>
        <v>34.485069153699392</v>
      </c>
      <c r="S13" s="58">
        <f t="shared" si="11"/>
        <v>47.786388270312266</v>
      </c>
      <c r="T13" s="58">
        <f t="shared" si="12"/>
        <v>41.135728712005829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3296.5358441138578</v>
      </c>
      <c r="F14" s="56">
        <v>4615.3070520697793</v>
      </c>
      <c r="G14" s="57">
        <f t="shared" si="4"/>
        <v>7911.8428961836371</v>
      </c>
      <c r="H14" s="56">
        <v>94</v>
      </c>
      <c r="I14" s="56">
        <v>80</v>
      </c>
      <c r="J14" s="57">
        <f t="shared" si="5"/>
        <v>174</v>
      </c>
      <c r="K14" s="56">
        <v>0</v>
      </c>
      <c r="L14" s="56">
        <v>0</v>
      </c>
      <c r="M14" s="57">
        <f t="shared" si="6"/>
        <v>0</v>
      </c>
      <c r="N14" s="32">
        <f t="shared" si="7"/>
        <v>0.16235893637282595</v>
      </c>
      <c r="O14" s="32">
        <f t="shared" si="8"/>
        <v>0.26708952847626038</v>
      </c>
      <c r="P14" s="33">
        <f t="shared" si="9"/>
        <v>0.21051093274222107</v>
      </c>
      <c r="Q14" s="41"/>
      <c r="R14" s="58">
        <f t="shared" si="10"/>
        <v>35.069530256530399</v>
      </c>
      <c r="S14" s="58">
        <f t="shared" si="11"/>
        <v>57.691338150872241</v>
      </c>
      <c r="T14" s="58">
        <f t="shared" si="12"/>
        <v>45.470361472319752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6845.0191125716692</v>
      </c>
      <c r="F15" s="56">
        <v>8318.1735353516124</v>
      </c>
      <c r="G15" s="57">
        <f t="shared" si="4"/>
        <v>15163.192647923282</v>
      </c>
      <c r="H15" s="56">
        <v>220</v>
      </c>
      <c r="I15" s="56">
        <v>200</v>
      </c>
      <c r="J15" s="57">
        <f t="shared" si="5"/>
        <v>420</v>
      </c>
      <c r="K15" s="56">
        <v>79</v>
      </c>
      <c r="L15" s="56">
        <v>100</v>
      </c>
      <c r="M15" s="57">
        <f t="shared" si="6"/>
        <v>179</v>
      </c>
      <c r="N15" s="32">
        <f t="shared" si="7"/>
        <v>0.10199396698908793</v>
      </c>
      <c r="O15" s="32">
        <f t="shared" si="8"/>
        <v>0.1223260814022296</v>
      </c>
      <c r="P15" s="33">
        <f t="shared" si="9"/>
        <v>0.11222683882943989</v>
      </c>
      <c r="Q15" s="41"/>
      <c r="R15" s="58">
        <f t="shared" si="10"/>
        <v>22.893040510273142</v>
      </c>
      <c r="S15" s="58">
        <f t="shared" si="11"/>
        <v>27.727245117838709</v>
      </c>
      <c r="T15" s="58">
        <f t="shared" si="12"/>
        <v>25.3141780432776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12275.744012584362</v>
      </c>
      <c r="F16" s="56">
        <v>16108.383452300692</v>
      </c>
      <c r="G16" s="57">
        <f t="shared" si="4"/>
        <v>28384.127464885052</v>
      </c>
      <c r="H16" s="56">
        <v>221</v>
      </c>
      <c r="I16" s="56">
        <v>199</v>
      </c>
      <c r="J16" s="57">
        <f t="shared" si="5"/>
        <v>420</v>
      </c>
      <c r="K16" s="56">
        <v>160</v>
      </c>
      <c r="L16" s="56">
        <v>180</v>
      </c>
      <c r="M16" s="57">
        <f t="shared" si="6"/>
        <v>340</v>
      </c>
      <c r="N16" s="32">
        <f t="shared" si="7"/>
        <v>0.1404290291546669</v>
      </c>
      <c r="O16" s="32">
        <f t="shared" si="8"/>
        <v>0.1838352900153005</v>
      </c>
      <c r="P16" s="33">
        <f t="shared" si="9"/>
        <v>0.16215794941090639</v>
      </c>
      <c r="Q16" s="41"/>
      <c r="R16" s="58">
        <f t="shared" si="10"/>
        <v>32.219800557964206</v>
      </c>
      <c r="S16" s="58">
        <f t="shared" si="11"/>
        <v>42.50233100870895</v>
      </c>
      <c r="T16" s="58">
        <f t="shared" si="12"/>
        <v>37.347536138006646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14111.735948963063</v>
      </c>
      <c r="F17" s="56">
        <v>17529.998676656673</v>
      </c>
      <c r="G17" s="57">
        <f t="shared" si="4"/>
        <v>31641.734625619734</v>
      </c>
      <c r="H17" s="56">
        <v>235</v>
      </c>
      <c r="I17" s="56">
        <v>201</v>
      </c>
      <c r="J17" s="57">
        <f t="shared" si="5"/>
        <v>436</v>
      </c>
      <c r="K17" s="56">
        <v>140</v>
      </c>
      <c r="L17" s="56">
        <v>180</v>
      </c>
      <c r="M17" s="57">
        <f t="shared" si="6"/>
        <v>320</v>
      </c>
      <c r="N17" s="32">
        <f t="shared" ref="N17:N81" si="13">+E17/(H17*216+K17*248)</f>
        <v>0.1650881603762642</v>
      </c>
      <c r="O17" s="32">
        <f t="shared" si="0"/>
        <v>0.19907784451549779</v>
      </c>
      <c r="P17" s="33">
        <f t="shared" si="1"/>
        <v>0.18233527697780136</v>
      </c>
      <c r="Q17" s="41"/>
      <c r="R17" s="58">
        <f t="shared" si="10"/>
        <v>37.631295863901499</v>
      </c>
      <c r="S17" s="58">
        <f t="shared" si="11"/>
        <v>46.010495214321978</v>
      </c>
      <c r="T17" s="58">
        <f t="shared" si="12"/>
        <v>41.854146330184832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19837.636694222077</v>
      </c>
      <c r="F18" s="56">
        <v>21091.155632790316</v>
      </c>
      <c r="G18" s="57">
        <f t="shared" si="4"/>
        <v>40928.792327012394</v>
      </c>
      <c r="H18" s="56">
        <v>242</v>
      </c>
      <c r="I18" s="56">
        <v>200</v>
      </c>
      <c r="J18" s="57">
        <f t="shared" si="5"/>
        <v>442</v>
      </c>
      <c r="K18" s="56">
        <v>141</v>
      </c>
      <c r="L18" s="56">
        <v>179</v>
      </c>
      <c r="M18" s="57">
        <f t="shared" si="6"/>
        <v>320</v>
      </c>
      <c r="N18" s="32">
        <f t="shared" si="13"/>
        <v>0.22739152561006509</v>
      </c>
      <c r="O18" s="32">
        <f t="shared" si="0"/>
        <v>0.24078860663976523</v>
      </c>
      <c r="P18" s="33">
        <f t="shared" si="1"/>
        <v>0.23410355270781319</v>
      </c>
      <c r="Q18" s="41"/>
      <c r="R18" s="58">
        <f t="shared" si="10"/>
        <v>51.795396068464953</v>
      </c>
      <c r="S18" s="58">
        <f t="shared" si="11"/>
        <v>55.649487157758088</v>
      </c>
      <c r="T18" s="58">
        <f t="shared" si="12"/>
        <v>53.71232588846771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25222.205798096697</v>
      </c>
      <c r="F19" s="56">
        <v>27154.231616282228</v>
      </c>
      <c r="G19" s="57">
        <f t="shared" si="4"/>
        <v>52376.437414378925</v>
      </c>
      <c r="H19" s="56">
        <v>239</v>
      </c>
      <c r="I19" s="56">
        <v>200</v>
      </c>
      <c r="J19" s="57">
        <f t="shared" si="5"/>
        <v>439</v>
      </c>
      <c r="K19" s="56">
        <v>142</v>
      </c>
      <c r="L19" s="56">
        <v>167</v>
      </c>
      <c r="M19" s="57">
        <f t="shared" si="6"/>
        <v>309</v>
      </c>
      <c r="N19" s="32">
        <f t="shared" si="13"/>
        <v>0.2904445623917169</v>
      </c>
      <c r="O19" s="32">
        <f t="shared" si="0"/>
        <v>0.32091131247379018</v>
      </c>
      <c r="P19" s="33">
        <f t="shared" si="1"/>
        <v>0.3054803413959204</v>
      </c>
      <c r="Q19" s="41"/>
      <c r="R19" s="58">
        <f t="shared" si="10"/>
        <v>66.200015218101569</v>
      </c>
      <c r="S19" s="58">
        <f t="shared" si="11"/>
        <v>73.989731924474739</v>
      </c>
      <c r="T19" s="58">
        <f t="shared" si="12"/>
        <v>70.021975152913001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30530.670274403365</v>
      </c>
      <c r="F20" s="56">
        <v>36344.720487542152</v>
      </c>
      <c r="G20" s="57">
        <f t="shared" si="4"/>
        <v>66875.390761945513</v>
      </c>
      <c r="H20" s="56">
        <v>222</v>
      </c>
      <c r="I20" s="56">
        <v>198</v>
      </c>
      <c r="J20" s="57">
        <f t="shared" si="5"/>
        <v>420</v>
      </c>
      <c r="K20" s="56">
        <v>160</v>
      </c>
      <c r="L20" s="56">
        <v>176</v>
      </c>
      <c r="M20" s="57">
        <f t="shared" si="6"/>
        <v>336</v>
      </c>
      <c r="N20" s="32">
        <f t="shared" si="13"/>
        <v>0.34839636519083628</v>
      </c>
      <c r="O20" s="32">
        <f t="shared" si="0"/>
        <v>0.42057860219799748</v>
      </c>
      <c r="P20" s="33">
        <f t="shared" si="1"/>
        <v>0.38423533026490114</v>
      </c>
      <c r="Q20" s="41"/>
      <c r="R20" s="58">
        <f t="shared" si="10"/>
        <v>79.923220613621368</v>
      </c>
      <c r="S20" s="58">
        <f t="shared" si="11"/>
        <v>97.178397025513775</v>
      </c>
      <c r="T20" s="58">
        <f t="shared" si="12"/>
        <v>88.459511589875021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30181.991624856721</v>
      </c>
      <c r="F21" s="56">
        <v>35900.878868926651</v>
      </c>
      <c r="G21" s="57">
        <f t="shared" si="4"/>
        <v>66082.870493783368</v>
      </c>
      <c r="H21" s="56">
        <v>233</v>
      </c>
      <c r="I21" s="56">
        <v>186</v>
      </c>
      <c r="J21" s="57">
        <f t="shared" si="5"/>
        <v>419</v>
      </c>
      <c r="K21" s="56">
        <v>160</v>
      </c>
      <c r="L21" s="56">
        <v>180</v>
      </c>
      <c r="M21" s="57">
        <f t="shared" si="6"/>
        <v>340</v>
      </c>
      <c r="N21" s="32">
        <f t="shared" si="13"/>
        <v>0.33532565577345036</v>
      </c>
      <c r="O21" s="32">
        <f t="shared" si="0"/>
        <v>0.42327955655686017</v>
      </c>
      <c r="P21" s="33">
        <f t="shared" si="1"/>
        <v>0.37799655936131976</v>
      </c>
      <c r="Q21" s="41"/>
      <c r="R21" s="58">
        <f t="shared" si="10"/>
        <v>76.798960877498018</v>
      </c>
      <c r="S21" s="58">
        <f t="shared" si="11"/>
        <v>98.089832975209433</v>
      </c>
      <c r="T21" s="58">
        <f t="shared" si="12"/>
        <v>87.065705525406287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28723.996999542851</v>
      </c>
      <c r="F22" s="56">
        <v>33796.001496482102</v>
      </c>
      <c r="G22" s="57">
        <f t="shared" si="4"/>
        <v>62519.998496024957</v>
      </c>
      <c r="H22" s="56">
        <v>222</v>
      </c>
      <c r="I22" s="56">
        <v>199</v>
      </c>
      <c r="J22" s="57">
        <f t="shared" si="5"/>
        <v>421</v>
      </c>
      <c r="K22" s="56">
        <v>160</v>
      </c>
      <c r="L22" s="56">
        <v>180</v>
      </c>
      <c r="M22" s="57">
        <f t="shared" si="6"/>
        <v>340</v>
      </c>
      <c r="N22" s="32">
        <f t="shared" si="13"/>
        <v>0.32777977222410593</v>
      </c>
      <c r="O22" s="32">
        <f t="shared" si="0"/>
        <v>0.38569343440703574</v>
      </c>
      <c r="P22" s="33">
        <f t="shared" si="1"/>
        <v>0.35673528150833611</v>
      </c>
      <c r="Q22" s="41"/>
      <c r="R22" s="58">
        <f t="shared" si="10"/>
        <v>75.193709422887039</v>
      </c>
      <c r="S22" s="58">
        <f t="shared" si="11"/>
        <v>89.171507906285228</v>
      </c>
      <c r="T22" s="58">
        <f t="shared" si="12"/>
        <v>82.155057156405988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26713.280391822929</v>
      </c>
      <c r="F23" s="56">
        <v>27687.452893273708</v>
      </c>
      <c r="G23" s="57">
        <f t="shared" si="4"/>
        <v>54400.733285096634</v>
      </c>
      <c r="H23" s="56">
        <v>221</v>
      </c>
      <c r="I23" s="56">
        <v>203</v>
      </c>
      <c r="J23" s="57">
        <f t="shared" si="5"/>
        <v>424</v>
      </c>
      <c r="K23" s="56">
        <v>165</v>
      </c>
      <c r="L23" s="56">
        <v>180</v>
      </c>
      <c r="M23" s="57">
        <f t="shared" si="6"/>
        <v>345</v>
      </c>
      <c r="N23" s="32">
        <f t="shared" si="13"/>
        <v>0.3013138466863261</v>
      </c>
      <c r="O23" s="32">
        <f t="shared" si="0"/>
        <v>0.31289500150612182</v>
      </c>
      <c r="P23" s="33">
        <f t="shared" si="1"/>
        <v>0.30709893242275571</v>
      </c>
      <c r="Q23" s="41"/>
      <c r="R23" s="58">
        <f t="shared" si="10"/>
        <v>69.205389616121579</v>
      </c>
      <c r="S23" s="58">
        <f t="shared" si="11"/>
        <v>72.290999721341279</v>
      </c>
      <c r="T23" s="58">
        <f t="shared" si="12"/>
        <v>70.742175923402641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24602.796281397488</v>
      </c>
      <c r="F24" s="56">
        <v>25139.723179687688</v>
      </c>
      <c r="G24" s="57">
        <f t="shared" si="4"/>
        <v>49742.519461085176</v>
      </c>
      <c r="H24" s="56">
        <v>222</v>
      </c>
      <c r="I24" s="56">
        <v>218</v>
      </c>
      <c r="J24" s="57">
        <f t="shared" si="5"/>
        <v>440</v>
      </c>
      <c r="K24" s="56">
        <v>159</v>
      </c>
      <c r="L24" s="56">
        <v>167</v>
      </c>
      <c r="M24" s="57">
        <f t="shared" si="6"/>
        <v>326</v>
      </c>
      <c r="N24" s="32">
        <f t="shared" si="13"/>
        <v>0.28154806693899898</v>
      </c>
      <c r="O24" s="32">
        <f t="shared" si="0"/>
        <v>0.2840518301962362</v>
      </c>
      <c r="P24" s="33">
        <f t="shared" si="1"/>
        <v>0.28280792015990391</v>
      </c>
      <c r="Q24" s="41"/>
      <c r="R24" s="58">
        <f t="shared" si="10"/>
        <v>64.574268455111522</v>
      </c>
      <c r="S24" s="58">
        <f t="shared" si="11"/>
        <v>65.297982284903085</v>
      </c>
      <c r="T24" s="58">
        <f t="shared" si="12"/>
        <v>64.938014962252183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23427.367329718996</v>
      </c>
      <c r="F25" s="56">
        <v>24008.598359844986</v>
      </c>
      <c r="G25" s="57">
        <f t="shared" si="4"/>
        <v>47435.965689563978</v>
      </c>
      <c r="H25" s="56">
        <v>220</v>
      </c>
      <c r="I25" s="56">
        <v>220</v>
      </c>
      <c r="J25" s="57">
        <f t="shared" si="5"/>
        <v>440</v>
      </c>
      <c r="K25" s="56">
        <v>159</v>
      </c>
      <c r="L25" s="56">
        <v>178</v>
      </c>
      <c r="M25" s="57">
        <f t="shared" si="6"/>
        <v>337</v>
      </c>
      <c r="N25" s="32">
        <f t="shared" si="13"/>
        <v>0.26942873458596694</v>
      </c>
      <c r="O25" s="32">
        <f t="shared" si="0"/>
        <v>0.26191960158671873</v>
      </c>
      <c r="P25" s="33">
        <f t="shared" si="1"/>
        <v>0.26557512031152852</v>
      </c>
      <c r="Q25" s="41"/>
      <c r="R25" s="58">
        <f t="shared" si="10"/>
        <v>61.813634115353551</v>
      </c>
      <c r="S25" s="58">
        <f t="shared" si="11"/>
        <v>60.323111456896946</v>
      </c>
      <c r="T25" s="58">
        <f t="shared" si="12"/>
        <v>61.050148892617734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22102.960454659689</v>
      </c>
      <c r="F26" s="56">
        <v>22620.586917279128</v>
      </c>
      <c r="G26" s="57">
        <f t="shared" si="4"/>
        <v>44723.547371938817</v>
      </c>
      <c r="H26" s="56">
        <v>220</v>
      </c>
      <c r="I26" s="56">
        <v>221</v>
      </c>
      <c r="J26" s="57">
        <f t="shared" si="5"/>
        <v>441</v>
      </c>
      <c r="K26" s="56">
        <v>159</v>
      </c>
      <c r="L26" s="56">
        <v>180</v>
      </c>
      <c r="M26" s="57">
        <f t="shared" si="6"/>
        <v>339</v>
      </c>
      <c r="N26" s="32">
        <f t="shared" si="13"/>
        <v>0.25419726348628774</v>
      </c>
      <c r="O26" s="32">
        <f t="shared" si="0"/>
        <v>0.2448751506590362</v>
      </c>
      <c r="P26" s="33">
        <f t="shared" si="1"/>
        <v>0.24939522758263527</v>
      </c>
      <c r="Q26" s="41"/>
      <c r="R26" s="58">
        <f t="shared" si="10"/>
        <v>58.319156872453007</v>
      </c>
      <c r="S26" s="58">
        <f t="shared" si="11"/>
        <v>56.410441190222265</v>
      </c>
      <c r="T26" s="58">
        <f t="shared" si="12"/>
        <v>57.337881246075405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19163.785605958343</v>
      </c>
      <c r="F27" s="56">
        <v>21238.054902720818</v>
      </c>
      <c r="G27" s="57">
        <f t="shared" si="4"/>
        <v>40401.840508679161</v>
      </c>
      <c r="H27" s="56">
        <v>220</v>
      </c>
      <c r="I27" s="56">
        <v>220</v>
      </c>
      <c r="J27" s="57">
        <f t="shared" si="5"/>
        <v>440</v>
      </c>
      <c r="K27" s="56">
        <v>166</v>
      </c>
      <c r="L27" s="56">
        <v>180</v>
      </c>
      <c r="M27" s="57">
        <f t="shared" si="6"/>
        <v>346</v>
      </c>
      <c r="N27" s="32">
        <f t="shared" si="13"/>
        <v>0.21608093097102588</v>
      </c>
      <c r="O27" s="32">
        <f t="shared" si="0"/>
        <v>0.23044764434375889</v>
      </c>
      <c r="P27" s="33">
        <f t="shared" si="1"/>
        <v>0.2234021969205032</v>
      </c>
      <c r="Q27" s="41"/>
      <c r="R27" s="58">
        <f t="shared" si="10"/>
        <v>49.647112968803995</v>
      </c>
      <c r="S27" s="58">
        <f t="shared" si="11"/>
        <v>53.095137256802047</v>
      </c>
      <c r="T27" s="58">
        <f t="shared" si="12"/>
        <v>51.401832708243205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6681.2651492088071</v>
      </c>
      <c r="F28" s="56">
        <v>7364.2619782231632</v>
      </c>
      <c r="G28" s="57">
        <f t="shared" si="4"/>
        <v>14045.527127431971</v>
      </c>
      <c r="H28" s="56">
        <v>120</v>
      </c>
      <c r="I28" s="56">
        <v>120</v>
      </c>
      <c r="J28" s="57">
        <f t="shared" si="5"/>
        <v>240</v>
      </c>
      <c r="K28" s="56">
        <v>0</v>
      </c>
      <c r="L28" s="56">
        <v>0</v>
      </c>
      <c r="M28" s="57">
        <f t="shared" si="6"/>
        <v>0</v>
      </c>
      <c r="N28" s="32">
        <f t="shared" si="13"/>
        <v>0.25776485915157432</v>
      </c>
      <c r="O28" s="32">
        <f t="shared" si="0"/>
        <v>0.28411504545614058</v>
      </c>
      <c r="P28" s="33">
        <f t="shared" si="1"/>
        <v>0.27093995230385748</v>
      </c>
      <c r="Q28" s="41"/>
      <c r="R28" s="58">
        <f t="shared" si="10"/>
        <v>55.677209576740061</v>
      </c>
      <c r="S28" s="58">
        <f t="shared" si="11"/>
        <v>61.368849818526357</v>
      </c>
      <c r="T28" s="58">
        <f t="shared" si="12"/>
        <v>58.523029697633213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6352.097352685807</v>
      </c>
      <c r="F29" s="56">
        <v>7471.6000493791198</v>
      </c>
      <c r="G29" s="57">
        <f t="shared" si="4"/>
        <v>13823.697402064927</v>
      </c>
      <c r="H29" s="56">
        <v>120</v>
      </c>
      <c r="I29" s="56">
        <v>120</v>
      </c>
      <c r="J29" s="57">
        <f t="shared" si="5"/>
        <v>240</v>
      </c>
      <c r="K29" s="56">
        <v>0</v>
      </c>
      <c r="L29" s="56">
        <v>0</v>
      </c>
      <c r="M29" s="57">
        <f t="shared" si="6"/>
        <v>0</v>
      </c>
      <c r="N29" s="32">
        <f t="shared" si="13"/>
        <v>0.24506548428571787</v>
      </c>
      <c r="O29" s="32">
        <f t="shared" si="0"/>
        <v>0.28825617474456483</v>
      </c>
      <c r="P29" s="33">
        <f t="shared" si="1"/>
        <v>0.26666082951514136</v>
      </c>
      <c r="Q29" s="41"/>
      <c r="R29" s="58">
        <f t="shared" si="10"/>
        <v>52.934144605715055</v>
      </c>
      <c r="S29" s="58">
        <f t="shared" si="11"/>
        <v>62.263333744825999</v>
      </c>
      <c r="T29" s="58">
        <f t="shared" si="12"/>
        <v>57.598739175270531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6286.525070252942</v>
      </c>
      <c r="F30" s="56">
        <v>7318.3784711216895</v>
      </c>
      <c r="G30" s="57">
        <f t="shared" si="4"/>
        <v>13604.903541374631</v>
      </c>
      <c r="H30" s="56">
        <v>124</v>
      </c>
      <c r="I30" s="56">
        <v>119</v>
      </c>
      <c r="J30" s="57">
        <f t="shared" si="5"/>
        <v>243</v>
      </c>
      <c r="K30" s="56">
        <v>0</v>
      </c>
      <c r="L30" s="56">
        <v>0</v>
      </c>
      <c r="M30" s="57">
        <f t="shared" si="6"/>
        <v>0</v>
      </c>
      <c r="N30" s="32">
        <f t="shared" si="13"/>
        <v>0.23471195752139121</v>
      </c>
      <c r="O30" s="32">
        <f t="shared" si="0"/>
        <v>0.2847174942079711</v>
      </c>
      <c r="P30" s="33">
        <f t="shared" si="1"/>
        <v>0.25920026561070397</v>
      </c>
      <c r="Q30" s="41"/>
      <c r="R30" s="58">
        <f t="shared" si="10"/>
        <v>50.697782824620496</v>
      </c>
      <c r="S30" s="58">
        <f t="shared" si="11"/>
        <v>61.498978748921758</v>
      </c>
      <c r="T30" s="58">
        <f t="shared" si="12"/>
        <v>55.987257371912065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5647.282420396863</v>
      </c>
      <c r="F31" s="56">
        <v>6713.1031786123613</v>
      </c>
      <c r="G31" s="57">
        <f t="shared" si="4"/>
        <v>12360.385599009223</v>
      </c>
      <c r="H31" s="56">
        <v>125</v>
      </c>
      <c r="I31" s="56">
        <v>120</v>
      </c>
      <c r="J31" s="57">
        <f t="shared" si="5"/>
        <v>245</v>
      </c>
      <c r="K31" s="56">
        <v>0</v>
      </c>
      <c r="L31" s="56">
        <v>0</v>
      </c>
      <c r="M31" s="57">
        <f t="shared" si="6"/>
        <v>0</v>
      </c>
      <c r="N31" s="32">
        <f t="shared" si="13"/>
        <v>0.20915860816284679</v>
      </c>
      <c r="O31" s="32">
        <f t="shared" si="0"/>
        <v>0.2589931781872053</v>
      </c>
      <c r="P31" s="33">
        <f t="shared" si="1"/>
        <v>0.23356737715436929</v>
      </c>
      <c r="Q31" s="41"/>
      <c r="R31" s="58">
        <f t="shared" si="10"/>
        <v>45.178259363174902</v>
      </c>
      <c r="S31" s="58">
        <f t="shared" si="11"/>
        <v>55.942526488436343</v>
      </c>
      <c r="T31" s="58">
        <f t="shared" si="12"/>
        <v>50.450553465343766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5396.8706563031683</v>
      </c>
      <c r="F32" s="56">
        <v>6115.3210416218717</v>
      </c>
      <c r="G32" s="57">
        <f t="shared" si="4"/>
        <v>11512.19169792504</v>
      </c>
      <c r="H32" s="56">
        <v>120</v>
      </c>
      <c r="I32" s="56">
        <v>118</v>
      </c>
      <c r="J32" s="57">
        <f t="shared" si="5"/>
        <v>238</v>
      </c>
      <c r="K32" s="56">
        <v>0</v>
      </c>
      <c r="L32" s="56">
        <v>0</v>
      </c>
      <c r="M32" s="57">
        <f t="shared" si="6"/>
        <v>0</v>
      </c>
      <c r="N32" s="32">
        <f t="shared" si="13"/>
        <v>0.20821260248083212</v>
      </c>
      <c r="O32" s="32">
        <f t="shared" si="0"/>
        <v>0.23992941939822157</v>
      </c>
      <c r="P32" s="33">
        <f t="shared" si="1"/>
        <v>0.22393774700289915</v>
      </c>
      <c r="Q32" s="41"/>
      <c r="R32" s="58">
        <f t="shared" si="10"/>
        <v>44.973922135859738</v>
      </c>
      <c r="S32" s="58">
        <f t="shared" si="11"/>
        <v>51.824754590015864</v>
      </c>
      <c r="T32" s="58">
        <f t="shared" si="12"/>
        <v>48.370553352626217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4199.6546287370984</v>
      </c>
      <c r="F33" s="56">
        <v>4358.2240467108486</v>
      </c>
      <c r="G33" s="57">
        <f t="shared" si="4"/>
        <v>8557.8786754479479</v>
      </c>
      <c r="H33" s="56">
        <v>119</v>
      </c>
      <c r="I33" s="56">
        <v>115</v>
      </c>
      <c r="J33" s="57">
        <f t="shared" si="5"/>
        <v>234</v>
      </c>
      <c r="K33" s="56">
        <v>0</v>
      </c>
      <c r="L33" s="56">
        <v>0</v>
      </c>
      <c r="M33" s="57">
        <f t="shared" si="6"/>
        <v>0</v>
      </c>
      <c r="N33" s="32">
        <f t="shared" si="13"/>
        <v>0.16338525633119741</v>
      </c>
      <c r="O33" s="32">
        <f t="shared" si="0"/>
        <v>0.17545185373232081</v>
      </c>
      <c r="P33" s="33">
        <f t="shared" si="1"/>
        <v>0.1693154217206384</v>
      </c>
      <c r="Q33" s="41"/>
      <c r="R33" s="58">
        <f t="shared" si="10"/>
        <v>35.291215367538641</v>
      </c>
      <c r="S33" s="58">
        <f t="shared" si="11"/>
        <v>37.89760040618129</v>
      </c>
      <c r="T33" s="58">
        <f t="shared" si="12"/>
        <v>36.572131091657894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1962.7515812164095</v>
      </c>
      <c r="F34" s="56">
        <v>2179.576719784593</v>
      </c>
      <c r="G34" s="57">
        <f t="shared" si="4"/>
        <v>4142.3283010010027</v>
      </c>
      <c r="H34" s="56">
        <v>134</v>
      </c>
      <c r="I34" s="56">
        <v>116</v>
      </c>
      <c r="J34" s="57">
        <f t="shared" si="5"/>
        <v>250</v>
      </c>
      <c r="K34" s="56">
        <v>0</v>
      </c>
      <c r="L34" s="56">
        <v>0</v>
      </c>
      <c r="M34" s="57">
        <f t="shared" si="6"/>
        <v>0</v>
      </c>
      <c r="N34" s="32">
        <f t="shared" si="13"/>
        <v>6.7812036388073843E-2</v>
      </c>
      <c r="O34" s="32">
        <f t="shared" si="0"/>
        <v>8.698821518935955E-2</v>
      </c>
      <c r="P34" s="33">
        <f t="shared" si="1"/>
        <v>7.6709783351870425E-2</v>
      </c>
      <c r="Q34" s="41"/>
      <c r="R34" s="58">
        <f t="shared" si="10"/>
        <v>14.647399859823951</v>
      </c>
      <c r="S34" s="58">
        <f t="shared" si="11"/>
        <v>18.789454480901664</v>
      </c>
      <c r="T34" s="58">
        <f t="shared" si="12"/>
        <v>16.569313204004011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993.41496010337607</v>
      </c>
      <c r="F35" s="56">
        <v>1110.0594160477051</v>
      </c>
      <c r="G35" s="57">
        <f t="shared" si="4"/>
        <v>2103.4743761510813</v>
      </c>
      <c r="H35" s="56">
        <v>135</v>
      </c>
      <c r="I35" s="56">
        <v>116</v>
      </c>
      <c r="J35" s="57">
        <f t="shared" si="5"/>
        <v>251</v>
      </c>
      <c r="K35" s="56">
        <v>0</v>
      </c>
      <c r="L35" s="56">
        <v>0</v>
      </c>
      <c r="M35" s="57">
        <f t="shared" si="6"/>
        <v>0</v>
      </c>
      <c r="N35" s="32">
        <f t="shared" si="13"/>
        <v>3.4067728398606861E-2</v>
      </c>
      <c r="O35" s="32">
        <f t="shared" si="0"/>
        <v>4.430313761365362E-2</v>
      </c>
      <c r="P35" s="33">
        <f t="shared" si="1"/>
        <v>3.8798037039823693E-2</v>
      </c>
      <c r="Q35" s="41"/>
      <c r="R35" s="58">
        <f t="shared" si="10"/>
        <v>7.3586293340990823</v>
      </c>
      <c r="S35" s="58">
        <f t="shared" si="11"/>
        <v>9.5694777245491824</v>
      </c>
      <c r="T35" s="58">
        <f t="shared" si="12"/>
        <v>8.3803760006019168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250.07250455777708</v>
      </c>
      <c r="F36" s="61">
        <v>192</v>
      </c>
      <c r="G36" s="62">
        <f t="shared" si="4"/>
        <v>442.07250455777705</v>
      </c>
      <c r="H36" s="61">
        <v>125</v>
      </c>
      <c r="I36" s="61">
        <v>114</v>
      </c>
      <c r="J36" s="62">
        <f t="shared" si="5"/>
        <v>239</v>
      </c>
      <c r="K36" s="61">
        <v>0</v>
      </c>
      <c r="L36" s="61">
        <v>0</v>
      </c>
      <c r="M36" s="62">
        <f t="shared" si="6"/>
        <v>0</v>
      </c>
      <c r="N36" s="34">
        <f t="shared" si="13"/>
        <v>9.2619446132510032E-3</v>
      </c>
      <c r="O36" s="34">
        <f t="shared" si="0"/>
        <v>7.7972709551656916E-3</v>
      </c>
      <c r="P36" s="35">
        <f t="shared" si="1"/>
        <v>8.5633136633693051E-3</v>
      </c>
      <c r="Q36" s="41"/>
      <c r="R36" s="58">
        <f t="shared" si="10"/>
        <v>2.0005800364622166</v>
      </c>
      <c r="S36" s="58">
        <f t="shared" si="11"/>
        <v>1.6842105263157894</v>
      </c>
      <c r="T36" s="58">
        <f t="shared" si="12"/>
        <v>1.8496757512877702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7081.8089710989625</v>
      </c>
      <c r="F37" s="64">
        <v>10685.527057456284</v>
      </c>
      <c r="G37" s="65">
        <f t="shared" si="4"/>
        <v>17767.336028555248</v>
      </c>
      <c r="H37" s="64">
        <v>100</v>
      </c>
      <c r="I37" s="64">
        <v>100</v>
      </c>
      <c r="J37" s="65">
        <f t="shared" si="5"/>
        <v>200</v>
      </c>
      <c r="K37" s="64">
        <v>80</v>
      </c>
      <c r="L37" s="64">
        <v>100</v>
      </c>
      <c r="M37" s="65">
        <f t="shared" si="6"/>
        <v>180</v>
      </c>
      <c r="N37" s="30">
        <f t="shared" si="13"/>
        <v>0.17089307362690548</v>
      </c>
      <c r="O37" s="30">
        <f t="shared" si="0"/>
        <v>0.23029153141069578</v>
      </c>
      <c r="P37" s="31">
        <f t="shared" si="1"/>
        <v>0.2022693081575051</v>
      </c>
      <c r="Q37" s="41"/>
      <c r="R37" s="58">
        <f t="shared" si="10"/>
        <v>39.343383172772015</v>
      </c>
      <c r="S37" s="58">
        <f t="shared" si="11"/>
        <v>53.427635287281419</v>
      </c>
      <c r="T37" s="58">
        <f t="shared" si="12"/>
        <v>46.756147443566441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6700.0409581256572</v>
      </c>
      <c r="F38" s="56">
        <v>10492.143654802843</v>
      </c>
      <c r="G38" s="57">
        <f t="shared" si="4"/>
        <v>17192.1846129285</v>
      </c>
      <c r="H38" s="56">
        <v>100</v>
      </c>
      <c r="I38" s="56">
        <v>100</v>
      </c>
      <c r="J38" s="57">
        <f t="shared" si="5"/>
        <v>200</v>
      </c>
      <c r="K38" s="56">
        <v>92</v>
      </c>
      <c r="L38" s="56">
        <v>100</v>
      </c>
      <c r="M38" s="57">
        <f t="shared" si="6"/>
        <v>192</v>
      </c>
      <c r="N38" s="32">
        <f t="shared" si="13"/>
        <v>0.15084746393474552</v>
      </c>
      <c r="O38" s="32">
        <f t="shared" si="0"/>
        <v>0.22612378566385438</v>
      </c>
      <c r="P38" s="33">
        <f t="shared" si="1"/>
        <v>0.18930788201339521</v>
      </c>
      <c r="Q38" s="41"/>
      <c r="R38" s="58">
        <f t="shared" si="10"/>
        <v>34.896046656904467</v>
      </c>
      <c r="S38" s="58">
        <f t="shared" si="11"/>
        <v>52.460718274014219</v>
      </c>
      <c r="T38" s="58">
        <f t="shared" si="12"/>
        <v>43.857613808491074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6438.6446146670141</v>
      </c>
      <c r="F39" s="56">
        <v>10357.72067187912</v>
      </c>
      <c r="G39" s="57">
        <f t="shared" si="4"/>
        <v>16796.365286546134</v>
      </c>
      <c r="H39" s="56">
        <v>100</v>
      </c>
      <c r="I39" s="56">
        <v>100</v>
      </c>
      <c r="J39" s="57">
        <f t="shared" si="5"/>
        <v>200</v>
      </c>
      <c r="K39" s="56">
        <v>116</v>
      </c>
      <c r="L39" s="56">
        <v>99</v>
      </c>
      <c r="M39" s="57">
        <f t="shared" si="6"/>
        <v>215</v>
      </c>
      <c r="N39" s="32">
        <f t="shared" si="13"/>
        <v>0.12783204841699122</v>
      </c>
      <c r="O39" s="32">
        <f t="shared" si="0"/>
        <v>0.22442625827437859</v>
      </c>
      <c r="P39" s="33">
        <f t="shared" si="1"/>
        <v>0.17401953259993921</v>
      </c>
      <c r="Q39" s="41"/>
      <c r="R39" s="58">
        <f t="shared" si="10"/>
        <v>29.808539882717657</v>
      </c>
      <c r="S39" s="58">
        <f t="shared" si="11"/>
        <v>52.048847597382512</v>
      </c>
      <c r="T39" s="58">
        <f t="shared" si="12"/>
        <v>40.473169365171408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6318.3047618883138</v>
      </c>
      <c r="F40" s="56">
        <v>10327.940084641847</v>
      </c>
      <c r="G40" s="57">
        <f t="shared" si="4"/>
        <v>16646.24484653016</v>
      </c>
      <c r="H40" s="56">
        <v>100</v>
      </c>
      <c r="I40" s="56">
        <v>100</v>
      </c>
      <c r="J40" s="57">
        <f t="shared" si="5"/>
        <v>200</v>
      </c>
      <c r="K40" s="56">
        <v>100</v>
      </c>
      <c r="L40" s="56">
        <v>101</v>
      </c>
      <c r="M40" s="57">
        <f t="shared" si="6"/>
        <v>201</v>
      </c>
      <c r="N40" s="32">
        <f t="shared" si="13"/>
        <v>0.13617036124759296</v>
      </c>
      <c r="O40" s="32">
        <f t="shared" si="0"/>
        <v>0.22140156243872935</v>
      </c>
      <c r="P40" s="33">
        <f t="shared" si="1"/>
        <v>0.17889954482127676</v>
      </c>
      <c r="Q40" s="41"/>
      <c r="R40" s="58">
        <f t="shared" si="10"/>
        <v>31.591523809441568</v>
      </c>
      <c r="S40" s="58">
        <f t="shared" si="11"/>
        <v>51.382786490755457</v>
      </c>
      <c r="T40" s="58">
        <f t="shared" si="12"/>
        <v>41.511832534987931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6279.9661698909467</v>
      </c>
      <c r="F41" s="56">
        <v>10298.462735641071</v>
      </c>
      <c r="G41" s="57">
        <f t="shared" si="4"/>
        <v>16578.428905532019</v>
      </c>
      <c r="H41" s="56">
        <v>106</v>
      </c>
      <c r="I41" s="56">
        <v>100</v>
      </c>
      <c r="J41" s="57">
        <f t="shared" si="5"/>
        <v>206</v>
      </c>
      <c r="K41" s="56">
        <v>100</v>
      </c>
      <c r="L41" s="56">
        <v>101</v>
      </c>
      <c r="M41" s="57">
        <f t="shared" si="6"/>
        <v>201</v>
      </c>
      <c r="N41" s="32">
        <f t="shared" si="13"/>
        <v>0.13166651647708291</v>
      </c>
      <c r="O41" s="32">
        <f t="shared" si="0"/>
        <v>0.22076965219604422</v>
      </c>
      <c r="P41" s="33">
        <f t="shared" si="1"/>
        <v>0.17572319284249149</v>
      </c>
      <c r="Q41" s="41"/>
      <c r="R41" s="58">
        <f t="shared" si="10"/>
        <v>30.485272669373529</v>
      </c>
      <c r="S41" s="58">
        <f t="shared" si="11"/>
        <v>51.236133013139657</v>
      </c>
      <c r="T41" s="58">
        <f t="shared" si="12"/>
        <v>40.733240554132728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4753.2495678646947</v>
      </c>
      <c r="F42" s="56">
        <v>5686.4407988202665</v>
      </c>
      <c r="G42" s="57">
        <f t="shared" si="4"/>
        <v>10439.690366684961</v>
      </c>
      <c r="H42" s="56">
        <v>0</v>
      </c>
      <c r="I42" s="56">
        <v>0</v>
      </c>
      <c r="J42" s="57">
        <f t="shared" si="5"/>
        <v>0</v>
      </c>
      <c r="K42" s="56">
        <v>100</v>
      </c>
      <c r="L42" s="56">
        <v>100</v>
      </c>
      <c r="M42" s="57">
        <f t="shared" si="6"/>
        <v>200</v>
      </c>
      <c r="N42" s="32">
        <f t="shared" si="13"/>
        <v>0.19166328902680221</v>
      </c>
      <c r="O42" s="32">
        <f t="shared" si="0"/>
        <v>0.22929196769436558</v>
      </c>
      <c r="P42" s="33">
        <f t="shared" si="1"/>
        <v>0.2104776283605839</v>
      </c>
      <c r="Q42" s="41"/>
      <c r="R42" s="58">
        <f t="shared" si="10"/>
        <v>47.532495678646946</v>
      </c>
      <c r="S42" s="58">
        <f t="shared" si="11"/>
        <v>56.864407988202665</v>
      </c>
      <c r="T42" s="58">
        <f t="shared" si="12"/>
        <v>52.198451833424805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4241.565103070594</v>
      </c>
      <c r="F43" s="56">
        <v>5134.2676065962196</v>
      </c>
      <c r="G43" s="57">
        <f t="shared" si="4"/>
        <v>9375.8327096668145</v>
      </c>
      <c r="H43" s="56">
        <v>0</v>
      </c>
      <c r="I43" s="56">
        <v>0</v>
      </c>
      <c r="J43" s="57">
        <f t="shared" si="5"/>
        <v>0</v>
      </c>
      <c r="K43" s="56">
        <v>100</v>
      </c>
      <c r="L43" s="56">
        <v>100</v>
      </c>
      <c r="M43" s="57">
        <f t="shared" si="6"/>
        <v>200</v>
      </c>
      <c r="N43" s="32">
        <f t="shared" si="13"/>
        <v>0.17103085093026588</v>
      </c>
      <c r="O43" s="32">
        <f t="shared" si="0"/>
        <v>0.20702691962081532</v>
      </c>
      <c r="P43" s="33">
        <f t="shared" si="1"/>
        <v>0.18902888527554063</v>
      </c>
      <c r="Q43" s="41"/>
      <c r="R43" s="58">
        <f t="shared" si="10"/>
        <v>42.415651030705938</v>
      </c>
      <c r="S43" s="58">
        <f t="shared" si="11"/>
        <v>51.342676065962195</v>
      </c>
      <c r="T43" s="58">
        <f t="shared" si="12"/>
        <v>46.87916354833407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4061.2341788306871</v>
      </c>
      <c r="F44" s="56">
        <v>4985.8370190605556</v>
      </c>
      <c r="G44" s="57">
        <f t="shared" si="4"/>
        <v>9047.0711978912423</v>
      </c>
      <c r="H44" s="56">
        <v>0</v>
      </c>
      <c r="I44" s="56">
        <v>0</v>
      </c>
      <c r="J44" s="57">
        <f t="shared" si="5"/>
        <v>0</v>
      </c>
      <c r="K44" s="56">
        <v>100</v>
      </c>
      <c r="L44" s="56">
        <v>100</v>
      </c>
      <c r="M44" s="57">
        <f t="shared" si="6"/>
        <v>200</v>
      </c>
      <c r="N44" s="32">
        <f t="shared" si="13"/>
        <v>0.16375944269478576</v>
      </c>
      <c r="O44" s="32">
        <f t="shared" si="0"/>
        <v>0.20104181528469983</v>
      </c>
      <c r="P44" s="33">
        <f t="shared" si="1"/>
        <v>0.1824006289897428</v>
      </c>
      <c r="Q44" s="41"/>
      <c r="R44" s="58">
        <f t="shared" si="10"/>
        <v>40.612341788306871</v>
      </c>
      <c r="S44" s="58">
        <f t="shared" si="11"/>
        <v>49.858370190605555</v>
      </c>
      <c r="T44" s="58">
        <f t="shared" si="12"/>
        <v>45.23535598945621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3933.0557814679419</v>
      </c>
      <c r="F45" s="56">
        <v>4852.0727974639894</v>
      </c>
      <c r="G45" s="57">
        <f t="shared" si="4"/>
        <v>8785.1285789319318</v>
      </c>
      <c r="H45" s="56">
        <v>0</v>
      </c>
      <c r="I45" s="56">
        <v>0</v>
      </c>
      <c r="J45" s="57">
        <f t="shared" si="5"/>
        <v>0</v>
      </c>
      <c r="K45" s="56">
        <v>100</v>
      </c>
      <c r="L45" s="56">
        <v>100</v>
      </c>
      <c r="M45" s="57">
        <f t="shared" si="6"/>
        <v>200</v>
      </c>
      <c r="N45" s="32">
        <f t="shared" si="13"/>
        <v>0.15859095893015895</v>
      </c>
      <c r="O45" s="32">
        <f t="shared" si="0"/>
        <v>0.19564809667193506</v>
      </c>
      <c r="P45" s="33">
        <f t="shared" si="1"/>
        <v>0.17711952780104701</v>
      </c>
      <c r="Q45" s="41"/>
      <c r="R45" s="58">
        <f t="shared" si="10"/>
        <v>39.330557814679416</v>
      </c>
      <c r="S45" s="58">
        <f t="shared" si="11"/>
        <v>48.520727974639897</v>
      </c>
      <c r="T45" s="58">
        <f t="shared" si="12"/>
        <v>43.92564289465966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3905.6554620723973</v>
      </c>
      <c r="F46" s="56">
        <v>4815.0868171282928</v>
      </c>
      <c r="G46" s="57">
        <f t="shared" si="4"/>
        <v>8720.742279200691</v>
      </c>
      <c r="H46" s="56">
        <v>0</v>
      </c>
      <c r="I46" s="56">
        <v>0</v>
      </c>
      <c r="J46" s="57">
        <f t="shared" si="5"/>
        <v>0</v>
      </c>
      <c r="K46" s="56">
        <v>101</v>
      </c>
      <c r="L46" s="56">
        <v>100</v>
      </c>
      <c r="M46" s="57">
        <f t="shared" si="6"/>
        <v>201</v>
      </c>
      <c r="N46" s="32">
        <f t="shared" si="13"/>
        <v>0.15592683895210785</v>
      </c>
      <c r="O46" s="32">
        <f t="shared" si="0"/>
        <v>0.19415672649710858</v>
      </c>
      <c r="P46" s="33">
        <f t="shared" si="1"/>
        <v>0.17494668350185946</v>
      </c>
      <c r="Q46" s="41"/>
      <c r="R46" s="58">
        <f t="shared" si="10"/>
        <v>38.669856060122747</v>
      </c>
      <c r="S46" s="58">
        <f t="shared" si="11"/>
        <v>48.15086817128293</v>
      </c>
      <c r="T46" s="58">
        <f t="shared" si="12"/>
        <v>43.386777508461151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3880.0692997754936</v>
      </c>
      <c r="F47" s="56">
        <v>4836.0786202281906</v>
      </c>
      <c r="G47" s="57">
        <f t="shared" si="4"/>
        <v>8716.1479200036847</v>
      </c>
      <c r="H47" s="56">
        <v>0</v>
      </c>
      <c r="I47" s="56">
        <v>0</v>
      </c>
      <c r="J47" s="57">
        <f t="shared" si="5"/>
        <v>0</v>
      </c>
      <c r="K47" s="56">
        <v>101</v>
      </c>
      <c r="L47" s="56">
        <v>100</v>
      </c>
      <c r="M47" s="57">
        <f t="shared" si="6"/>
        <v>201</v>
      </c>
      <c r="N47" s="32">
        <f t="shared" si="13"/>
        <v>0.1549053537118929</v>
      </c>
      <c r="O47" s="32">
        <f t="shared" si="0"/>
        <v>0.19500317017049157</v>
      </c>
      <c r="P47" s="33">
        <f t="shared" si="1"/>
        <v>0.17485451612910619</v>
      </c>
      <c r="Q47" s="41"/>
      <c r="R47" s="58">
        <f t="shared" si="10"/>
        <v>38.416527720549439</v>
      </c>
      <c r="S47" s="58">
        <f t="shared" si="11"/>
        <v>48.360786202281908</v>
      </c>
      <c r="T47" s="58">
        <f t="shared" si="12"/>
        <v>43.363920000018332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3401.1891316696028</v>
      </c>
      <c r="F48" s="56">
        <v>4594.0823709745719</v>
      </c>
      <c r="G48" s="57">
        <f t="shared" si="4"/>
        <v>7995.2715026441747</v>
      </c>
      <c r="H48" s="56">
        <v>0</v>
      </c>
      <c r="I48" s="56">
        <v>0</v>
      </c>
      <c r="J48" s="57">
        <f t="shared" ref="J48:J58" si="14">+H48+I48</f>
        <v>0</v>
      </c>
      <c r="K48" s="56">
        <v>103</v>
      </c>
      <c r="L48" s="56">
        <v>81</v>
      </c>
      <c r="M48" s="57">
        <f t="shared" ref="M48:M58" si="15">+K48+L48</f>
        <v>184</v>
      </c>
      <c r="N48" s="32">
        <f t="shared" ref="N48" si="16">+E48/(H48*216+K48*248)</f>
        <v>0.13315021655455694</v>
      </c>
      <c r="O48" s="32">
        <f t="shared" ref="O48" si="17">+F48/(I48*216+L48*248)</f>
        <v>0.2286978480174518</v>
      </c>
      <c r="P48" s="33">
        <f t="shared" ref="P48" si="18">+G48/(J48*216+M48*248)</f>
        <v>0.17521194562246176</v>
      </c>
      <c r="Q48" s="41"/>
      <c r="R48" s="58">
        <f t="shared" ref="R48" si="19">+E48/(H48+K48)</f>
        <v>33.021253705530121</v>
      </c>
      <c r="S48" s="58">
        <f t="shared" ref="S48" si="20">+F48/(I48+L48)</f>
        <v>56.71706630832805</v>
      </c>
      <c r="T48" s="58">
        <f t="shared" ref="T48" si="21">+G48/(J48+M48)</f>
        <v>43.452562514370513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3290.4962977252826</v>
      </c>
      <c r="F49" s="56">
        <v>4386.1949361438265</v>
      </c>
      <c r="G49" s="57">
        <f t="shared" si="4"/>
        <v>7676.6912338691091</v>
      </c>
      <c r="H49" s="56">
        <v>0</v>
      </c>
      <c r="I49" s="56">
        <v>0</v>
      </c>
      <c r="J49" s="57">
        <f t="shared" si="14"/>
        <v>0</v>
      </c>
      <c r="K49" s="56">
        <v>114</v>
      </c>
      <c r="L49" s="56">
        <v>97</v>
      </c>
      <c r="M49" s="57">
        <f t="shared" si="15"/>
        <v>211</v>
      </c>
      <c r="N49" s="32">
        <f t="shared" si="13"/>
        <v>0.11638710730494067</v>
      </c>
      <c r="O49" s="32">
        <f t="shared" si="0"/>
        <v>0.18233267942067785</v>
      </c>
      <c r="P49" s="33">
        <f t="shared" si="1"/>
        <v>0.14670331818279142</v>
      </c>
      <c r="Q49" s="41"/>
      <c r="R49" s="58">
        <f t="shared" si="10"/>
        <v>28.864002611625285</v>
      </c>
      <c r="S49" s="58">
        <f t="shared" si="11"/>
        <v>45.218504496328109</v>
      </c>
      <c r="T49" s="58">
        <f t="shared" si="12"/>
        <v>36.38242290933227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3273.9276352124775</v>
      </c>
      <c r="F50" s="56">
        <v>4367.6706719811846</v>
      </c>
      <c r="G50" s="57">
        <f t="shared" si="4"/>
        <v>7641.5983071936625</v>
      </c>
      <c r="H50" s="56">
        <v>0</v>
      </c>
      <c r="I50" s="56">
        <v>0</v>
      </c>
      <c r="J50" s="57">
        <f t="shared" si="14"/>
        <v>0</v>
      </c>
      <c r="K50" s="56">
        <v>115</v>
      </c>
      <c r="L50" s="56">
        <v>99</v>
      </c>
      <c r="M50" s="57">
        <f t="shared" si="15"/>
        <v>214</v>
      </c>
      <c r="N50" s="32">
        <f t="shared" si="13"/>
        <v>0.1147940966063281</v>
      </c>
      <c r="O50" s="32">
        <f t="shared" si="0"/>
        <v>0.17789469990148193</v>
      </c>
      <c r="P50" s="33">
        <f t="shared" si="1"/>
        <v>0.14398549719614226</v>
      </c>
      <c r="Q50" s="41"/>
      <c r="R50" s="58">
        <f t="shared" si="10"/>
        <v>28.468935958369372</v>
      </c>
      <c r="S50" s="58">
        <f t="shared" si="11"/>
        <v>44.11788557556752</v>
      </c>
      <c r="T50" s="58">
        <f t="shared" si="12"/>
        <v>35.708403304643284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3112.1603109101648</v>
      </c>
      <c r="F51" s="56">
        <v>4063.6393028958128</v>
      </c>
      <c r="G51" s="57">
        <f t="shared" si="4"/>
        <v>7175.7996138059771</v>
      </c>
      <c r="H51" s="56">
        <v>0</v>
      </c>
      <c r="I51" s="56">
        <v>0</v>
      </c>
      <c r="J51" s="57">
        <f t="shared" si="14"/>
        <v>0</v>
      </c>
      <c r="K51" s="56">
        <v>100</v>
      </c>
      <c r="L51" s="56">
        <v>99</v>
      </c>
      <c r="M51" s="57">
        <f t="shared" si="15"/>
        <v>199</v>
      </c>
      <c r="N51" s="32">
        <f t="shared" si="13"/>
        <v>0.12549033511734536</v>
      </c>
      <c r="O51" s="32">
        <f t="shared" si="0"/>
        <v>0.16551153889279133</v>
      </c>
      <c r="P51" s="33">
        <f t="shared" si="1"/>
        <v>0.1454003812166878</v>
      </c>
      <c r="Q51" s="41"/>
      <c r="R51" s="58">
        <f t="shared" si="10"/>
        <v>31.121603109101649</v>
      </c>
      <c r="S51" s="58">
        <f t="shared" si="11"/>
        <v>41.04686164541225</v>
      </c>
      <c r="T51" s="58">
        <f t="shared" si="12"/>
        <v>36.059294541738581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3107.265285450304</v>
      </c>
      <c r="F52" s="56">
        <v>4066.3120137295678</v>
      </c>
      <c r="G52" s="57">
        <f t="shared" si="4"/>
        <v>7173.5772991798713</v>
      </c>
      <c r="H52" s="56">
        <v>0</v>
      </c>
      <c r="I52" s="56">
        <v>0</v>
      </c>
      <c r="J52" s="57">
        <f t="shared" si="14"/>
        <v>0</v>
      </c>
      <c r="K52" s="56">
        <v>100</v>
      </c>
      <c r="L52" s="56">
        <v>99</v>
      </c>
      <c r="M52" s="57">
        <f t="shared" si="15"/>
        <v>199</v>
      </c>
      <c r="N52" s="32">
        <f t="shared" si="13"/>
        <v>0.12529295505848001</v>
      </c>
      <c r="O52" s="32">
        <f t="shared" si="0"/>
        <v>0.16562039808282697</v>
      </c>
      <c r="P52" s="33">
        <f t="shared" si="1"/>
        <v>0.14535535133692395</v>
      </c>
      <c r="Q52" s="41"/>
      <c r="R52" s="58">
        <f t="shared" si="10"/>
        <v>31.07265285450304</v>
      </c>
      <c r="S52" s="58">
        <f t="shared" si="11"/>
        <v>41.07385872454109</v>
      </c>
      <c r="T52" s="58">
        <f t="shared" si="12"/>
        <v>36.048127131557145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3087.6085858977854</v>
      </c>
      <c r="F53" s="56">
        <v>4014.5649466450272</v>
      </c>
      <c r="G53" s="57">
        <f t="shared" si="4"/>
        <v>7102.1735325428126</v>
      </c>
      <c r="H53" s="56">
        <v>0</v>
      </c>
      <c r="I53" s="56">
        <v>0</v>
      </c>
      <c r="J53" s="57">
        <f t="shared" si="14"/>
        <v>0</v>
      </c>
      <c r="K53" s="56">
        <v>100</v>
      </c>
      <c r="L53" s="56">
        <v>100</v>
      </c>
      <c r="M53" s="57">
        <f t="shared" si="15"/>
        <v>200</v>
      </c>
      <c r="N53" s="32">
        <f t="shared" si="13"/>
        <v>0.12450034620555586</v>
      </c>
      <c r="O53" s="32">
        <f t="shared" si="0"/>
        <v>0.16187761881633175</v>
      </c>
      <c r="P53" s="33">
        <f t="shared" si="1"/>
        <v>0.14318898251094381</v>
      </c>
      <c r="Q53" s="41"/>
      <c r="R53" s="58">
        <f t="shared" si="10"/>
        <v>30.876085858977852</v>
      </c>
      <c r="S53" s="58">
        <f t="shared" si="11"/>
        <v>40.145649466450273</v>
      </c>
      <c r="T53" s="58">
        <f t="shared" si="12"/>
        <v>35.510867662714062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3312.5032588658914</v>
      </c>
      <c r="F54" s="56">
        <v>3917.9034829177212</v>
      </c>
      <c r="G54" s="57">
        <f t="shared" si="4"/>
        <v>7230.4067417836122</v>
      </c>
      <c r="H54" s="56">
        <v>0</v>
      </c>
      <c r="I54" s="56">
        <v>0</v>
      </c>
      <c r="J54" s="57">
        <f t="shared" si="14"/>
        <v>0</v>
      </c>
      <c r="K54" s="56">
        <v>109</v>
      </c>
      <c r="L54" s="56">
        <v>100</v>
      </c>
      <c r="M54" s="57">
        <f t="shared" si="15"/>
        <v>209</v>
      </c>
      <c r="N54" s="32">
        <f t="shared" si="13"/>
        <v>0.12254007320456835</v>
      </c>
      <c r="O54" s="32">
        <f t="shared" si="0"/>
        <v>0.15797997914990811</v>
      </c>
      <c r="P54" s="33">
        <f t="shared" si="1"/>
        <v>0.13949696600138162</v>
      </c>
      <c r="Q54" s="41"/>
      <c r="R54" s="58">
        <f t="shared" si="10"/>
        <v>30.389938154732949</v>
      </c>
      <c r="S54" s="58">
        <f t="shared" si="11"/>
        <v>39.179034829177212</v>
      </c>
      <c r="T54" s="58">
        <f t="shared" si="12"/>
        <v>34.595247568342643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2577.3870820192346</v>
      </c>
      <c r="F55" s="56">
        <v>2830.6666412179779</v>
      </c>
      <c r="G55" s="57">
        <f t="shared" si="4"/>
        <v>5408.0537232372126</v>
      </c>
      <c r="H55" s="56">
        <v>0</v>
      </c>
      <c r="I55" s="56">
        <v>0</v>
      </c>
      <c r="J55" s="57">
        <f t="shared" si="14"/>
        <v>0</v>
      </c>
      <c r="K55" s="56">
        <v>102</v>
      </c>
      <c r="L55" s="56">
        <v>100</v>
      </c>
      <c r="M55" s="57">
        <f t="shared" si="15"/>
        <v>202</v>
      </c>
      <c r="N55" s="32">
        <f t="shared" si="13"/>
        <v>0.10188911614560542</v>
      </c>
      <c r="O55" s="32">
        <f t="shared" si="0"/>
        <v>0.11413978392007976</v>
      </c>
      <c r="P55" s="33">
        <f t="shared" si="1"/>
        <v>0.10795380316267192</v>
      </c>
      <c r="Q55" s="41"/>
      <c r="R55" s="58">
        <f t="shared" si="10"/>
        <v>25.268500804110143</v>
      </c>
      <c r="S55" s="58">
        <f t="shared" si="11"/>
        <v>28.30666641217978</v>
      </c>
      <c r="T55" s="58">
        <f t="shared" si="12"/>
        <v>26.772543184342638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2474.948025017577</v>
      </c>
      <c r="F56" s="56">
        <v>2680.3590871448473</v>
      </c>
      <c r="G56" s="57">
        <f t="shared" si="4"/>
        <v>5155.3071121624243</v>
      </c>
      <c r="H56" s="56">
        <v>0</v>
      </c>
      <c r="I56" s="56">
        <v>0</v>
      </c>
      <c r="J56" s="57">
        <f t="shared" si="14"/>
        <v>0</v>
      </c>
      <c r="K56" s="56">
        <v>100</v>
      </c>
      <c r="L56" s="56">
        <v>100</v>
      </c>
      <c r="M56" s="57">
        <f t="shared" si="15"/>
        <v>200</v>
      </c>
      <c r="N56" s="32">
        <f t="shared" si="13"/>
        <v>9.9796291331353912E-2</v>
      </c>
      <c r="O56" s="32">
        <f t="shared" si="0"/>
        <v>0.10807899544938901</v>
      </c>
      <c r="P56" s="33">
        <f t="shared" si="1"/>
        <v>0.10393764339037145</v>
      </c>
      <c r="Q56" s="41"/>
      <c r="R56" s="58">
        <f t="shared" si="10"/>
        <v>24.749480250175772</v>
      </c>
      <c r="S56" s="58">
        <f t="shared" si="11"/>
        <v>26.803590871448474</v>
      </c>
      <c r="T56" s="58">
        <f t="shared" si="12"/>
        <v>25.776535560812121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1954.69962687354</v>
      </c>
      <c r="F57" s="56">
        <v>2064.3603417407253</v>
      </c>
      <c r="G57" s="57">
        <f t="shared" si="4"/>
        <v>4019.059968614265</v>
      </c>
      <c r="H57" s="56">
        <v>0</v>
      </c>
      <c r="I57" s="56">
        <v>0</v>
      </c>
      <c r="J57" s="57">
        <f t="shared" si="14"/>
        <v>0</v>
      </c>
      <c r="K57" s="56">
        <v>100</v>
      </c>
      <c r="L57" s="56">
        <v>100</v>
      </c>
      <c r="M57" s="57">
        <f t="shared" si="15"/>
        <v>200</v>
      </c>
      <c r="N57" s="32">
        <f t="shared" si="13"/>
        <v>7.8818533341675004E-2</v>
      </c>
      <c r="O57" s="32">
        <f t="shared" si="0"/>
        <v>8.3240336360513117E-2</v>
      </c>
      <c r="P57" s="33">
        <f t="shared" si="1"/>
        <v>8.1029434851094054E-2</v>
      </c>
      <c r="Q57" s="41"/>
      <c r="R57" s="58">
        <f t="shared" si="10"/>
        <v>19.546996268735398</v>
      </c>
      <c r="S57" s="58">
        <f t="shared" si="11"/>
        <v>20.643603417407252</v>
      </c>
      <c r="T57" s="58">
        <f t="shared" si="12"/>
        <v>20.095299843071324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1815.6077328575739</v>
      </c>
      <c r="F58" s="61">
        <v>1982.0000000000007</v>
      </c>
      <c r="G58" s="62">
        <f t="shared" si="4"/>
        <v>3797.6077328575748</v>
      </c>
      <c r="H58" s="56">
        <v>0</v>
      </c>
      <c r="I58" s="56">
        <v>0</v>
      </c>
      <c r="J58" s="57">
        <f t="shared" si="14"/>
        <v>0</v>
      </c>
      <c r="K58" s="56">
        <v>100</v>
      </c>
      <c r="L58" s="56">
        <v>100</v>
      </c>
      <c r="M58" s="57">
        <f t="shared" si="15"/>
        <v>200</v>
      </c>
      <c r="N58" s="34">
        <f t="shared" si="13"/>
        <v>7.3209989228127978E-2</v>
      </c>
      <c r="O58" s="34">
        <f t="shared" si="0"/>
        <v>7.9919354838709711E-2</v>
      </c>
      <c r="P58" s="35">
        <f t="shared" si="1"/>
        <v>7.6564672033418851E-2</v>
      </c>
      <c r="Q58" s="41"/>
      <c r="R58" s="58">
        <f t="shared" si="10"/>
        <v>18.156077328575737</v>
      </c>
      <c r="S58" s="58">
        <f t="shared" si="11"/>
        <v>19.820000000000007</v>
      </c>
      <c r="T58" s="58">
        <f t="shared" si="12"/>
        <v>18.988038664287874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5393.9191923249946</v>
      </c>
      <c r="F59" s="64">
        <v>4938.7624691106021</v>
      </c>
      <c r="G59" s="65">
        <f t="shared" si="4"/>
        <v>10332.681661435596</v>
      </c>
      <c r="H59" s="66">
        <v>0</v>
      </c>
      <c r="I59" s="64">
        <v>0</v>
      </c>
      <c r="J59" s="65">
        <f t="shared" si="5"/>
        <v>0</v>
      </c>
      <c r="K59" s="66">
        <v>80</v>
      </c>
      <c r="L59" s="64">
        <v>80</v>
      </c>
      <c r="M59" s="65">
        <f t="shared" si="6"/>
        <v>160</v>
      </c>
      <c r="N59" s="30">
        <f t="shared" si="13"/>
        <v>0.27187092703250981</v>
      </c>
      <c r="O59" s="30">
        <f t="shared" si="0"/>
        <v>0.24892955993501018</v>
      </c>
      <c r="P59" s="31">
        <f t="shared" si="1"/>
        <v>0.26040024348375995</v>
      </c>
      <c r="Q59" s="41"/>
      <c r="R59" s="58">
        <f t="shared" si="10"/>
        <v>67.423989904062438</v>
      </c>
      <c r="S59" s="58">
        <f t="shared" si="11"/>
        <v>61.734530863882526</v>
      </c>
      <c r="T59" s="58">
        <f t="shared" si="12"/>
        <v>64.579260383972468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5135.7212517117578</v>
      </c>
      <c r="F60" s="56">
        <v>4962.8577696285411</v>
      </c>
      <c r="G60" s="57">
        <f t="shared" si="4"/>
        <v>10098.579021340298</v>
      </c>
      <c r="H60" s="55">
        <v>0</v>
      </c>
      <c r="I60" s="56">
        <v>0</v>
      </c>
      <c r="J60" s="57">
        <f t="shared" ref="J60:J84" si="22">+H60+I60</f>
        <v>0</v>
      </c>
      <c r="K60" s="55">
        <v>80</v>
      </c>
      <c r="L60" s="56">
        <v>80</v>
      </c>
      <c r="M60" s="57">
        <f t="shared" ref="M60:M84" si="23">+K60+L60</f>
        <v>160</v>
      </c>
      <c r="N60" s="32">
        <f t="shared" si="13"/>
        <v>0.25885691792902005</v>
      </c>
      <c r="O60" s="32">
        <f t="shared" si="0"/>
        <v>0.25014404080789016</v>
      </c>
      <c r="P60" s="33">
        <f t="shared" si="1"/>
        <v>0.2545004793684551</v>
      </c>
      <c r="Q60" s="41"/>
      <c r="R60" s="58">
        <f t="shared" si="10"/>
        <v>64.196515646396975</v>
      </c>
      <c r="S60" s="58">
        <f t="shared" si="11"/>
        <v>62.035722120356766</v>
      </c>
      <c r="T60" s="58">
        <f t="shared" si="12"/>
        <v>63.116118883376863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4845.0551577387414</v>
      </c>
      <c r="F61" s="56">
        <v>4798.1563998399297</v>
      </c>
      <c r="G61" s="57">
        <f t="shared" si="4"/>
        <v>9643.2115575786702</v>
      </c>
      <c r="H61" s="55">
        <v>0</v>
      </c>
      <c r="I61" s="56">
        <v>0</v>
      </c>
      <c r="J61" s="57">
        <f t="shared" si="22"/>
        <v>0</v>
      </c>
      <c r="K61" s="55">
        <v>80</v>
      </c>
      <c r="L61" s="56">
        <v>80</v>
      </c>
      <c r="M61" s="57">
        <f t="shared" si="23"/>
        <v>160</v>
      </c>
      <c r="N61" s="32">
        <f t="shared" si="13"/>
        <v>0.24420640916021882</v>
      </c>
      <c r="O61" s="32">
        <f t="shared" si="0"/>
        <v>0.24184256047580291</v>
      </c>
      <c r="P61" s="33">
        <f t="shared" si="1"/>
        <v>0.24302448481801084</v>
      </c>
      <c r="Q61" s="41"/>
      <c r="R61" s="58">
        <f t="shared" si="10"/>
        <v>60.563189471734269</v>
      </c>
      <c r="S61" s="58">
        <f t="shared" si="11"/>
        <v>59.976954997999123</v>
      </c>
      <c r="T61" s="58">
        <f t="shared" si="12"/>
        <v>60.270072234866689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4595.8708566536652</v>
      </c>
      <c r="F62" s="56">
        <v>4714.1761235141375</v>
      </c>
      <c r="G62" s="57">
        <f t="shared" si="4"/>
        <v>9310.0469801678028</v>
      </c>
      <c r="H62" s="55">
        <v>0</v>
      </c>
      <c r="I62" s="56">
        <v>0</v>
      </c>
      <c r="J62" s="57">
        <f t="shared" si="22"/>
        <v>0</v>
      </c>
      <c r="K62" s="55">
        <v>80</v>
      </c>
      <c r="L62" s="56">
        <v>83</v>
      </c>
      <c r="M62" s="57">
        <f t="shared" si="23"/>
        <v>163</v>
      </c>
      <c r="N62" s="32">
        <f t="shared" si="13"/>
        <v>0.23164671656520491</v>
      </c>
      <c r="O62" s="32">
        <f t="shared" si="0"/>
        <v>0.22902138182637669</v>
      </c>
      <c r="P62" s="33">
        <f t="shared" si="1"/>
        <v>0.23030988967365434</v>
      </c>
      <c r="Q62" s="41"/>
      <c r="R62" s="58">
        <f t="shared" si="10"/>
        <v>57.448385708170818</v>
      </c>
      <c r="S62" s="58">
        <f t="shared" si="11"/>
        <v>56.797302692941415</v>
      </c>
      <c r="T62" s="58">
        <f t="shared" si="12"/>
        <v>57.116852639066273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4378.1355410494525</v>
      </c>
      <c r="F63" s="56">
        <v>4531.6046539303525</v>
      </c>
      <c r="G63" s="57">
        <f t="shared" si="4"/>
        <v>8909.7401949798041</v>
      </c>
      <c r="H63" s="55">
        <v>0</v>
      </c>
      <c r="I63" s="56">
        <v>0</v>
      </c>
      <c r="J63" s="57">
        <f t="shared" si="22"/>
        <v>0</v>
      </c>
      <c r="K63" s="55">
        <v>80</v>
      </c>
      <c r="L63" s="56">
        <v>80</v>
      </c>
      <c r="M63" s="57">
        <f t="shared" si="23"/>
        <v>160</v>
      </c>
      <c r="N63" s="32">
        <f t="shared" si="13"/>
        <v>0.22067215428676676</v>
      </c>
      <c r="O63" s="32">
        <f t="shared" si="0"/>
        <v>0.22840749263761856</v>
      </c>
      <c r="P63" s="33">
        <f t="shared" si="1"/>
        <v>0.22453982346219264</v>
      </c>
      <c r="Q63" s="41"/>
      <c r="R63" s="58">
        <f t="shared" si="10"/>
        <v>54.726694263118155</v>
      </c>
      <c r="S63" s="58">
        <f t="shared" si="11"/>
        <v>56.645058174129403</v>
      </c>
      <c r="T63" s="58">
        <f t="shared" si="12"/>
        <v>55.685876218623775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4106.0111252164515</v>
      </c>
      <c r="F64" s="56">
        <v>4372.462668844345</v>
      </c>
      <c r="G64" s="57">
        <f t="shared" si="4"/>
        <v>8478.4737940607956</v>
      </c>
      <c r="H64" s="55">
        <v>0</v>
      </c>
      <c r="I64" s="56">
        <v>0</v>
      </c>
      <c r="J64" s="57">
        <f t="shared" si="22"/>
        <v>0</v>
      </c>
      <c r="K64" s="55">
        <v>80</v>
      </c>
      <c r="L64" s="56">
        <v>80</v>
      </c>
      <c r="M64" s="57">
        <f t="shared" si="23"/>
        <v>160</v>
      </c>
      <c r="N64" s="3">
        <f t="shared" si="13"/>
        <v>0.20695620590808728</v>
      </c>
      <c r="O64" s="3">
        <f t="shared" si="0"/>
        <v>0.22038622322804158</v>
      </c>
      <c r="P64" s="4">
        <f t="shared" si="1"/>
        <v>0.2136712145680644</v>
      </c>
      <c r="Q64" s="41"/>
      <c r="R64" s="58">
        <f t="shared" si="10"/>
        <v>51.325139065205647</v>
      </c>
      <c r="S64" s="58">
        <f t="shared" si="11"/>
        <v>54.65578336055431</v>
      </c>
      <c r="T64" s="58">
        <f t="shared" si="12"/>
        <v>52.990461212879971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3658.7581394132567</v>
      </c>
      <c r="F65" s="56">
        <v>3870.8886135850257</v>
      </c>
      <c r="G65" s="57">
        <f t="shared" si="4"/>
        <v>7529.646752998282</v>
      </c>
      <c r="H65" s="55">
        <v>0</v>
      </c>
      <c r="I65" s="56">
        <v>0</v>
      </c>
      <c r="J65" s="57">
        <f t="shared" si="22"/>
        <v>0</v>
      </c>
      <c r="K65" s="55">
        <v>80</v>
      </c>
      <c r="L65" s="56">
        <v>80</v>
      </c>
      <c r="M65" s="57">
        <f t="shared" si="23"/>
        <v>160</v>
      </c>
      <c r="N65" s="3">
        <f t="shared" si="13"/>
        <v>0.18441321267203914</v>
      </c>
      <c r="O65" s="3">
        <f t="shared" si="0"/>
        <v>0.19510527286214849</v>
      </c>
      <c r="P65" s="4">
        <f t="shared" si="1"/>
        <v>0.1897592427670938</v>
      </c>
      <c r="Q65" s="41"/>
      <c r="R65" s="58">
        <f t="shared" si="10"/>
        <v>45.734476742665706</v>
      </c>
      <c r="S65" s="58">
        <f t="shared" si="11"/>
        <v>48.386107669812823</v>
      </c>
      <c r="T65" s="58">
        <f t="shared" si="12"/>
        <v>47.060292206239261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1773.0168701393945</v>
      </c>
      <c r="F66" s="56">
        <v>2087.3231677869749</v>
      </c>
      <c r="G66" s="57">
        <f t="shared" si="4"/>
        <v>3860.3400379263694</v>
      </c>
      <c r="H66" s="55">
        <v>0</v>
      </c>
      <c r="I66" s="56">
        <v>0</v>
      </c>
      <c r="J66" s="57">
        <f t="shared" si="22"/>
        <v>0</v>
      </c>
      <c r="K66" s="55">
        <v>59</v>
      </c>
      <c r="L66" s="56">
        <v>60</v>
      </c>
      <c r="M66" s="57">
        <f t="shared" si="23"/>
        <v>119</v>
      </c>
      <c r="N66" s="3">
        <f t="shared" si="13"/>
        <v>0.12117392496852068</v>
      </c>
      <c r="O66" s="3">
        <f t="shared" si="0"/>
        <v>0.14027709460933971</v>
      </c>
      <c r="P66" s="4">
        <f t="shared" si="1"/>
        <v>0.1308057752075891</v>
      </c>
      <c r="Q66" s="41"/>
      <c r="R66" s="58">
        <f t="shared" si="10"/>
        <v>30.051133392193126</v>
      </c>
      <c r="S66" s="58">
        <f t="shared" si="11"/>
        <v>34.788719463116244</v>
      </c>
      <c r="T66" s="58">
        <f t="shared" si="12"/>
        <v>32.439832251482095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1658.1005416527846</v>
      </c>
      <c r="F67" s="56">
        <v>1965.0038883488346</v>
      </c>
      <c r="G67" s="57">
        <f t="shared" si="4"/>
        <v>3623.1044300016192</v>
      </c>
      <c r="H67" s="55">
        <v>1</v>
      </c>
      <c r="I67" s="56">
        <v>0</v>
      </c>
      <c r="J67" s="57">
        <f t="shared" si="22"/>
        <v>1</v>
      </c>
      <c r="K67" s="55">
        <v>58</v>
      </c>
      <c r="L67" s="56">
        <v>60</v>
      </c>
      <c r="M67" s="57">
        <f t="shared" si="23"/>
        <v>118</v>
      </c>
      <c r="N67" s="3">
        <f t="shared" si="13"/>
        <v>0.11356853025019073</v>
      </c>
      <c r="O67" s="3">
        <f t="shared" si="0"/>
        <v>0.13205671292666898</v>
      </c>
      <c r="P67" s="4">
        <f t="shared" si="1"/>
        <v>0.12290042164184597</v>
      </c>
      <c r="Q67" s="41"/>
      <c r="R67" s="58">
        <f t="shared" si="10"/>
        <v>28.103399011064145</v>
      </c>
      <c r="S67" s="58">
        <f t="shared" si="11"/>
        <v>32.750064805813913</v>
      </c>
      <c r="T67" s="58">
        <f t="shared" si="12"/>
        <v>30.446255714299323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1614.188061064842</v>
      </c>
      <c r="F68" s="56">
        <v>1842.8579814276075</v>
      </c>
      <c r="G68" s="57">
        <f t="shared" si="4"/>
        <v>3457.0460424924495</v>
      </c>
      <c r="H68" s="55">
        <v>1</v>
      </c>
      <c r="I68" s="56">
        <v>0</v>
      </c>
      <c r="J68" s="57">
        <f t="shared" si="22"/>
        <v>1</v>
      </c>
      <c r="K68" s="55">
        <v>59</v>
      </c>
      <c r="L68" s="56">
        <v>60</v>
      </c>
      <c r="M68" s="57">
        <f t="shared" si="23"/>
        <v>119</v>
      </c>
      <c r="N68" s="3">
        <f t="shared" si="13"/>
        <v>0.10871417437128515</v>
      </c>
      <c r="O68" s="3">
        <f t="shared" si="0"/>
        <v>0.12384798262282308</v>
      </c>
      <c r="P68" s="4">
        <f t="shared" si="1"/>
        <v>0.11628922371139833</v>
      </c>
      <c r="Q68" s="41"/>
      <c r="R68" s="58">
        <f t="shared" si="10"/>
        <v>26.903134351080702</v>
      </c>
      <c r="S68" s="58">
        <f t="shared" si="11"/>
        <v>30.714299690460123</v>
      </c>
      <c r="T68" s="58">
        <f t="shared" si="12"/>
        <v>28.808717020770413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1038.3417437360938</v>
      </c>
      <c r="F69" s="61">
        <v>1256</v>
      </c>
      <c r="G69" s="62">
        <f t="shared" si="4"/>
        <v>2294.341743736094</v>
      </c>
      <c r="H69" s="67">
        <v>1</v>
      </c>
      <c r="I69" s="61">
        <v>0</v>
      </c>
      <c r="J69" s="62">
        <f t="shared" si="22"/>
        <v>1</v>
      </c>
      <c r="K69" s="67">
        <v>59</v>
      </c>
      <c r="L69" s="61">
        <v>60</v>
      </c>
      <c r="M69" s="62">
        <f t="shared" si="23"/>
        <v>119</v>
      </c>
      <c r="N69" s="6">
        <f t="shared" si="13"/>
        <v>6.9931421318433037E-2</v>
      </c>
      <c r="O69" s="6">
        <f t="shared" si="0"/>
        <v>8.4408602150537637E-2</v>
      </c>
      <c r="P69" s="7">
        <f t="shared" si="1"/>
        <v>7.7177803543329315E-2</v>
      </c>
      <c r="Q69" s="41"/>
      <c r="R69" s="58">
        <f t="shared" si="10"/>
        <v>17.305695728934896</v>
      </c>
      <c r="S69" s="58">
        <f t="shared" si="11"/>
        <v>20.933333333333334</v>
      </c>
      <c r="T69" s="58">
        <f t="shared" si="12"/>
        <v>19.119514531134119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5791.9999999999991</v>
      </c>
      <c r="F70" s="64">
        <v>6139.351377155941</v>
      </c>
      <c r="G70" s="65">
        <f t="shared" si="4"/>
        <v>11931.351377155941</v>
      </c>
      <c r="H70" s="66">
        <v>400</v>
      </c>
      <c r="I70" s="64">
        <v>400</v>
      </c>
      <c r="J70" s="65">
        <f t="shared" si="22"/>
        <v>800</v>
      </c>
      <c r="K70" s="66">
        <v>0</v>
      </c>
      <c r="L70" s="64">
        <v>0</v>
      </c>
      <c r="M70" s="65">
        <f t="shared" si="23"/>
        <v>0</v>
      </c>
      <c r="N70" s="15">
        <f t="shared" si="13"/>
        <v>6.703703703703702E-2</v>
      </c>
      <c r="O70" s="15">
        <f t="shared" si="0"/>
        <v>7.1057307605971537E-2</v>
      </c>
      <c r="P70" s="16">
        <f t="shared" si="1"/>
        <v>6.9047172321504285E-2</v>
      </c>
      <c r="Q70" s="41"/>
      <c r="R70" s="58">
        <f t="shared" si="10"/>
        <v>14.479999999999997</v>
      </c>
      <c r="S70" s="58">
        <f t="shared" si="11"/>
        <v>15.348378442889853</v>
      </c>
      <c r="T70" s="58">
        <f t="shared" si="12"/>
        <v>14.914189221444927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7882.5841202688653</v>
      </c>
      <c r="F71" s="56">
        <v>9594.760882632374</v>
      </c>
      <c r="G71" s="57">
        <f t="shared" ref="G71:G84" si="24">+E71+F71</f>
        <v>17477.345002901238</v>
      </c>
      <c r="H71" s="55">
        <v>400</v>
      </c>
      <c r="I71" s="56">
        <v>400</v>
      </c>
      <c r="J71" s="57">
        <f t="shared" si="22"/>
        <v>800</v>
      </c>
      <c r="K71" s="55">
        <v>0</v>
      </c>
      <c r="L71" s="56">
        <v>0</v>
      </c>
      <c r="M71" s="57">
        <f t="shared" si="23"/>
        <v>0</v>
      </c>
      <c r="N71" s="3">
        <f t="shared" si="13"/>
        <v>9.1233612503111863E-2</v>
      </c>
      <c r="O71" s="3">
        <f t="shared" si="0"/>
        <v>0.11105047317861544</v>
      </c>
      <c r="P71" s="4">
        <f t="shared" si="1"/>
        <v>0.10114204284086364</v>
      </c>
      <c r="Q71" s="41"/>
      <c r="R71" s="58">
        <f t="shared" ref="R71:R86" si="25">+E71/(H71+K71)</f>
        <v>19.706460300672163</v>
      </c>
      <c r="S71" s="58">
        <f t="shared" ref="S71:S86" si="26">+F71/(I71+L71)</f>
        <v>23.986902206580936</v>
      </c>
      <c r="T71" s="58">
        <f t="shared" ref="T71:T86" si="27">+G71/(J71+M71)</f>
        <v>21.846681253626549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13120.710236385681</v>
      </c>
      <c r="F72" s="56">
        <v>15486.293567026016</v>
      </c>
      <c r="G72" s="57">
        <f t="shared" si="24"/>
        <v>28607.003803411695</v>
      </c>
      <c r="H72" s="55">
        <v>400</v>
      </c>
      <c r="I72" s="56">
        <v>396</v>
      </c>
      <c r="J72" s="57">
        <f t="shared" si="22"/>
        <v>796</v>
      </c>
      <c r="K72" s="55">
        <v>0</v>
      </c>
      <c r="L72" s="56">
        <v>0</v>
      </c>
      <c r="M72" s="57">
        <f t="shared" si="23"/>
        <v>0</v>
      </c>
      <c r="N72" s="3">
        <f t="shared" si="13"/>
        <v>0.15186007218038983</v>
      </c>
      <c r="O72" s="3">
        <f t="shared" si="0"/>
        <v>0.18105000896728882</v>
      </c>
      <c r="P72" s="4">
        <f t="shared" si="1"/>
        <v>0.16638169902412348</v>
      </c>
      <c r="Q72" s="41"/>
      <c r="R72" s="58">
        <f t="shared" si="25"/>
        <v>32.801775590964205</v>
      </c>
      <c r="S72" s="58">
        <f t="shared" si="26"/>
        <v>39.106801936934382</v>
      </c>
      <c r="T72" s="58">
        <f t="shared" si="27"/>
        <v>35.938446989210675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15463.788614662768</v>
      </c>
      <c r="F73" s="56">
        <v>17323.67410296735</v>
      </c>
      <c r="G73" s="57">
        <f t="shared" si="24"/>
        <v>32787.462717630115</v>
      </c>
      <c r="H73" s="55">
        <v>400</v>
      </c>
      <c r="I73" s="56">
        <v>398</v>
      </c>
      <c r="J73" s="57">
        <f t="shared" si="22"/>
        <v>798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0.17897903489193018</v>
      </c>
      <c r="O73" s="3">
        <f t="shared" ref="O73" si="29">+F73/(I73*216+L73*248)</f>
        <v>0.2015130525656913</v>
      </c>
      <c r="P73" s="4">
        <f t="shared" ref="P73" si="30">+G73/(J73*216+M73*248)</f>
        <v>0.19021780561142507</v>
      </c>
      <c r="Q73" s="41"/>
      <c r="R73" s="58">
        <f t="shared" si="25"/>
        <v>38.659471536656923</v>
      </c>
      <c r="S73" s="58">
        <f t="shared" si="26"/>
        <v>43.526819354189321</v>
      </c>
      <c r="T73" s="58">
        <f t="shared" si="27"/>
        <v>41.087046012067816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16720.357501882048</v>
      </c>
      <c r="F74" s="56">
        <v>19571.110010905639</v>
      </c>
      <c r="G74" s="57">
        <f t="shared" si="24"/>
        <v>36291.467512787684</v>
      </c>
      <c r="H74" s="55">
        <v>402</v>
      </c>
      <c r="I74" s="56">
        <v>400</v>
      </c>
      <c r="J74" s="57">
        <f t="shared" si="22"/>
        <v>802</v>
      </c>
      <c r="K74" s="55">
        <v>0</v>
      </c>
      <c r="L74" s="56">
        <v>0</v>
      </c>
      <c r="M74" s="57">
        <f t="shared" si="23"/>
        <v>0</v>
      </c>
      <c r="N74" s="3">
        <f t="shared" si="13"/>
        <v>0.19255985698684872</v>
      </c>
      <c r="O74" s="3">
        <f t="shared" si="0"/>
        <v>0.22651747697807453</v>
      </c>
      <c r="P74" s="4">
        <f t="shared" si="1"/>
        <v>0.20949632581040273</v>
      </c>
      <c r="Q74" s="41"/>
      <c r="R74" s="58">
        <f t="shared" si="25"/>
        <v>41.592929109159321</v>
      </c>
      <c r="S74" s="58">
        <f t="shared" si="26"/>
        <v>48.927775027264097</v>
      </c>
      <c r="T74" s="58">
        <f t="shared" si="27"/>
        <v>45.251206375046984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17029.098093153945</v>
      </c>
      <c r="F75" s="56">
        <v>20525.469109337853</v>
      </c>
      <c r="G75" s="57">
        <f t="shared" si="24"/>
        <v>37554.567202491802</v>
      </c>
      <c r="H75" s="55">
        <v>404</v>
      </c>
      <c r="I75" s="56">
        <v>400</v>
      </c>
      <c r="J75" s="57">
        <f t="shared" si="22"/>
        <v>804</v>
      </c>
      <c r="K75" s="55">
        <v>0</v>
      </c>
      <c r="L75" s="56">
        <v>0</v>
      </c>
      <c r="M75" s="57">
        <f t="shared" si="23"/>
        <v>0</v>
      </c>
      <c r="N75" s="3">
        <f t="shared" si="13"/>
        <v>0.19514459677706666</v>
      </c>
      <c r="O75" s="3">
        <f t="shared" si="0"/>
        <v>0.23756329987659552</v>
      </c>
      <c r="P75" s="4">
        <f t="shared" si="1"/>
        <v>0.21624842916489198</v>
      </c>
      <c r="Q75" s="41"/>
      <c r="R75" s="58">
        <f t="shared" si="25"/>
        <v>42.151232903846399</v>
      </c>
      <c r="S75" s="58">
        <f t="shared" si="26"/>
        <v>51.313672773344635</v>
      </c>
      <c r="T75" s="58">
        <f t="shared" si="27"/>
        <v>46.70966069961667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19993.459468285113</v>
      </c>
      <c r="F76" s="56">
        <v>25861.393235764997</v>
      </c>
      <c r="G76" s="57">
        <f t="shared" si="24"/>
        <v>45854.852704050107</v>
      </c>
      <c r="H76" s="55">
        <v>400</v>
      </c>
      <c r="I76" s="56">
        <v>398</v>
      </c>
      <c r="J76" s="57">
        <f t="shared" si="22"/>
        <v>798</v>
      </c>
      <c r="K76" s="55">
        <v>0</v>
      </c>
      <c r="L76" s="56">
        <v>0</v>
      </c>
      <c r="M76" s="57">
        <f t="shared" si="23"/>
        <v>0</v>
      </c>
      <c r="N76" s="3">
        <f t="shared" si="13"/>
        <v>0.23140578088292954</v>
      </c>
      <c r="O76" s="3">
        <f t="shared" si="0"/>
        <v>0.30082581001960029</v>
      </c>
      <c r="P76" s="4">
        <f t="shared" si="1"/>
        <v>0.26602880293354975</v>
      </c>
      <c r="Q76" s="41"/>
      <c r="R76" s="58">
        <f t="shared" si="25"/>
        <v>49.983648670712782</v>
      </c>
      <c r="S76" s="58">
        <f t="shared" si="26"/>
        <v>64.978374964233666</v>
      </c>
      <c r="T76" s="58">
        <f t="shared" si="27"/>
        <v>57.462221433646754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21850.659637161254</v>
      </c>
      <c r="F77" s="56">
        <v>27340.568469376783</v>
      </c>
      <c r="G77" s="57">
        <f t="shared" si="24"/>
        <v>49191.228106538038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0.25290115320788487</v>
      </c>
      <c r="O77" s="3">
        <f t="shared" si="0"/>
        <v>0.31644176469186092</v>
      </c>
      <c r="P77" s="4">
        <f t="shared" si="1"/>
        <v>0.28467145894987289</v>
      </c>
      <c r="Q77" s="41"/>
      <c r="R77" s="58">
        <f t="shared" si="25"/>
        <v>54.626649092903136</v>
      </c>
      <c r="S77" s="58">
        <f t="shared" si="26"/>
        <v>68.351421173441963</v>
      </c>
      <c r="T77" s="58">
        <f t="shared" si="27"/>
        <v>61.48903513317255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20662.22166768643</v>
      </c>
      <c r="F78" s="56">
        <v>28568.413679280646</v>
      </c>
      <c r="G78" s="57">
        <f t="shared" si="24"/>
        <v>49230.635346967072</v>
      </c>
      <c r="H78" s="55">
        <v>402</v>
      </c>
      <c r="I78" s="56">
        <v>408</v>
      </c>
      <c r="J78" s="57">
        <f t="shared" si="22"/>
        <v>810</v>
      </c>
      <c r="K78" s="55">
        <v>0</v>
      </c>
      <c r="L78" s="56">
        <v>0</v>
      </c>
      <c r="M78" s="57">
        <f t="shared" si="23"/>
        <v>0</v>
      </c>
      <c r="N78" s="3">
        <f t="shared" si="13"/>
        <v>0.23795630260372247</v>
      </c>
      <c r="O78" s="3">
        <f t="shared" si="0"/>
        <v>0.32416954519880908</v>
      </c>
      <c r="P78" s="4">
        <f t="shared" si="1"/>
        <v>0.28138223220717345</v>
      </c>
      <c r="Q78" s="41"/>
      <c r="R78" s="58">
        <f t="shared" si="25"/>
        <v>51.398561362404052</v>
      </c>
      <c r="S78" s="58">
        <f t="shared" si="26"/>
        <v>70.020621762942753</v>
      </c>
      <c r="T78" s="58">
        <f t="shared" si="27"/>
        <v>60.778562156749473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19743.785448472208</v>
      </c>
      <c r="F79" s="56">
        <v>27305.469076410034</v>
      </c>
      <c r="G79" s="57">
        <f t="shared" si="24"/>
        <v>47049.254524882243</v>
      </c>
      <c r="H79" s="55">
        <v>398</v>
      </c>
      <c r="I79" s="56">
        <v>398</v>
      </c>
      <c r="J79" s="57">
        <f t="shared" si="22"/>
        <v>796</v>
      </c>
      <c r="K79" s="55">
        <v>0</v>
      </c>
      <c r="L79" s="56">
        <v>0</v>
      </c>
      <c r="M79" s="57">
        <f t="shared" si="23"/>
        <v>0</v>
      </c>
      <c r="N79" s="3">
        <f t="shared" si="13"/>
        <v>0.22966435706858609</v>
      </c>
      <c r="O79" s="3">
        <f t="shared" si="0"/>
        <v>0.3176236399172952</v>
      </c>
      <c r="P79" s="4">
        <f t="shared" si="1"/>
        <v>0.27364399849294063</v>
      </c>
      <c r="Q79" s="41"/>
      <c r="R79" s="58">
        <f t="shared" si="25"/>
        <v>49.607501126814597</v>
      </c>
      <c r="S79" s="58">
        <f t="shared" si="26"/>
        <v>68.60670622213577</v>
      </c>
      <c r="T79" s="58">
        <f t="shared" si="27"/>
        <v>59.107103674475177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16434.988210481341</v>
      </c>
      <c r="F80" s="56">
        <v>22212.087994256988</v>
      </c>
      <c r="G80" s="57">
        <f t="shared" si="24"/>
        <v>38647.076204738332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0.19021977095464515</v>
      </c>
      <c r="O80" s="3">
        <f t="shared" si="0"/>
        <v>0.2570843517853818</v>
      </c>
      <c r="P80" s="4">
        <f t="shared" si="1"/>
        <v>0.22365206137001351</v>
      </c>
      <c r="Q80" s="41"/>
      <c r="R80" s="58">
        <f t="shared" si="25"/>
        <v>41.087470526203354</v>
      </c>
      <c r="S80" s="58">
        <f t="shared" si="26"/>
        <v>55.530219985642468</v>
      </c>
      <c r="T80" s="58">
        <f t="shared" si="27"/>
        <v>48.308845255922918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14572.270976430276</v>
      </c>
      <c r="F81" s="56">
        <v>20454.91340342084</v>
      </c>
      <c r="G81" s="57">
        <f t="shared" si="24"/>
        <v>35027.184379851118</v>
      </c>
      <c r="H81" s="55">
        <v>400</v>
      </c>
      <c r="I81" s="56">
        <v>400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3"/>
        <v>0.16866054370868375</v>
      </c>
      <c r="O81" s="3">
        <f t="shared" ref="O81:O86" si="31">+F81/(I81*216+L81*248)</f>
        <v>0.23674668290996342</v>
      </c>
      <c r="P81" s="4">
        <f t="shared" ref="P81:P86" si="32">+G81/(J81*216+M81*248)</f>
        <v>0.2027036133093236</v>
      </c>
      <c r="Q81" s="41"/>
      <c r="R81" s="58">
        <f t="shared" si="25"/>
        <v>36.430677441075687</v>
      </c>
      <c r="S81" s="58">
        <f t="shared" si="26"/>
        <v>51.137283508552102</v>
      </c>
      <c r="T81" s="58">
        <f t="shared" si="27"/>
        <v>43.783980474813895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12989.717836549213</v>
      </c>
      <c r="F82" s="56">
        <v>19118.349976759022</v>
      </c>
      <c r="G82" s="57">
        <f t="shared" si="24"/>
        <v>32108.067813308233</v>
      </c>
      <c r="H82" s="55">
        <v>402</v>
      </c>
      <c r="I82" s="56">
        <v>394</v>
      </c>
      <c r="J82" s="57">
        <f t="shared" si="22"/>
        <v>796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0.14959597655874807</v>
      </c>
      <c r="O82" s="3">
        <f t="shared" si="31"/>
        <v>0.22464690234018403</v>
      </c>
      <c r="P82" s="4">
        <f t="shared" si="32"/>
        <v>0.18674429911890605</v>
      </c>
      <c r="Q82" s="41"/>
      <c r="R82" s="58">
        <f t="shared" si="25"/>
        <v>32.312730936689583</v>
      </c>
      <c r="S82" s="58">
        <f t="shared" si="26"/>
        <v>48.523730905479752</v>
      </c>
      <c r="T82" s="58">
        <f t="shared" si="27"/>
        <v>40.336768609683709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10291.29348242083</v>
      </c>
      <c r="F83" s="56">
        <v>14006.299243410886</v>
      </c>
      <c r="G83" s="57">
        <f t="shared" si="24"/>
        <v>24297.592725831717</v>
      </c>
      <c r="H83" s="55">
        <v>400</v>
      </c>
      <c r="I83" s="56">
        <v>400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0.11911219308357442</v>
      </c>
      <c r="O83" s="3">
        <f t="shared" si="31"/>
        <v>0.16210994494688524</v>
      </c>
      <c r="P83" s="4">
        <f t="shared" si="32"/>
        <v>0.14061106901522985</v>
      </c>
      <c r="Q83" s="41"/>
      <c r="R83" s="58">
        <f t="shared" si="25"/>
        <v>25.728233706052073</v>
      </c>
      <c r="S83" s="58">
        <f t="shared" si="26"/>
        <v>35.015748108527212</v>
      </c>
      <c r="T83" s="58">
        <f t="shared" si="27"/>
        <v>30.371990907289646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4627.9837901471556</v>
      </c>
      <c r="F84" s="61">
        <v>6357</v>
      </c>
      <c r="G84" s="62">
        <f t="shared" si="24"/>
        <v>10984.983790147155</v>
      </c>
      <c r="H84" s="67">
        <v>400</v>
      </c>
      <c r="I84" s="61">
        <v>400</v>
      </c>
      <c r="J84" s="62">
        <f t="shared" si="22"/>
        <v>800</v>
      </c>
      <c r="K84" s="67">
        <v>0</v>
      </c>
      <c r="L84" s="61">
        <v>0</v>
      </c>
      <c r="M84" s="62">
        <f t="shared" si="23"/>
        <v>0</v>
      </c>
      <c r="N84" s="6">
        <f t="shared" si="33"/>
        <v>5.3564627200777266E-2</v>
      </c>
      <c r="O84" s="6">
        <f t="shared" si="31"/>
        <v>7.3576388888888886E-2</v>
      </c>
      <c r="P84" s="7">
        <f t="shared" si="32"/>
        <v>6.3570508044833066E-2</v>
      </c>
      <c r="Q84" s="41"/>
      <c r="R84" s="58">
        <f t="shared" si="25"/>
        <v>11.569959475367888</v>
      </c>
      <c r="S84" s="58">
        <f t="shared" si="26"/>
        <v>15.8925</v>
      </c>
      <c r="T84" s="58">
        <f t="shared" si="27"/>
        <v>13.731229737683943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1724.9753663444105</v>
      </c>
      <c r="F85" s="64">
        <v>4837.0228438561362</v>
      </c>
      <c r="G85" s="65">
        <f t="shared" ref="G85:G86" si="34">+E85+F85</f>
        <v>6561.998210200547</v>
      </c>
      <c r="H85" s="71">
        <v>119</v>
      </c>
      <c r="I85" s="64">
        <v>100</v>
      </c>
      <c r="J85" s="65">
        <f t="shared" ref="J85:J86" si="35">+H85+I85</f>
        <v>219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6.7109219045456373E-2</v>
      </c>
      <c r="O85" s="3">
        <f t="shared" si="31"/>
        <v>0.22393624277111743</v>
      </c>
      <c r="P85" s="4">
        <f t="shared" si="32"/>
        <v>0.13871973216219657</v>
      </c>
      <c r="Q85" s="41"/>
      <c r="R85" s="58">
        <f t="shared" si="25"/>
        <v>14.495591313818576</v>
      </c>
      <c r="S85" s="58">
        <f t="shared" si="26"/>
        <v>48.370228438561362</v>
      </c>
      <c r="T85" s="58">
        <f t="shared" si="27"/>
        <v>29.963462147034463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1575.1908099993359</v>
      </c>
      <c r="F86" s="61">
        <v>4626.9999999999982</v>
      </c>
      <c r="G86" s="62">
        <f t="shared" si="34"/>
        <v>6202.1908099993343</v>
      </c>
      <c r="H86" s="72">
        <v>106</v>
      </c>
      <c r="I86" s="61">
        <v>96</v>
      </c>
      <c r="J86" s="62">
        <f t="shared" si="35"/>
        <v>202</v>
      </c>
      <c r="K86" s="72">
        <v>0</v>
      </c>
      <c r="L86" s="61">
        <v>0</v>
      </c>
      <c r="M86" s="62">
        <f t="shared" si="36"/>
        <v>0</v>
      </c>
      <c r="N86" s="6">
        <f t="shared" si="33"/>
        <v>6.8797641946162474E-2</v>
      </c>
      <c r="O86" s="6">
        <f t="shared" si="31"/>
        <v>0.22313850308641967</v>
      </c>
      <c r="P86" s="7">
        <f t="shared" si="32"/>
        <v>0.14214775417123521</v>
      </c>
      <c r="Q86" s="41"/>
      <c r="R86" s="58">
        <f t="shared" si="25"/>
        <v>14.860290660371094</v>
      </c>
      <c r="S86" s="58">
        <f t="shared" si="26"/>
        <v>48.19791666666665</v>
      </c>
      <c r="T86" s="58">
        <f t="shared" si="27"/>
        <v>30.703914900986803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1121003.5992212896</v>
      </c>
    </row>
    <row r="91" spans="2:20" x14ac:dyDescent="0.25">
      <c r="C91" t="s">
        <v>112</v>
      </c>
      <c r="D91" s="78">
        <f>SUMPRODUCT(((((J5:J86)*216)+((M5:M86)*248))*((D5:D86))/1000))</f>
        <v>5570731.9677599994</v>
      </c>
    </row>
    <row r="92" spans="2:20" x14ac:dyDescent="0.25">
      <c r="C92" t="s">
        <v>111</v>
      </c>
      <c r="D92" s="39">
        <f>+D90/D91</f>
        <v>0.20123093441023102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0.25503873523548254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518</v>
      </c>
      <c r="F5" s="56">
        <v>819.11328992594861</v>
      </c>
      <c r="G5" s="57">
        <f>+E5+F5</f>
        <v>1337.1132899259487</v>
      </c>
      <c r="H5" s="56">
        <v>80</v>
      </c>
      <c r="I5" s="56">
        <v>80</v>
      </c>
      <c r="J5" s="57">
        <f>+H5+I5</f>
        <v>160</v>
      </c>
      <c r="K5" s="56">
        <v>0</v>
      </c>
      <c r="L5" s="56">
        <v>0</v>
      </c>
      <c r="M5" s="57">
        <f>+K5+L5</f>
        <v>0</v>
      </c>
      <c r="N5" s="32">
        <f>+E5/(H5*216+K5*248)</f>
        <v>2.9976851851851852E-2</v>
      </c>
      <c r="O5" s="32">
        <f t="shared" ref="O5:O80" si="0">+F5/(I5*216+L5*248)</f>
        <v>4.7402389463307208E-2</v>
      </c>
      <c r="P5" s="33">
        <f>+G5/(J5*216+M5*248)</f>
        <v>3.8689620657579533E-2</v>
      </c>
      <c r="Q5" s="41"/>
      <c r="R5" s="58">
        <f>+E5/(H5+K5)</f>
        <v>6.4749999999999996</v>
      </c>
      <c r="S5" s="58">
        <f>+F5/(I5+L5)</f>
        <v>10.238916124074358</v>
      </c>
      <c r="T5" s="58">
        <f t="shared" ref="T5" si="1">+G5/(J5+M5)</f>
        <v>8.3569580620371795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998.45392658547678</v>
      </c>
      <c r="F6" s="56">
        <v>1517.4548737931584</v>
      </c>
      <c r="G6" s="57">
        <f t="shared" ref="G6:G70" si="2">+E6+F6</f>
        <v>2515.9088003786351</v>
      </c>
      <c r="H6" s="56">
        <v>80</v>
      </c>
      <c r="I6" s="56">
        <v>80</v>
      </c>
      <c r="J6" s="57">
        <f t="shared" ref="J6:J59" si="3">+H6+I6</f>
        <v>160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5.7780898529252125E-2</v>
      </c>
      <c r="O6" s="32">
        <f t="shared" ref="O6:O16" si="6">+F6/(I6*216+L6*248)</f>
        <v>8.7815675566733711E-2</v>
      </c>
      <c r="P6" s="33">
        <f t="shared" ref="P6:P16" si="7">+G6/(J6*216+M6*248)</f>
        <v>7.2798287047992918E-2</v>
      </c>
      <c r="Q6" s="41"/>
      <c r="R6" s="58">
        <f t="shared" ref="R6:R70" si="8">+E6/(H6+K6)</f>
        <v>12.48067408231846</v>
      </c>
      <c r="S6" s="58">
        <f t="shared" ref="S6:S70" si="9">+F6/(I6+L6)</f>
        <v>18.968185922414481</v>
      </c>
      <c r="T6" s="58">
        <f t="shared" ref="T6:T70" si="10">+G6/(J6+M6)</f>
        <v>15.72443000236647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1559.9408323107364</v>
      </c>
      <c r="F7" s="56">
        <v>2070.4439414588792</v>
      </c>
      <c r="G7" s="57">
        <f t="shared" si="2"/>
        <v>3630.3847737696155</v>
      </c>
      <c r="H7" s="56">
        <v>80</v>
      </c>
      <c r="I7" s="56">
        <v>80</v>
      </c>
      <c r="J7" s="57">
        <f t="shared" si="3"/>
        <v>160</v>
      </c>
      <c r="K7" s="56">
        <v>0</v>
      </c>
      <c r="L7" s="56">
        <v>0</v>
      </c>
      <c r="M7" s="57">
        <f t="shared" si="4"/>
        <v>0</v>
      </c>
      <c r="N7" s="32">
        <f t="shared" si="5"/>
        <v>9.0274353721686129E-2</v>
      </c>
      <c r="O7" s="32">
        <f t="shared" si="6"/>
        <v>0.11981735772331477</v>
      </c>
      <c r="P7" s="33">
        <f t="shared" si="7"/>
        <v>0.10504585572250046</v>
      </c>
      <c r="Q7" s="41"/>
      <c r="R7" s="58">
        <f t="shared" si="8"/>
        <v>19.499260403884204</v>
      </c>
      <c r="S7" s="58">
        <f t="shared" si="9"/>
        <v>25.880549268235988</v>
      </c>
      <c r="T7" s="58">
        <f t="shared" si="10"/>
        <v>22.689904836060098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2033.0618936897968</v>
      </c>
      <c r="F8" s="56">
        <v>2329.7800325206463</v>
      </c>
      <c r="G8" s="57">
        <f t="shared" si="2"/>
        <v>4362.8419262104435</v>
      </c>
      <c r="H8" s="56">
        <v>74</v>
      </c>
      <c r="I8" s="56">
        <v>79</v>
      </c>
      <c r="J8" s="57">
        <f t="shared" si="3"/>
        <v>153</v>
      </c>
      <c r="K8" s="56">
        <v>0</v>
      </c>
      <c r="L8" s="56">
        <v>0</v>
      </c>
      <c r="M8" s="57">
        <f t="shared" si="4"/>
        <v>0</v>
      </c>
      <c r="N8" s="32">
        <f t="shared" si="5"/>
        <v>0.12719356191752984</v>
      </c>
      <c r="O8" s="32">
        <f t="shared" si="6"/>
        <v>0.13653188188705148</v>
      </c>
      <c r="P8" s="33">
        <f t="shared" si="7"/>
        <v>0.13201530882989723</v>
      </c>
      <c r="Q8" s="41"/>
      <c r="R8" s="58">
        <f t="shared" si="8"/>
        <v>27.473809374186441</v>
      </c>
      <c r="S8" s="58">
        <f t="shared" si="9"/>
        <v>29.490886487603117</v>
      </c>
      <c r="T8" s="58">
        <f t="shared" si="10"/>
        <v>28.5153067072578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2926.3651457424112</v>
      </c>
      <c r="F9" s="56">
        <v>2857.6620829925864</v>
      </c>
      <c r="G9" s="57">
        <f t="shared" si="2"/>
        <v>5784.0272287349981</v>
      </c>
      <c r="H9" s="56">
        <v>80</v>
      </c>
      <c r="I9" s="56">
        <v>72</v>
      </c>
      <c r="J9" s="57">
        <f t="shared" si="3"/>
        <v>152</v>
      </c>
      <c r="K9" s="56">
        <v>0</v>
      </c>
      <c r="L9" s="56">
        <v>0</v>
      </c>
      <c r="M9" s="57">
        <f t="shared" si="4"/>
        <v>0</v>
      </c>
      <c r="N9" s="32">
        <f t="shared" si="5"/>
        <v>0.16934983482305621</v>
      </c>
      <c r="O9" s="32">
        <f t="shared" si="6"/>
        <v>0.18374884792905005</v>
      </c>
      <c r="P9" s="33">
        <f t="shared" si="7"/>
        <v>0.17617041997852698</v>
      </c>
      <c r="Q9" s="41"/>
      <c r="R9" s="58">
        <f t="shared" si="8"/>
        <v>36.57956432178014</v>
      </c>
      <c r="S9" s="58">
        <f t="shared" si="9"/>
        <v>39.689751152674809</v>
      </c>
      <c r="T9" s="58">
        <f t="shared" si="10"/>
        <v>38.052810715361829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3405.4800781659792</v>
      </c>
      <c r="F10" s="56">
        <v>3275.4791837281036</v>
      </c>
      <c r="G10" s="57">
        <f t="shared" si="2"/>
        <v>6680.9592618940824</v>
      </c>
      <c r="H10" s="56">
        <v>80</v>
      </c>
      <c r="I10" s="56">
        <v>77</v>
      </c>
      <c r="J10" s="57">
        <f t="shared" si="3"/>
        <v>157</v>
      </c>
      <c r="K10" s="56">
        <v>0</v>
      </c>
      <c r="L10" s="56">
        <v>0</v>
      </c>
      <c r="M10" s="57">
        <f t="shared" si="4"/>
        <v>0</v>
      </c>
      <c r="N10" s="32">
        <f t="shared" si="5"/>
        <v>0.19707639341238306</v>
      </c>
      <c r="O10" s="32">
        <f t="shared" si="6"/>
        <v>0.19693838286003509</v>
      </c>
      <c r="P10" s="33">
        <f t="shared" si="7"/>
        <v>0.19700870670836526</v>
      </c>
      <c r="Q10" s="41"/>
      <c r="R10" s="58">
        <f t="shared" si="8"/>
        <v>42.568500977074741</v>
      </c>
      <c r="S10" s="58">
        <f t="shared" si="9"/>
        <v>42.538690697767578</v>
      </c>
      <c r="T10" s="58">
        <f t="shared" si="10"/>
        <v>42.553880649006892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4176.7163296694889</v>
      </c>
      <c r="F11" s="56">
        <v>4205.721403912421</v>
      </c>
      <c r="G11" s="57">
        <f t="shared" si="2"/>
        <v>8382.4377335819099</v>
      </c>
      <c r="H11" s="56">
        <v>80</v>
      </c>
      <c r="I11" s="56">
        <v>80</v>
      </c>
      <c r="J11" s="57">
        <f t="shared" si="3"/>
        <v>160</v>
      </c>
      <c r="K11" s="56">
        <v>0</v>
      </c>
      <c r="L11" s="56">
        <v>0</v>
      </c>
      <c r="M11" s="57">
        <f t="shared" si="4"/>
        <v>0</v>
      </c>
      <c r="N11" s="32">
        <f t="shared" si="5"/>
        <v>0.24170812092994728</v>
      </c>
      <c r="O11" s="32">
        <f t="shared" si="6"/>
        <v>0.24338665531900586</v>
      </c>
      <c r="P11" s="33">
        <f t="shared" si="7"/>
        <v>0.24254738812447657</v>
      </c>
      <c r="Q11" s="41"/>
      <c r="R11" s="58">
        <f t="shared" si="8"/>
        <v>52.208954120868611</v>
      </c>
      <c r="S11" s="58">
        <f t="shared" si="9"/>
        <v>52.571517548905263</v>
      </c>
      <c r="T11" s="58">
        <f t="shared" si="10"/>
        <v>52.390235834886937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4475.3158581937942</v>
      </c>
      <c r="F12" s="56">
        <v>4324.7483613192153</v>
      </c>
      <c r="G12" s="57">
        <f t="shared" si="2"/>
        <v>8800.0642195130094</v>
      </c>
      <c r="H12" s="56">
        <v>80</v>
      </c>
      <c r="I12" s="56">
        <v>80</v>
      </c>
      <c r="J12" s="57">
        <f t="shared" si="3"/>
        <v>160</v>
      </c>
      <c r="K12" s="56">
        <v>0</v>
      </c>
      <c r="L12" s="56">
        <v>0</v>
      </c>
      <c r="M12" s="57">
        <f t="shared" si="4"/>
        <v>0</v>
      </c>
      <c r="N12" s="32">
        <f t="shared" si="5"/>
        <v>0.2589881862380668</v>
      </c>
      <c r="O12" s="32">
        <f t="shared" si="6"/>
        <v>0.25027478942819531</v>
      </c>
      <c r="P12" s="33">
        <f t="shared" si="7"/>
        <v>0.25463148783313105</v>
      </c>
      <c r="Q12" s="41"/>
      <c r="R12" s="58">
        <f t="shared" si="8"/>
        <v>55.941448227422427</v>
      </c>
      <c r="S12" s="58">
        <f t="shared" si="9"/>
        <v>54.059354516490188</v>
      </c>
      <c r="T12" s="58">
        <f t="shared" si="10"/>
        <v>55.000401371956308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4638.5105722254693</v>
      </c>
      <c r="F13" s="56">
        <v>4426.3862593073536</v>
      </c>
      <c r="G13" s="57">
        <f t="shared" si="2"/>
        <v>9064.8968315328239</v>
      </c>
      <c r="H13" s="56">
        <v>80</v>
      </c>
      <c r="I13" s="56">
        <v>80</v>
      </c>
      <c r="J13" s="57">
        <f t="shared" si="3"/>
        <v>160</v>
      </c>
      <c r="K13" s="56">
        <v>0</v>
      </c>
      <c r="L13" s="56">
        <v>0</v>
      </c>
      <c r="M13" s="57">
        <f t="shared" si="4"/>
        <v>0</v>
      </c>
      <c r="N13" s="32">
        <f t="shared" si="5"/>
        <v>0.26843232478156653</v>
      </c>
      <c r="O13" s="32">
        <f t="shared" si="6"/>
        <v>0.25615661222843483</v>
      </c>
      <c r="P13" s="33">
        <f t="shared" si="7"/>
        <v>0.26229446850500071</v>
      </c>
      <c r="Q13" s="41"/>
      <c r="R13" s="58">
        <f t="shared" si="8"/>
        <v>57.981382152818369</v>
      </c>
      <c r="S13" s="58">
        <f t="shared" si="9"/>
        <v>55.329828241341922</v>
      </c>
      <c r="T13" s="58">
        <f t="shared" si="10"/>
        <v>56.655605197080149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5475.4192151226862</v>
      </c>
      <c r="F14" s="56">
        <v>5351.1812802674322</v>
      </c>
      <c r="G14" s="57">
        <f t="shared" si="2"/>
        <v>10826.600495390117</v>
      </c>
      <c r="H14" s="56">
        <v>71</v>
      </c>
      <c r="I14" s="56">
        <v>80</v>
      </c>
      <c r="J14" s="57">
        <f t="shared" si="3"/>
        <v>151</v>
      </c>
      <c r="K14" s="56">
        <v>0</v>
      </c>
      <c r="L14" s="56">
        <v>0</v>
      </c>
      <c r="M14" s="57">
        <f t="shared" si="4"/>
        <v>0</v>
      </c>
      <c r="N14" s="32">
        <f t="shared" si="5"/>
        <v>0.35703046525317461</v>
      </c>
      <c r="O14" s="32">
        <f t="shared" si="6"/>
        <v>0.30967484260806899</v>
      </c>
      <c r="P14" s="33">
        <f t="shared" si="7"/>
        <v>0.33194139365311864</v>
      </c>
      <c r="Q14" s="41"/>
      <c r="R14" s="58">
        <f t="shared" si="8"/>
        <v>77.118580494685716</v>
      </c>
      <c r="S14" s="58">
        <f t="shared" si="9"/>
        <v>66.889766003342899</v>
      </c>
      <c r="T14" s="58">
        <f t="shared" si="10"/>
        <v>71.699341029073622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10169.432059091881</v>
      </c>
      <c r="F15" s="56">
        <v>9718.7872155839177</v>
      </c>
      <c r="G15" s="57">
        <f t="shared" si="2"/>
        <v>19888.219274675801</v>
      </c>
      <c r="H15" s="56">
        <v>220</v>
      </c>
      <c r="I15" s="56">
        <v>220</v>
      </c>
      <c r="J15" s="57">
        <f t="shared" si="3"/>
        <v>440</v>
      </c>
      <c r="K15" s="56">
        <v>100</v>
      </c>
      <c r="L15" s="56">
        <v>100</v>
      </c>
      <c r="M15" s="57">
        <f t="shared" si="4"/>
        <v>200</v>
      </c>
      <c r="N15" s="32">
        <f t="shared" si="5"/>
        <v>0.14061714683478818</v>
      </c>
      <c r="O15" s="32">
        <f t="shared" si="6"/>
        <v>0.13438588517123781</v>
      </c>
      <c r="P15" s="33">
        <f t="shared" si="7"/>
        <v>0.137501516003013</v>
      </c>
      <c r="Q15" s="41"/>
      <c r="R15" s="58">
        <f t="shared" si="8"/>
        <v>31.779475184662129</v>
      </c>
      <c r="S15" s="58">
        <f t="shared" si="9"/>
        <v>30.371210048699744</v>
      </c>
      <c r="T15" s="58">
        <f t="shared" si="10"/>
        <v>31.075342616680938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18486.861249574231</v>
      </c>
      <c r="F16" s="56">
        <v>18378.557173621713</v>
      </c>
      <c r="G16" s="57">
        <f t="shared" si="2"/>
        <v>36865.418423195944</v>
      </c>
      <c r="H16" s="56">
        <v>219</v>
      </c>
      <c r="I16" s="56">
        <v>218</v>
      </c>
      <c r="J16" s="57">
        <f t="shared" si="3"/>
        <v>437</v>
      </c>
      <c r="K16" s="56">
        <v>180</v>
      </c>
      <c r="L16" s="56">
        <v>180</v>
      </c>
      <c r="M16" s="57">
        <f t="shared" si="4"/>
        <v>360</v>
      </c>
      <c r="N16" s="32">
        <f t="shared" si="5"/>
        <v>0.20106653234114494</v>
      </c>
      <c r="O16" s="32">
        <f t="shared" si="6"/>
        <v>0.20035929240386482</v>
      </c>
      <c r="P16" s="33">
        <f t="shared" si="7"/>
        <v>0.20071332823291491</v>
      </c>
      <c r="Q16" s="41"/>
      <c r="R16" s="58">
        <f t="shared" si="8"/>
        <v>46.332985587905341</v>
      </c>
      <c r="S16" s="58">
        <f t="shared" si="9"/>
        <v>46.177279330707826</v>
      </c>
      <c r="T16" s="58">
        <f t="shared" si="10"/>
        <v>46.255230142027536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20421.332134565157</v>
      </c>
      <c r="F17" s="56">
        <v>20306.58725225144</v>
      </c>
      <c r="G17" s="57">
        <f t="shared" si="2"/>
        <v>40727.919386816597</v>
      </c>
      <c r="H17" s="56">
        <v>205</v>
      </c>
      <c r="I17" s="56">
        <v>220</v>
      </c>
      <c r="J17" s="57">
        <f t="shared" si="3"/>
        <v>425</v>
      </c>
      <c r="K17" s="56">
        <v>199</v>
      </c>
      <c r="L17" s="56">
        <v>180</v>
      </c>
      <c r="M17" s="57">
        <f t="shared" si="4"/>
        <v>379</v>
      </c>
      <c r="N17" s="32">
        <f t="shared" ref="N17:N81" si="11">+E17/(H17*216+K17*248)</f>
        <v>0.21810206056225603</v>
      </c>
      <c r="O17" s="32">
        <f t="shared" si="0"/>
        <v>0.22034057348363106</v>
      </c>
      <c r="P17" s="33">
        <f t="shared" ref="P17:P80" si="12">+G17/(J17*216+M17*248)</f>
        <v>0.21921244933482925</v>
      </c>
      <c r="Q17" s="41"/>
      <c r="R17" s="58">
        <f t="shared" si="8"/>
        <v>50.547851818230583</v>
      </c>
      <c r="S17" s="58">
        <f t="shared" si="9"/>
        <v>50.766468130628603</v>
      </c>
      <c r="T17" s="58">
        <f t="shared" si="10"/>
        <v>50.656616152756961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27319.048313953404</v>
      </c>
      <c r="F18" s="56">
        <v>25849.90882728179</v>
      </c>
      <c r="G18" s="57">
        <f t="shared" si="2"/>
        <v>53168.957141235194</v>
      </c>
      <c r="H18" s="56">
        <v>200</v>
      </c>
      <c r="I18" s="56">
        <v>220</v>
      </c>
      <c r="J18" s="57">
        <f t="shared" si="3"/>
        <v>420</v>
      </c>
      <c r="K18" s="56">
        <v>197</v>
      </c>
      <c r="L18" s="56">
        <v>180</v>
      </c>
      <c r="M18" s="57">
        <f t="shared" si="4"/>
        <v>377</v>
      </c>
      <c r="N18" s="32">
        <f t="shared" si="11"/>
        <v>0.29676553743322981</v>
      </c>
      <c r="O18" s="32">
        <f t="shared" si="0"/>
        <v>0.28048946210158193</v>
      </c>
      <c r="P18" s="33">
        <f t="shared" si="12"/>
        <v>0.28862290540037344</v>
      </c>
      <c r="Q18" s="41"/>
      <c r="R18" s="58">
        <f t="shared" si="8"/>
        <v>68.813723712728972</v>
      </c>
      <c r="S18" s="58">
        <f t="shared" si="9"/>
        <v>64.624772068204479</v>
      </c>
      <c r="T18" s="58">
        <f t="shared" si="10"/>
        <v>66.711364041700364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33471.597506082166</v>
      </c>
      <c r="F19" s="56">
        <v>34844.142399675562</v>
      </c>
      <c r="G19" s="57">
        <f t="shared" si="2"/>
        <v>68315.739905757728</v>
      </c>
      <c r="H19" s="56">
        <v>199</v>
      </c>
      <c r="I19" s="56">
        <v>220</v>
      </c>
      <c r="J19" s="57">
        <f t="shared" si="3"/>
        <v>419</v>
      </c>
      <c r="K19" s="56">
        <v>181</v>
      </c>
      <c r="L19" s="56">
        <v>181</v>
      </c>
      <c r="M19" s="57">
        <f t="shared" si="4"/>
        <v>362</v>
      </c>
      <c r="N19" s="32">
        <f t="shared" si="11"/>
        <v>0.38091311801349881</v>
      </c>
      <c r="O19" s="32">
        <f t="shared" si="0"/>
        <v>0.37706846160154489</v>
      </c>
      <c r="P19" s="33">
        <f t="shared" si="12"/>
        <v>0.37894242237495968</v>
      </c>
      <c r="Q19" s="41"/>
      <c r="R19" s="58">
        <f t="shared" si="8"/>
        <v>88.083151331795179</v>
      </c>
      <c r="S19" s="58">
        <f t="shared" si="9"/>
        <v>86.893123191210876</v>
      </c>
      <c r="T19" s="58">
        <f t="shared" si="10"/>
        <v>87.472138163582244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39032.295716813976</v>
      </c>
      <c r="F20" s="56">
        <v>47034.617006058797</v>
      </c>
      <c r="G20" s="57">
        <f t="shared" si="2"/>
        <v>86066.912722872774</v>
      </c>
      <c r="H20" s="56">
        <v>204</v>
      </c>
      <c r="I20" s="56">
        <v>220</v>
      </c>
      <c r="J20" s="57">
        <f t="shared" si="3"/>
        <v>424</v>
      </c>
      <c r="K20" s="56">
        <v>178</v>
      </c>
      <c r="L20" s="56">
        <v>182</v>
      </c>
      <c r="M20" s="57">
        <f t="shared" si="4"/>
        <v>360</v>
      </c>
      <c r="N20" s="32">
        <f t="shared" si="11"/>
        <v>0.44250289902065548</v>
      </c>
      <c r="O20" s="32">
        <f t="shared" si="0"/>
        <v>0.50762624121545064</v>
      </c>
      <c r="P20" s="33">
        <f t="shared" si="12"/>
        <v>0.4758653613923875</v>
      </c>
      <c r="Q20" s="41"/>
      <c r="R20" s="58">
        <f t="shared" si="8"/>
        <v>102.17878459898947</v>
      </c>
      <c r="S20" s="58">
        <f t="shared" si="9"/>
        <v>117.00153484094228</v>
      </c>
      <c r="T20" s="58">
        <f t="shared" si="10"/>
        <v>109.77922541182751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38717.83230227606</v>
      </c>
      <c r="F21" s="56">
        <v>45830.420769568234</v>
      </c>
      <c r="G21" s="57">
        <f t="shared" si="2"/>
        <v>84548.253071844287</v>
      </c>
      <c r="H21" s="56">
        <v>206</v>
      </c>
      <c r="I21" s="56">
        <v>230</v>
      </c>
      <c r="J21" s="57">
        <f t="shared" si="3"/>
        <v>436</v>
      </c>
      <c r="K21" s="56">
        <v>175</v>
      </c>
      <c r="L21" s="56">
        <v>180</v>
      </c>
      <c r="M21" s="57">
        <f t="shared" si="4"/>
        <v>355</v>
      </c>
      <c r="N21" s="32">
        <f t="shared" si="11"/>
        <v>0.44049595319782536</v>
      </c>
      <c r="O21" s="32">
        <f t="shared" si="0"/>
        <v>0.48590352809126625</v>
      </c>
      <c r="P21" s="33">
        <f t="shared" si="12"/>
        <v>0.46400015954605678</v>
      </c>
      <c r="Q21" s="41"/>
      <c r="R21" s="58">
        <f t="shared" si="8"/>
        <v>101.62160709258808</v>
      </c>
      <c r="S21" s="58">
        <f t="shared" si="9"/>
        <v>111.78151407211764</v>
      </c>
      <c r="T21" s="58">
        <f t="shared" si="10"/>
        <v>106.88780413633917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37131.059208626582</v>
      </c>
      <c r="F22" s="56">
        <v>42479.338877525559</v>
      </c>
      <c r="G22" s="57">
        <f t="shared" si="2"/>
        <v>79610.398086152141</v>
      </c>
      <c r="H22" s="56">
        <v>220</v>
      </c>
      <c r="I22" s="56">
        <v>221</v>
      </c>
      <c r="J22" s="57">
        <f t="shared" si="3"/>
        <v>441</v>
      </c>
      <c r="K22" s="56">
        <v>163</v>
      </c>
      <c r="L22" s="56">
        <v>181</v>
      </c>
      <c r="M22" s="57">
        <f t="shared" si="4"/>
        <v>344</v>
      </c>
      <c r="N22" s="32">
        <f t="shared" si="11"/>
        <v>0.42221253534779613</v>
      </c>
      <c r="O22" s="32">
        <f t="shared" si="0"/>
        <v>0.45862129553383096</v>
      </c>
      <c r="P22" s="33">
        <f t="shared" si="12"/>
        <v>0.44088874045319293</v>
      </c>
      <c r="Q22" s="41"/>
      <c r="R22" s="58">
        <f t="shared" si="8"/>
        <v>96.947935270565495</v>
      </c>
      <c r="S22" s="58">
        <f t="shared" si="9"/>
        <v>105.66999720777503</v>
      </c>
      <c r="T22" s="58">
        <f t="shared" si="10"/>
        <v>101.41451985497088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34020.340368710451</v>
      </c>
      <c r="F23" s="56">
        <v>35451.941313377494</v>
      </c>
      <c r="G23" s="57">
        <f t="shared" si="2"/>
        <v>69472.281682087953</v>
      </c>
      <c r="H23" s="56">
        <v>221</v>
      </c>
      <c r="I23" s="56">
        <v>197</v>
      </c>
      <c r="J23" s="57">
        <f t="shared" si="3"/>
        <v>418</v>
      </c>
      <c r="K23" s="56">
        <v>171</v>
      </c>
      <c r="L23" s="56">
        <v>196</v>
      </c>
      <c r="M23" s="57">
        <f t="shared" si="4"/>
        <v>367</v>
      </c>
      <c r="N23" s="32">
        <f t="shared" si="11"/>
        <v>0.37739994196741272</v>
      </c>
      <c r="O23" s="32">
        <f t="shared" si="0"/>
        <v>0.38889799597825248</v>
      </c>
      <c r="P23" s="33">
        <f t="shared" si="12"/>
        <v>0.38318118564448633</v>
      </c>
      <c r="Q23" s="41"/>
      <c r="R23" s="58">
        <f t="shared" si="8"/>
        <v>86.786582573240949</v>
      </c>
      <c r="S23" s="58">
        <f t="shared" si="9"/>
        <v>90.208502069662842</v>
      </c>
      <c r="T23" s="58">
        <f t="shared" si="10"/>
        <v>88.499721888010129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31529.483542888873</v>
      </c>
      <c r="F24" s="56">
        <v>31819.920984491797</v>
      </c>
      <c r="G24" s="57">
        <f t="shared" si="2"/>
        <v>63349.40452738067</v>
      </c>
      <c r="H24" s="56">
        <v>215</v>
      </c>
      <c r="I24" s="56">
        <v>182</v>
      </c>
      <c r="J24" s="57">
        <f t="shared" si="3"/>
        <v>397</v>
      </c>
      <c r="K24" s="56">
        <v>180</v>
      </c>
      <c r="L24" s="56">
        <v>197</v>
      </c>
      <c r="M24" s="57">
        <f t="shared" si="4"/>
        <v>377</v>
      </c>
      <c r="N24" s="32">
        <f t="shared" si="11"/>
        <v>0.34617351276777419</v>
      </c>
      <c r="O24" s="32">
        <f t="shared" si="0"/>
        <v>0.36090101833422328</v>
      </c>
      <c r="P24" s="33">
        <f t="shared" si="12"/>
        <v>0.3534176366117372</v>
      </c>
      <c r="Q24" s="41"/>
      <c r="R24" s="58">
        <f t="shared" si="8"/>
        <v>79.821477323769301</v>
      </c>
      <c r="S24" s="58">
        <f t="shared" si="9"/>
        <v>83.957575156970435</v>
      </c>
      <c r="T24" s="58">
        <f t="shared" si="10"/>
        <v>81.846775875168831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29861.031551183904</v>
      </c>
      <c r="F25" s="56">
        <v>30243.723007303059</v>
      </c>
      <c r="G25" s="57">
        <f t="shared" si="2"/>
        <v>60104.754558486966</v>
      </c>
      <c r="H25" s="56">
        <v>220</v>
      </c>
      <c r="I25" s="56">
        <v>202</v>
      </c>
      <c r="J25" s="57">
        <f t="shared" si="3"/>
        <v>422</v>
      </c>
      <c r="K25" s="56">
        <v>180</v>
      </c>
      <c r="L25" s="56">
        <v>182</v>
      </c>
      <c r="M25" s="57">
        <f t="shared" si="4"/>
        <v>362</v>
      </c>
      <c r="N25" s="32">
        <f t="shared" si="11"/>
        <v>0.32401292915781144</v>
      </c>
      <c r="O25" s="32">
        <f t="shared" si="0"/>
        <v>0.34070524296258853</v>
      </c>
      <c r="P25" s="33">
        <f t="shared" si="12"/>
        <v>0.33220261407016582</v>
      </c>
      <c r="Q25" s="41"/>
      <c r="R25" s="58">
        <f t="shared" si="8"/>
        <v>74.652578877959755</v>
      </c>
      <c r="S25" s="58">
        <f t="shared" si="9"/>
        <v>78.759695331518387</v>
      </c>
      <c r="T25" s="58">
        <f t="shared" si="10"/>
        <v>76.664227753172156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28628.870035772565</v>
      </c>
      <c r="F26" s="56">
        <v>28427.603400068907</v>
      </c>
      <c r="G26" s="57">
        <f t="shared" si="2"/>
        <v>57056.473435841472</v>
      </c>
      <c r="H26" s="56">
        <v>220</v>
      </c>
      <c r="I26" s="56">
        <v>217</v>
      </c>
      <c r="J26" s="57">
        <f t="shared" si="3"/>
        <v>437</v>
      </c>
      <c r="K26" s="56">
        <v>180</v>
      </c>
      <c r="L26" s="56">
        <v>180</v>
      </c>
      <c r="M26" s="57">
        <f t="shared" si="4"/>
        <v>360</v>
      </c>
      <c r="N26" s="32">
        <f t="shared" si="11"/>
        <v>0.31064312104787939</v>
      </c>
      <c r="O26" s="32">
        <f t="shared" si="0"/>
        <v>0.31064345004009208</v>
      </c>
      <c r="P26" s="33">
        <f t="shared" si="12"/>
        <v>0.31064328496363885</v>
      </c>
      <c r="Q26" s="41"/>
      <c r="R26" s="58">
        <f t="shared" si="8"/>
        <v>71.572175089431411</v>
      </c>
      <c r="S26" s="58">
        <f t="shared" si="9"/>
        <v>71.606053904455692</v>
      </c>
      <c r="T26" s="58">
        <f t="shared" si="10"/>
        <v>71.589050735058308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24630.570665319548</v>
      </c>
      <c r="F27" s="56">
        <v>26679.779721974275</v>
      </c>
      <c r="G27" s="57">
        <f t="shared" si="2"/>
        <v>51310.350387293824</v>
      </c>
      <c r="H27" s="56">
        <v>220</v>
      </c>
      <c r="I27" s="56">
        <v>215</v>
      </c>
      <c r="J27" s="57">
        <f t="shared" si="3"/>
        <v>435</v>
      </c>
      <c r="K27" s="56">
        <v>178</v>
      </c>
      <c r="L27" s="56">
        <v>180</v>
      </c>
      <c r="M27" s="57">
        <f t="shared" si="4"/>
        <v>358</v>
      </c>
      <c r="N27" s="32">
        <f t="shared" si="11"/>
        <v>0.26870495140207223</v>
      </c>
      <c r="O27" s="32">
        <f t="shared" si="0"/>
        <v>0.29292687441781157</v>
      </c>
      <c r="P27" s="33">
        <f t="shared" si="12"/>
        <v>0.28077720957894009</v>
      </c>
      <c r="Q27" s="41"/>
      <c r="R27" s="58">
        <f t="shared" si="8"/>
        <v>61.885855943013944</v>
      </c>
      <c r="S27" s="58">
        <f t="shared" si="9"/>
        <v>67.543746131580448</v>
      </c>
      <c r="T27" s="58">
        <f t="shared" si="10"/>
        <v>64.704098849046431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8726.5433552402956</v>
      </c>
      <c r="F28" s="56">
        <v>9231.3925570305837</v>
      </c>
      <c r="G28" s="57">
        <f t="shared" si="2"/>
        <v>17957.935912270877</v>
      </c>
      <c r="H28" s="56">
        <v>120</v>
      </c>
      <c r="I28" s="56">
        <v>120</v>
      </c>
      <c r="J28" s="57">
        <f t="shared" si="3"/>
        <v>240</v>
      </c>
      <c r="K28" s="56">
        <v>0</v>
      </c>
      <c r="L28" s="56">
        <v>0</v>
      </c>
      <c r="M28" s="57">
        <f t="shared" si="4"/>
        <v>0</v>
      </c>
      <c r="N28" s="32">
        <f t="shared" si="11"/>
        <v>0.33667219734723364</v>
      </c>
      <c r="O28" s="32">
        <f t="shared" si="0"/>
        <v>0.35614940420642682</v>
      </c>
      <c r="P28" s="33">
        <f t="shared" si="12"/>
        <v>0.34641080077683017</v>
      </c>
      <c r="Q28" s="41"/>
      <c r="R28" s="58">
        <f t="shared" si="8"/>
        <v>72.721194627002461</v>
      </c>
      <c r="S28" s="58">
        <f t="shared" si="9"/>
        <v>76.928271308588194</v>
      </c>
      <c r="T28" s="58">
        <f t="shared" si="10"/>
        <v>74.824732967795327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8737.3368711484418</v>
      </c>
      <c r="F29" s="56">
        <v>9040.4573871582706</v>
      </c>
      <c r="G29" s="57">
        <f t="shared" si="2"/>
        <v>17777.794258306712</v>
      </c>
      <c r="H29" s="56">
        <v>120</v>
      </c>
      <c r="I29" s="56">
        <v>120</v>
      </c>
      <c r="J29" s="57">
        <f t="shared" si="3"/>
        <v>240</v>
      </c>
      <c r="K29" s="56">
        <v>0</v>
      </c>
      <c r="L29" s="56">
        <v>0</v>
      </c>
      <c r="M29" s="57">
        <f t="shared" si="4"/>
        <v>0</v>
      </c>
      <c r="N29" s="32">
        <f t="shared" si="11"/>
        <v>0.33708861385603556</v>
      </c>
      <c r="O29" s="32">
        <f t="shared" si="0"/>
        <v>0.34878307820826659</v>
      </c>
      <c r="P29" s="33">
        <f t="shared" si="12"/>
        <v>0.3429358460321511</v>
      </c>
      <c r="Q29" s="41"/>
      <c r="R29" s="58">
        <f t="shared" si="8"/>
        <v>72.811140592903683</v>
      </c>
      <c r="S29" s="58">
        <f t="shared" si="9"/>
        <v>75.337144892985592</v>
      </c>
      <c r="T29" s="58">
        <f t="shared" si="10"/>
        <v>74.07414274294463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8474.229177257761</v>
      </c>
      <c r="F30" s="56">
        <v>8941.2528220043969</v>
      </c>
      <c r="G30" s="57">
        <f t="shared" si="2"/>
        <v>17415.481999262156</v>
      </c>
      <c r="H30" s="56">
        <v>120</v>
      </c>
      <c r="I30" s="56">
        <v>120</v>
      </c>
      <c r="J30" s="57">
        <f t="shared" si="3"/>
        <v>240</v>
      </c>
      <c r="K30" s="56">
        <v>0</v>
      </c>
      <c r="L30" s="56">
        <v>0</v>
      </c>
      <c r="M30" s="57">
        <f t="shared" si="4"/>
        <v>0</v>
      </c>
      <c r="N30" s="32">
        <f t="shared" si="11"/>
        <v>0.32693785406087039</v>
      </c>
      <c r="O30" s="32">
        <f t="shared" si="0"/>
        <v>0.34495574158967579</v>
      </c>
      <c r="P30" s="33">
        <f t="shared" si="12"/>
        <v>0.33594679782527309</v>
      </c>
      <c r="Q30" s="41"/>
      <c r="R30" s="58">
        <f t="shared" si="8"/>
        <v>70.618576477148011</v>
      </c>
      <c r="S30" s="58">
        <f t="shared" si="9"/>
        <v>74.51044018336998</v>
      </c>
      <c r="T30" s="58">
        <f t="shared" si="10"/>
        <v>72.564508330258988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7665.421844400279</v>
      </c>
      <c r="F31" s="56">
        <v>8300.6941300831586</v>
      </c>
      <c r="G31" s="57">
        <f t="shared" si="2"/>
        <v>15966.115974483437</v>
      </c>
      <c r="H31" s="56">
        <v>122</v>
      </c>
      <c r="I31" s="56">
        <v>119</v>
      </c>
      <c r="J31" s="57">
        <f t="shared" si="3"/>
        <v>241</v>
      </c>
      <c r="K31" s="56">
        <v>0</v>
      </c>
      <c r="L31" s="56">
        <v>0</v>
      </c>
      <c r="M31" s="57">
        <f t="shared" si="4"/>
        <v>0</v>
      </c>
      <c r="N31" s="32">
        <f t="shared" si="11"/>
        <v>0.29088577126594867</v>
      </c>
      <c r="O31" s="32">
        <f t="shared" si="0"/>
        <v>0.32293394530357761</v>
      </c>
      <c r="P31" s="33">
        <f t="shared" si="12"/>
        <v>0.30671038832187331</v>
      </c>
      <c r="Q31" s="41"/>
      <c r="R31" s="58">
        <f t="shared" si="8"/>
        <v>62.831326593444913</v>
      </c>
      <c r="S31" s="58">
        <f t="shared" si="9"/>
        <v>69.753732185572758</v>
      </c>
      <c r="T31" s="58">
        <f t="shared" si="10"/>
        <v>66.249443877524641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7338.3315453690648</v>
      </c>
      <c r="F32" s="56">
        <v>7248.7171522059252</v>
      </c>
      <c r="G32" s="57">
        <f t="shared" si="2"/>
        <v>14587.04869757499</v>
      </c>
      <c r="H32" s="56">
        <v>120</v>
      </c>
      <c r="I32" s="56">
        <v>124</v>
      </c>
      <c r="J32" s="57">
        <f t="shared" si="3"/>
        <v>244</v>
      </c>
      <c r="K32" s="56">
        <v>0</v>
      </c>
      <c r="L32" s="56">
        <v>0</v>
      </c>
      <c r="M32" s="57">
        <f t="shared" si="4"/>
        <v>0</v>
      </c>
      <c r="N32" s="32">
        <f t="shared" si="11"/>
        <v>0.28311464295405342</v>
      </c>
      <c r="O32" s="32">
        <f t="shared" si="0"/>
        <v>0.27063609439239567</v>
      </c>
      <c r="P32" s="33">
        <f t="shared" si="12"/>
        <v>0.27677308548829294</v>
      </c>
      <c r="Q32" s="41"/>
      <c r="R32" s="58">
        <f t="shared" si="8"/>
        <v>61.152762878075542</v>
      </c>
      <c r="S32" s="58">
        <f t="shared" si="9"/>
        <v>58.457396388757459</v>
      </c>
      <c r="T32" s="58">
        <f t="shared" si="10"/>
        <v>59.782986465471268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5701.6985887017772</v>
      </c>
      <c r="F33" s="56">
        <v>5118.5905967074559</v>
      </c>
      <c r="G33" s="57">
        <f t="shared" si="2"/>
        <v>10820.289185409234</v>
      </c>
      <c r="H33" s="56">
        <v>119</v>
      </c>
      <c r="I33" s="56">
        <v>120</v>
      </c>
      <c r="J33" s="57">
        <f t="shared" si="3"/>
        <v>239</v>
      </c>
      <c r="K33" s="56">
        <v>0</v>
      </c>
      <c r="L33" s="56">
        <v>0</v>
      </c>
      <c r="M33" s="57">
        <f t="shared" si="4"/>
        <v>0</v>
      </c>
      <c r="N33" s="32">
        <f t="shared" si="11"/>
        <v>0.22182145147454782</v>
      </c>
      <c r="O33" s="32">
        <f t="shared" si="0"/>
        <v>0.19747648907050369</v>
      </c>
      <c r="P33" s="33">
        <f t="shared" si="12"/>
        <v>0.20959803938883531</v>
      </c>
      <c r="Q33" s="41"/>
      <c r="R33" s="58">
        <f t="shared" si="8"/>
        <v>47.91343351850233</v>
      </c>
      <c r="S33" s="58">
        <f t="shared" si="9"/>
        <v>42.654921639228796</v>
      </c>
      <c r="T33" s="58">
        <f t="shared" si="10"/>
        <v>45.273176507988424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2683.0498760514238</v>
      </c>
      <c r="F34" s="56">
        <v>2456.5542182186164</v>
      </c>
      <c r="G34" s="57">
        <f t="shared" si="2"/>
        <v>5139.6040942700402</v>
      </c>
      <c r="H34" s="56">
        <v>120</v>
      </c>
      <c r="I34" s="56">
        <v>120</v>
      </c>
      <c r="J34" s="57">
        <f t="shared" si="3"/>
        <v>240</v>
      </c>
      <c r="K34" s="56">
        <v>0</v>
      </c>
      <c r="L34" s="56">
        <v>0</v>
      </c>
      <c r="M34" s="57">
        <f t="shared" si="4"/>
        <v>0</v>
      </c>
      <c r="N34" s="32">
        <f t="shared" si="11"/>
        <v>0.10351272669951481</v>
      </c>
      <c r="O34" s="32">
        <f t="shared" si="0"/>
        <v>9.4774468295471315E-2</v>
      </c>
      <c r="P34" s="33">
        <f t="shared" si="12"/>
        <v>9.9143597497493061E-2</v>
      </c>
      <c r="Q34" s="41"/>
      <c r="R34" s="58">
        <f t="shared" si="8"/>
        <v>22.358748967095199</v>
      </c>
      <c r="S34" s="58">
        <f t="shared" si="9"/>
        <v>20.471285151821803</v>
      </c>
      <c r="T34" s="58">
        <f t="shared" si="10"/>
        <v>21.415017059458499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1251.256722620155</v>
      </c>
      <c r="F35" s="56">
        <v>1371.4902754247676</v>
      </c>
      <c r="G35" s="57">
        <f t="shared" si="2"/>
        <v>2622.7469980449223</v>
      </c>
      <c r="H35" s="56">
        <v>120</v>
      </c>
      <c r="I35" s="56">
        <v>120</v>
      </c>
      <c r="J35" s="57">
        <f t="shared" si="3"/>
        <v>240</v>
      </c>
      <c r="K35" s="56">
        <v>0</v>
      </c>
      <c r="L35" s="56">
        <v>0</v>
      </c>
      <c r="M35" s="57">
        <f t="shared" si="4"/>
        <v>0</v>
      </c>
      <c r="N35" s="32">
        <f t="shared" si="11"/>
        <v>4.8273793310962772E-2</v>
      </c>
      <c r="O35" s="32">
        <f t="shared" si="0"/>
        <v>5.2912433465461713E-2</v>
      </c>
      <c r="P35" s="33">
        <f t="shared" si="12"/>
        <v>5.0593113388212235E-2</v>
      </c>
      <c r="Q35" s="41"/>
      <c r="R35" s="58">
        <f t="shared" si="8"/>
        <v>10.427139355167958</v>
      </c>
      <c r="S35" s="58">
        <f t="shared" si="9"/>
        <v>11.429085628539729</v>
      </c>
      <c r="T35" s="58">
        <f t="shared" si="10"/>
        <v>10.928112491853843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278.06040143821951</v>
      </c>
      <c r="F36" s="61">
        <v>316</v>
      </c>
      <c r="G36" s="62">
        <f t="shared" si="2"/>
        <v>594.06040143821951</v>
      </c>
      <c r="H36" s="61">
        <v>114</v>
      </c>
      <c r="I36" s="61">
        <v>120</v>
      </c>
      <c r="J36" s="62">
        <f t="shared" si="3"/>
        <v>234</v>
      </c>
      <c r="K36" s="61">
        <v>0</v>
      </c>
      <c r="L36" s="61">
        <v>0</v>
      </c>
      <c r="M36" s="62">
        <f t="shared" si="4"/>
        <v>0</v>
      </c>
      <c r="N36" s="34">
        <f t="shared" si="11"/>
        <v>1.129225152039553E-2</v>
      </c>
      <c r="O36" s="34">
        <f t="shared" si="0"/>
        <v>1.2191358024691358E-2</v>
      </c>
      <c r="P36" s="35">
        <f t="shared" si="12"/>
        <v>1.1753331779008775E-2</v>
      </c>
      <c r="Q36" s="41"/>
      <c r="R36" s="58">
        <f t="shared" si="8"/>
        <v>2.4391263284054343</v>
      </c>
      <c r="S36" s="58">
        <f t="shared" si="9"/>
        <v>2.6333333333333333</v>
      </c>
      <c r="T36" s="58">
        <f t="shared" si="10"/>
        <v>2.5387196642658956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9749.8660283976606</v>
      </c>
      <c r="F37" s="64">
        <v>11157.587329753975</v>
      </c>
      <c r="G37" s="65">
        <f t="shared" si="2"/>
        <v>20907.453358151637</v>
      </c>
      <c r="H37" s="64">
        <v>100</v>
      </c>
      <c r="I37" s="64">
        <v>99</v>
      </c>
      <c r="J37" s="65">
        <f t="shared" si="3"/>
        <v>199</v>
      </c>
      <c r="K37" s="64">
        <v>100</v>
      </c>
      <c r="L37" s="64">
        <v>100</v>
      </c>
      <c r="M37" s="65">
        <f t="shared" si="4"/>
        <v>200</v>
      </c>
      <c r="N37" s="30">
        <f t="shared" si="11"/>
        <v>0.21012642302581164</v>
      </c>
      <c r="O37" s="30">
        <f t="shared" si="0"/>
        <v>0.24158988675199147</v>
      </c>
      <c r="P37" s="31">
        <f t="shared" si="12"/>
        <v>0.22582145249882957</v>
      </c>
      <c r="Q37" s="41"/>
      <c r="R37" s="58">
        <f t="shared" si="8"/>
        <v>48.749330141988303</v>
      </c>
      <c r="S37" s="58">
        <f t="shared" si="9"/>
        <v>56.068278038964699</v>
      </c>
      <c r="T37" s="58">
        <f t="shared" si="10"/>
        <v>52.399632476570517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9238.7941760640351</v>
      </c>
      <c r="F38" s="56">
        <v>10850.422270061797</v>
      </c>
      <c r="G38" s="57">
        <f t="shared" si="2"/>
        <v>20089.216446125833</v>
      </c>
      <c r="H38" s="56">
        <v>100</v>
      </c>
      <c r="I38" s="56">
        <v>99</v>
      </c>
      <c r="J38" s="57">
        <f t="shared" si="3"/>
        <v>199</v>
      </c>
      <c r="K38" s="56">
        <v>99</v>
      </c>
      <c r="L38" s="56">
        <v>100</v>
      </c>
      <c r="M38" s="57">
        <f t="shared" si="4"/>
        <v>199</v>
      </c>
      <c r="N38" s="32">
        <f t="shared" si="11"/>
        <v>0.20018188108996435</v>
      </c>
      <c r="O38" s="32">
        <f t="shared" si="0"/>
        <v>0.23493898904516278</v>
      </c>
      <c r="P38" s="33">
        <f t="shared" si="12"/>
        <v>0.2175664577859755</v>
      </c>
      <c r="Q38" s="41"/>
      <c r="R38" s="58">
        <f t="shared" si="8"/>
        <v>46.426101387256459</v>
      </c>
      <c r="S38" s="58">
        <f t="shared" si="9"/>
        <v>54.524735025436165</v>
      </c>
      <c r="T38" s="58">
        <f t="shared" si="10"/>
        <v>50.475418206346312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8952.3717511645955</v>
      </c>
      <c r="F39" s="56">
        <v>10584.656212221253</v>
      </c>
      <c r="G39" s="57">
        <f t="shared" si="2"/>
        <v>19537.027963385848</v>
      </c>
      <c r="H39" s="56">
        <v>100</v>
      </c>
      <c r="I39" s="56">
        <v>99</v>
      </c>
      <c r="J39" s="57">
        <f t="shared" si="3"/>
        <v>199</v>
      </c>
      <c r="K39" s="56">
        <v>94</v>
      </c>
      <c r="L39" s="56">
        <v>102</v>
      </c>
      <c r="M39" s="57">
        <f t="shared" si="4"/>
        <v>196</v>
      </c>
      <c r="N39" s="32">
        <f t="shared" si="11"/>
        <v>0.19933139809326228</v>
      </c>
      <c r="O39" s="32">
        <f t="shared" si="0"/>
        <v>0.22674927618297455</v>
      </c>
      <c r="P39" s="33">
        <f t="shared" si="12"/>
        <v>0.21330496073222385</v>
      </c>
      <c r="Q39" s="41"/>
      <c r="R39" s="58">
        <f t="shared" si="8"/>
        <v>46.146246140023685</v>
      </c>
      <c r="S39" s="58">
        <f t="shared" si="9"/>
        <v>52.659981155329618</v>
      </c>
      <c r="T39" s="58">
        <f t="shared" si="10"/>
        <v>49.460830287052779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8854.2921680941963</v>
      </c>
      <c r="F40" s="56">
        <v>10499.075683960893</v>
      </c>
      <c r="G40" s="57">
        <f t="shared" si="2"/>
        <v>19353.367852055089</v>
      </c>
      <c r="H40" s="56">
        <v>100</v>
      </c>
      <c r="I40" s="56">
        <v>99</v>
      </c>
      <c r="J40" s="57">
        <f t="shared" si="3"/>
        <v>199</v>
      </c>
      <c r="K40" s="56">
        <v>100</v>
      </c>
      <c r="L40" s="56">
        <v>100</v>
      </c>
      <c r="M40" s="57">
        <f t="shared" si="4"/>
        <v>200</v>
      </c>
      <c r="N40" s="32">
        <f t="shared" si="11"/>
        <v>0.1908252622434094</v>
      </c>
      <c r="O40" s="32">
        <f t="shared" si="0"/>
        <v>0.22733144993852616</v>
      </c>
      <c r="P40" s="33">
        <f t="shared" si="12"/>
        <v>0.20903577132177362</v>
      </c>
      <c r="Q40" s="41"/>
      <c r="R40" s="58">
        <f t="shared" si="8"/>
        <v>44.271460840470979</v>
      </c>
      <c r="S40" s="58">
        <f t="shared" si="9"/>
        <v>52.75917429126077</v>
      </c>
      <c r="T40" s="58">
        <f t="shared" si="10"/>
        <v>48.504681333471403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8753.1663037871604</v>
      </c>
      <c r="F41" s="56">
        <v>10406.388517764906</v>
      </c>
      <c r="G41" s="57">
        <f t="shared" si="2"/>
        <v>19159.554821552068</v>
      </c>
      <c r="H41" s="56">
        <v>100</v>
      </c>
      <c r="I41" s="56">
        <v>99</v>
      </c>
      <c r="J41" s="57">
        <f t="shared" si="3"/>
        <v>199</v>
      </c>
      <c r="K41" s="56">
        <v>100</v>
      </c>
      <c r="L41" s="56">
        <v>100</v>
      </c>
      <c r="M41" s="57">
        <f t="shared" si="4"/>
        <v>200</v>
      </c>
      <c r="N41" s="32">
        <f t="shared" si="11"/>
        <v>0.18864582551265432</v>
      </c>
      <c r="O41" s="32">
        <f t="shared" si="0"/>
        <v>0.22532453918597148</v>
      </c>
      <c r="P41" s="33">
        <f t="shared" si="12"/>
        <v>0.20694239632714151</v>
      </c>
      <c r="Q41" s="41"/>
      <c r="R41" s="58">
        <f t="shared" si="8"/>
        <v>43.765831518935805</v>
      </c>
      <c r="S41" s="58">
        <f t="shared" si="9"/>
        <v>52.293409637009582</v>
      </c>
      <c r="T41" s="58">
        <f t="shared" si="10"/>
        <v>48.018934389854806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6666.7064845437426</v>
      </c>
      <c r="F42" s="56">
        <v>6253.5235738296678</v>
      </c>
      <c r="G42" s="57">
        <f t="shared" si="2"/>
        <v>12920.23005837341</v>
      </c>
      <c r="H42" s="56">
        <v>0</v>
      </c>
      <c r="I42" s="56">
        <v>0</v>
      </c>
      <c r="J42" s="57">
        <f t="shared" si="3"/>
        <v>0</v>
      </c>
      <c r="K42" s="56">
        <v>100</v>
      </c>
      <c r="L42" s="56">
        <v>100</v>
      </c>
      <c r="M42" s="57">
        <f t="shared" si="4"/>
        <v>200</v>
      </c>
      <c r="N42" s="32">
        <f t="shared" si="11"/>
        <v>0.26881880986063478</v>
      </c>
      <c r="O42" s="32">
        <f t="shared" si="0"/>
        <v>0.25215820862216404</v>
      </c>
      <c r="P42" s="33">
        <f t="shared" si="12"/>
        <v>0.26048850924139938</v>
      </c>
      <c r="Q42" s="41"/>
      <c r="R42" s="58">
        <f t="shared" si="8"/>
        <v>66.667064845437423</v>
      </c>
      <c r="S42" s="58">
        <f t="shared" si="9"/>
        <v>62.535235738296677</v>
      </c>
      <c r="T42" s="58">
        <f t="shared" si="10"/>
        <v>64.601150291867057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6124.3038060883136</v>
      </c>
      <c r="F43" s="56">
        <v>5434.2625719861044</v>
      </c>
      <c r="G43" s="57">
        <f t="shared" si="2"/>
        <v>11558.566378074418</v>
      </c>
      <c r="H43" s="56">
        <v>0</v>
      </c>
      <c r="I43" s="56">
        <v>0</v>
      </c>
      <c r="J43" s="57">
        <f t="shared" si="3"/>
        <v>0</v>
      </c>
      <c r="K43" s="56">
        <v>100</v>
      </c>
      <c r="L43" s="56">
        <v>100</v>
      </c>
      <c r="M43" s="57">
        <f t="shared" si="4"/>
        <v>200</v>
      </c>
      <c r="N43" s="32">
        <f t="shared" si="11"/>
        <v>0.24694773411646426</v>
      </c>
      <c r="O43" s="32">
        <f t="shared" si="0"/>
        <v>0.2191234908058913</v>
      </c>
      <c r="P43" s="33">
        <f t="shared" si="12"/>
        <v>0.23303561246117779</v>
      </c>
      <c r="Q43" s="41"/>
      <c r="R43" s="58">
        <f t="shared" si="8"/>
        <v>61.243038060883137</v>
      </c>
      <c r="S43" s="58">
        <f t="shared" si="9"/>
        <v>54.342625719861047</v>
      </c>
      <c r="T43" s="58">
        <f t="shared" si="10"/>
        <v>57.792831890372092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5829.0938361700391</v>
      </c>
      <c r="F44" s="56">
        <v>5153.6504761222332</v>
      </c>
      <c r="G44" s="57">
        <f t="shared" si="2"/>
        <v>10982.744312292272</v>
      </c>
      <c r="H44" s="56">
        <v>0</v>
      </c>
      <c r="I44" s="56">
        <v>0</v>
      </c>
      <c r="J44" s="57">
        <f t="shared" si="3"/>
        <v>0</v>
      </c>
      <c r="K44" s="56">
        <v>100</v>
      </c>
      <c r="L44" s="56">
        <v>100</v>
      </c>
      <c r="M44" s="57">
        <f t="shared" si="4"/>
        <v>200</v>
      </c>
      <c r="N44" s="32">
        <f t="shared" si="11"/>
        <v>0.23504410629717901</v>
      </c>
      <c r="O44" s="32">
        <f t="shared" si="0"/>
        <v>0.20780848694041262</v>
      </c>
      <c r="P44" s="33">
        <f t="shared" si="12"/>
        <v>0.22142629661879581</v>
      </c>
      <c r="Q44" s="41"/>
      <c r="R44" s="58">
        <f t="shared" si="8"/>
        <v>58.290938361700391</v>
      </c>
      <c r="S44" s="58">
        <f t="shared" si="9"/>
        <v>51.536504761222332</v>
      </c>
      <c r="T44" s="58">
        <f t="shared" si="10"/>
        <v>54.913721561461358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5592.6487936249423</v>
      </c>
      <c r="F45" s="56">
        <v>4951.6800564917712</v>
      </c>
      <c r="G45" s="57">
        <f t="shared" si="2"/>
        <v>10544.328850116714</v>
      </c>
      <c r="H45" s="56">
        <v>0</v>
      </c>
      <c r="I45" s="56">
        <v>0</v>
      </c>
      <c r="J45" s="57">
        <f t="shared" si="3"/>
        <v>0</v>
      </c>
      <c r="K45" s="56">
        <v>100</v>
      </c>
      <c r="L45" s="56">
        <v>100</v>
      </c>
      <c r="M45" s="57">
        <f t="shared" si="4"/>
        <v>200</v>
      </c>
      <c r="N45" s="32">
        <f t="shared" si="11"/>
        <v>0.22551003200100575</v>
      </c>
      <c r="O45" s="32">
        <f t="shared" si="0"/>
        <v>0.19966451840692626</v>
      </c>
      <c r="P45" s="33">
        <f t="shared" si="12"/>
        <v>0.212587275203966</v>
      </c>
      <c r="Q45" s="41"/>
      <c r="R45" s="58">
        <f t="shared" si="8"/>
        <v>55.926487936249423</v>
      </c>
      <c r="S45" s="58">
        <f t="shared" si="9"/>
        <v>49.516800564917709</v>
      </c>
      <c r="T45" s="58">
        <f t="shared" si="10"/>
        <v>52.721644250583566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5497.2837697654622</v>
      </c>
      <c r="F46" s="56">
        <v>4907.225923888861</v>
      </c>
      <c r="G46" s="57">
        <f t="shared" si="2"/>
        <v>10404.509693654323</v>
      </c>
      <c r="H46" s="56">
        <v>0</v>
      </c>
      <c r="I46" s="56">
        <v>0</v>
      </c>
      <c r="J46" s="57">
        <f t="shared" si="3"/>
        <v>0</v>
      </c>
      <c r="K46" s="56">
        <v>100</v>
      </c>
      <c r="L46" s="56">
        <v>100</v>
      </c>
      <c r="M46" s="57">
        <f t="shared" si="4"/>
        <v>200</v>
      </c>
      <c r="N46" s="32">
        <f t="shared" si="11"/>
        <v>0.22166466813570412</v>
      </c>
      <c r="O46" s="32">
        <f t="shared" si="0"/>
        <v>0.19787201306003471</v>
      </c>
      <c r="P46" s="33">
        <f t="shared" si="12"/>
        <v>0.20976834059786942</v>
      </c>
      <c r="Q46" s="41"/>
      <c r="R46" s="58">
        <f t="shared" si="8"/>
        <v>54.972837697654626</v>
      </c>
      <c r="S46" s="58">
        <f t="shared" si="9"/>
        <v>49.072259238888613</v>
      </c>
      <c r="T46" s="58">
        <f t="shared" si="10"/>
        <v>52.022548468271616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5421.8347964151571</v>
      </c>
      <c r="F47" s="56">
        <v>4918.50983458468</v>
      </c>
      <c r="G47" s="57">
        <f t="shared" si="2"/>
        <v>10340.344630999836</v>
      </c>
      <c r="H47" s="56">
        <v>0</v>
      </c>
      <c r="I47" s="56">
        <v>0</v>
      </c>
      <c r="J47" s="57">
        <f t="shared" si="3"/>
        <v>0</v>
      </c>
      <c r="K47" s="56">
        <v>100</v>
      </c>
      <c r="L47" s="56">
        <v>111</v>
      </c>
      <c r="M47" s="57">
        <f t="shared" si="4"/>
        <v>211</v>
      </c>
      <c r="N47" s="32">
        <f t="shared" si="11"/>
        <v>0.21862237082319183</v>
      </c>
      <c r="O47" s="32">
        <f t="shared" si="0"/>
        <v>0.17867298149464836</v>
      </c>
      <c r="P47" s="33">
        <f t="shared" si="12"/>
        <v>0.19760634136599595</v>
      </c>
      <c r="Q47" s="41"/>
      <c r="R47" s="58">
        <f t="shared" si="8"/>
        <v>54.218347964151569</v>
      </c>
      <c r="S47" s="58">
        <f t="shared" si="9"/>
        <v>44.310899410672796</v>
      </c>
      <c r="T47" s="58">
        <f t="shared" si="10"/>
        <v>49.006372658766999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4774.8599608520135</v>
      </c>
      <c r="F48" s="56">
        <v>4704.0412868979502</v>
      </c>
      <c r="G48" s="57">
        <f t="shared" si="2"/>
        <v>9478.9012477499637</v>
      </c>
      <c r="H48" s="56">
        <v>0</v>
      </c>
      <c r="I48" s="56">
        <v>0</v>
      </c>
      <c r="J48" s="57">
        <f t="shared" ref="J48:J58" si="13">+H48+I48</f>
        <v>0</v>
      </c>
      <c r="K48" s="56">
        <v>100</v>
      </c>
      <c r="L48" s="56">
        <v>119</v>
      </c>
      <c r="M48" s="57">
        <f t="shared" ref="M48:M58" si="14">+K48+L48</f>
        <v>219</v>
      </c>
      <c r="N48" s="32">
        <f t="shared" ref="N48" si="15">+E48/(H48*216+K48*248)</f>
        <v>0.192534675840807</v>
      </c>
      <c r="O48" s="32">
        <f t="shared" ref="O48" si="16">+F48/(I48*216+L48*248)</f>
        <v>0.15939418836059738</v>
      </c>
      <c r="P48" s="33">
        <f t="shared" ref="P48" si="17">+G48/(J48*216+M48*248)</f>
        <v>0.17452683104562461</v>
      </c>
      <c r="Q48" s="41"/>
      <c r="R48" s="58">
        <f t="shared" ref="R48" si="18">+E48/(H48+K48)</f>
        <v>47.748599608520138</v>
      </c>
      <c r="S48" s="58">
        <f t="shared" ref="S48" si="19">+F48/(I48+L48)</f>
        <v>39.529758713428151</v>
      </c>
      <c r="T48" s="58">
        <f t="shared" ref="T48" si="20">+G48/(J48+M48)</f>
        <v>43.282654099314904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4632.5608435521781</v>
      </c>
      <c r="F49" s="56">
        <v>4740.2293005091733</v>
      </c>
      <c r="G49" s="57">
        <f t="shared" si="2"/>
        <v>9372.7901440613514</v>
      </c>
      <c r="H49" s="56">
        <v>0</v>
      </c>
      <c r="I49" s="56">
        <v>0</v>
      </c>
      <c r="J49" s="57">
        <f t="shared" si="13"/>
        <v>0</v>
      </c>
      <c r="K49" s="56">
        <v>98</v>
      </c>
      <c r="L49" s="56">
        <v>103</v>
      </c>
      <c r="M49" s="57">
        <f t="shared" si="14"/>
        <v>201</v>
      </c>
      <c r="N49" s="32">
        <f t="shared" si="11"/>
        <v>0.19060898796709094</v>
      </c>
      <c r="O49" s="32">
        <f t="shared" si="0"/>
        <v>0.18557114392848315</v>
      </c>
      <c r="P49" s="33">
        <f t="shared" si="12"/>
        <v>0.18802740619606306</v>
      </c>
      <c r="Q49" s="41"/>
      <c r="R49" s="58">
        <f t="shared" si="8"/>
        <v>47.27102901583855</v>
      </c>
      <c r="S49" s="58">
        <f t="shared" si="9"/>
        <v>46.021643694263815</v>
      </c>
      <c r="T49" s="58">
        <f t="shared" si="10"/>
        <v>46.630796736623637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4601.2624925228683</v>
      </c>
      <c r="F50" s="56">
        <v>4737.8149389259006</v>
      </c>
      <c r="G50" s="57">
        <f t="shared" si="2"/>
        <v>9339.077431448768</v>
      </c>
      <c r="H50" s="56">
        <v>0</v>
      </c>
      <c r="I50" s="56">
        <v>0</v>
      </c>
      <c r="J50" s="57">
        <f t="shared" si="13"/>
        <v>0</v>
      </c>
      <c r="K50" s="56">
        <v>100</v>
      </c>
      <c r="L50" s="56">
        <v>101</v>
      </c>
      <c r="M50" s="57">
        <f t="shared" si="14"/>
        <v>201</v>
      </c>
      <c r="N50" s="32">
        <f t="shared" si="11"/>
        <v>0.1855347779243092</v>
      </c>
      <c r="O50" s="32">
        <f t="shared" si="0"/>
        <v>0.18914943065018766</v>
      </c>
      <c r="P50" s="33">
        <f t="shared" si="12"/>
        <v>0.18735109596069588</v>
      </c>
      <c r="Q50" s="41"/>
      <c r="R50" s="58">
        <f t="shared" si="8"/>
        <v>46.012624925228685</v>
      </c>
      <c r="S50" s="58">
        <f t="shared" si="9"/>
        <v>46.909058801246537</v>
      </c>
      <c r="T50" s="58">
        <f t="shared" si="10"/>
        <v>46.463071798252578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4356.3583037235894</v>
      </c>
      <c r="F51" s="56">
        <v>4540.9537851126343</v>
      </c>
      <c r="G51" s="57">
        <f t="shared" si="2"/>
        <v>8897.3120888362246</v>
      </c>
      <c r="H51" s="56">
        <v>0</v>
      </c>
      <c r="I51" s="56">
        <v>0</v>
      </c>
      <c r="J51" s="57">
        <f t="shared" si="13"/>
        <v>0</v>
      </c>
      <c r="K51" s="56">
        <v>101</v>
      </c>
      <c r="L51" s="56">
        <v>101</v>
      </c>
      <c r="M51" s="57">
        <f t="shared" si="14"/>
        <v>202</v>
      </c>
      <c r="N51" s="32">
        <f t="shared" si="11"/>
        <v>0.17392040497139849</v>
      </c>
      <c r="O51" s="32">
        <f t="shared" si="0"/>
        <v>0.18129007446153922</v>
      </c>
      <c r="P51" s="33">
        <f t="shared" si="12"/>
        <v>0.17760523971646888</v>
      </c>
      <c r="Q51" s="41"/>
      <c r="R51" s="58">
        <f t="shared" si="8"/>
        <v>43.132260432906826</v>
      </c>
      <c r="S51" s="58">
        <f t="shared" si="9"/>
        <v>44.959938466461722</v>
      </c>
      <c r="T51" s="58">
        <f t="shared" si="10"/>
        <v>44.046099449684277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4341.0572834469895</v>
      </c>
      <c r="F52" s="56">
        <v>4551.4690270674409</v>
      </c>
      <c r="G52" s="57">
        <f t="shared" si="2"/>
        <v>8892.5263105144295</v>
      </c>
      <c r="H52" s="56">
        <v>0</v>
      </c>
      <c r="I52" s="56">
        <v>0</v>
      </c>
      <c r="J52" s="57">
        <f t="shared" si="13"/>
        <v>0</v>
      </c>
      <c r="K52" s="56">
        <v>100</v>
      </c>
      <c r="L52" s="56">
        <v>101</v>
      </c>
      <c r="M52" s="57">
        <f t="shared" si="14"/>
        <v>201</v>
      </c>
      <c r="N52" s="32">
        <f t="shared" si="11"/>
        <v>0.17504263239705603</v>
      </c>
      <c r="O52" s="32">
        <f t="shared" si="0"/>
        <v>0.18170987811671355</v>
      </c>
      <c r="P52" s="33">
        <f t="shared" si="12"/>
        <v>0.17839284044524212</v>
      </c>
      <c r="Q52" s="41"/>
      <c r="R52" s="58">
        <f t="shared" si="8"/>
        <v>43.410572834469896</v>
      </c>
      <c r="S52" s="58">
        <f t="shared" si="9"/>
        <v>45.064049772944962</v>
      </c>
      <c r="T52" s="58">
        <f t="shared" si="10"/>
        <v>44.241424430420047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4307.5133459767976</v>
      </c>
      <c r="F53" s="56">
        <v>4503.4023833674628</v>
      </c>
      <c r="G53" s="57">
        <f t="shared" si="2"/>
        <v>8810.9157293442604</v>
      </c>
      <c r="H53" s="56">
        <v>0</v>
      </c>
      <c r="I53" s="56">
        <v>0</v>
      </c>
      <c r="J53" s="57">
        <f t="shared" si="13"/>
        <v>0</v>
      </c>
      <c r="K53" s="56">
        <v>100</v>
      </c>
      <c r="L53" s="56">
        <v>100</v>
      </c>
      <c r="M53" s="57">
        <f t="shared" si="14"/>
        <v>200</v>
      </c>
      <c r="N53" s="32">
        <f t="shared" si="11"/>
        <v>0.17369005427325795</v>
      </c>
      <c r="O53" s="32">
        <f t="shared" si="0"/>
        <v>0.18158880578094608</v>
      </c>
      <c r="P53" s="33">
        <f t="shared" si="12"/>
        <v>0.17763943002710203</v>
      </c>
      <c r="Q53" s="41"/>
      <c r="R53" s="58">
        <f t="shared" si="8"/>
        <v>43.075133459767976</v>
      </c>
      <c r="S53" s="58">
        <f t="shared" si="9"/>
        <v>45.034023833674631</v>
      </c>
      <c r="T53" s="58">
        <f t="shared" si="10"/>
        <v>44.054578646721303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4237.0098089062312</v>
      </c>
      <c r="F54" s="56">
        <v>4411.9458397318613</v>
      </c>
      <c r="G54" s="57">
        <f t="shared" si="2"/>
        <v>8648.9556486380934</v>
      </c>
      <c r="H54" s="56">
        <v>0</v>
      </c>
      <c r="I54" s="56">
        <v>0</v>
      </c>
      <c r="J54" s="57">
        <f t="shared" si="13"/>
        <v>0</v>
      </c>
      <c r="K54" s="56">
        <v>90</v>
      </c>
      <c r="L54" s="56">
        <v>100</v>
      </c>
      <c r="M54" s="57">
        <f t="shared" si="14"/>
        <v>190</v>
      </c>
      <c r="N54" s="32">
        <f t="shared" si="11"/>
        <v>0.1898301885710677</v>
      </c>
      <c r="O54" s="32">
        <f t="shared" si="0"/>
        <v>0.17790104192467182</v>
      </c>
      <c r="P54" s="33">
        <f t="shared" si="12"/>
        <v>0.18355169033612254</v>
      </c>
      <c r="Q54" s="41"/>
      <c r="R54" s="58">
        <f t="shared" si="8"/>
        <v>47.07788676562479</v>
      </c>
      <c r="S54" s="58">
        <f t="shared" si="9"/>
        <v>44.11945839731861</v>
      </c>
      <c r="T54" s="58">
        <f t="shared" si="10"/>
        <v>45.520819203358386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3035.793333343041</v>
      </c>
      <c r="F55" s="56">
        <v>3224.6807580836712</v>
      </c>
      <c r="G55" s="57">
        <f t="shared" si="2"/>
        <v>6260.4740914267122</v>
      </c>
      <c r="H55" s="56">
        <v>0</v>
      </c>
      <c r="I55" s="56">
        <v>0</v>
      </c>
      <c r="J55" s="57">
        <f t="shared" si="13"/>
        <v>0</v>
      </c>
      <c r="K55" s="56">
        <v>90</v>
      </c>
      <c r="L55" s="56">
        <v>80</v>
      </c>
      <c r="M55" s="57">
        <f t="shared" si="14"/>
        <v>170</v>
      </c>
      <c r="N55" s="32">
        <f t="shared" si="11"/>
        <v>0.13601224611751975</v>
      </c>
      <c r="O55" s="32">
        <f t="shared" si="0"/>
        <v>0.16253431240341085</v>
      </c>
      <c r="P55" s="33">
        <f t="shared" si="12"/>
        <v>0.14849321848735086</v>
      </c>
      <c r="Q55" s="41"/>
      <c r="R55" s="58">
        <f t="shared" si="8"/>
        <v>33.731037037144901</v>
      </c>
      <c r="S55" s="58">
        <f t="shared" si="9"/>
        <v>40.308509476045892</v>
      </c>
      <c r="T55" s="58">
        <f t="shared" si="10"/>
        <v>36.826318184863013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2944.0239754144814</v>
      </c>
      <c r="F56" s="56">
        <v>2924.5149836735932</v>
      </c>
      <c r="G56" s="57">
        <f t="shared" si="2"/>
        <v>5868.538959088075</v>
      </c>
      <c r="H56" s="56">
        <v>0</v>
      </c>
      <c r="I56" s="56">
        <v>0</v>
      </c>
      <c r="J56" s="57">
        <f t="shared" si="13"/>
        <v>0</v>
      </c>
      <c r="K56" s="56">
        <v>80</v>
      </c>
      <c r="L56" s="56">
        <v>80</v>
      </c>
      <c r="M56" s="57">
        <f t="shared" si="14"/>
        <v>160</v>
      </c>
      <c r="N56" s="32">
        <f t="shared" si="11"/>
        <v>0.14838830521242347</v>
      </c>
      <c r="O56" s="32">
        <f t="shared" si="0"/>
        <v>0.14740498909645128</v>
      </c>
      <c r="P56" s="33">
        <f t="shared" si="12"/>
        <v>0.14789664715443737</v>
      </c>
      <c r="Q56" s="41"/>
      <c r="R56" s="58">
        <f t="shared" si="8"/>
        <v>36.800299692681016</v>
      </c>
      <c r="S56" s="58">
        <f t="shared" si="9"/>
        <v>36.556437295919913</v>
      </c>
      <c r="T56" s="58">
        <f t="shared" si="10"/>
        <v>36.678368494300472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2236.4089454491732</v>
      </c>
      <c r="F57" s="56">
        <v>2325.866666666665</v>
      </c>
      <c r="G57" s="57">
        <f t="shared" si="2"/>
        <v>4562.2756121158382</v>
      </c>
      <c r="H57" s="56">
        <v>0</v>
      </c>
      <c r="I57" s="56">
        <v>0</v>
      </c>
      <c r="J57" s="57">
        <f t="shared" si="13"/>
        <v>0</v>
      </c>
      <c r="K57" s="56">
        <v>80</v>
      </c>
      <c r="L57" s="56">
        <v>80</v>
      </c>
      <c r="M57" s="57">
        <f t="shared" si="14"/>
        <v>160</v>
      </c>
      <c r="N57" s="32">
        <f t="shared" si="11"/>
        <v>0.112722225073043</v>
      </c>
      <c r="O57" s="32">
        <f t="shared" si="0"/>
        <v>0.11723118279569884</v>
      </c>
      <c r="P57" s="33">
        <f t="shared" si="12"/>
        <v>0.11497670393437093</v>
      </c>
      <c r="Q57" s="41"/>
      <c r="R57" s="58">
        <f t="shared" si="8"/>
        <v>27.955111818114666</v>
      </c>
      <c r="S57" s="58">
        <f t="shared" si="9"/>
        <v>29.073333333333313</v>
      </c>
      <c r="T57" s="58">
        <f t="shared" si="10"/>
        <v>28.514222575723988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2172.7696316452298</v>
      </c>
      <c r="F58" s="61">
        <v>2218.9999999999995</v>
      </c>
      <c r="G58" s="62">
        <f t="shared" si="2"/>
        <v>4391.7696316452293</v>
      </c>
      <c r="H58" s="56">
        <v>0</v>
      </c>
      <c r="I58" s="56">
        <v>0</v>
      </c>
      <c r="J58" s="57">
        <f t="shared" si="13"/>
        <v>0</v>
      </c>
      <c r="K58" s="56">
        <v>80</v>
      </c>
      <c r="L58" s="56">
        <v>80</v>
      </c>
      <c r="M58" s="57">
        <f t="shared" si="14"/>
        <v>160</v>
      </c>
      <c r="N58" s="34">
        <f t="shared" si="11"/>
        <v>0.1095145983692152</v>
      </c>
      <c r="O58" s="34">
        <f t="shared" si="0"/>
        <v>0.1118447580645161</v>
      </c>
      <c r="P58" s="35">
        <f t="shared" si="12"/>
        <v>0.11067967821686565</v>
      </c>
      <c r="Q58" s="41"/>
      <c r="R58" s="58">
        <f t="shared" si="8"/>
        <v>27.159620395565373</v>
      </c>
      <c r="S58" s="58">
        <f t="shared" si="9"/>
        <v>27.737499999999994</v>
      </c>
      <c r="T58" s="58">
        <f t="shared" si="10"/>
        <v>27.448560197782683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7034.1003174966618</v>
      </c>
      <c r="F59" s="64">
        <v>7626.656015581194</v>
      </c>
      <c r="G59" s="65">
        <f t="shared" si="2"/>
        <v>14660.756333077856</v>
      </c>
      <c r="H59" s="66">
        <v>0</v>
      </c>
      <c r="I59" s="64">
        <v>0</v>
      </c>
      <c r="J59" s="65">
        <f t="shared" si="3"/>
        <v>0</v>
      </c>
      <c r="K59" s="66">
        <v>80</v>
      </c>
      <c r="L59" s="64">
        <v>80</v>
      </c>
      <c r="M59" s="65">
        <f t="shared" si="4"/>
        <v>160</v>
      </c>
      <c r="N59" s="30">
        <f t="shared" si="11"/>
        <v>0.35454134664801723</v>
      </c>
      <c r="O59" s="30">
        <f t="shared" si="0"/>
        <v>0.38440806530147148</v>
      </c>
      <c r="P59" s="31">
        <f t="shared" si="12"/>
        <v>0.36947470597474436</v>
      </c>
      <c r="Q59" s="41"/>
      <c r="R59" s="58">
        <f t="shared" si="8"/>
        <v>87.926253968708266</v>
      </c>
      <c r="S59" s="58">
        <f t="shared" si="9"/>
        <v>95.333200194764927</v>
      </c>
      <c r="T59" s="58">
        <f t="shared" si="10"/>
        <v>91.629727081736604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6775.0814438816506</v>
      </c>
      <c r="F60" s="56">
        <v>7553.3806829539189</v>
      </c>
      <c r="G60" s="57">
        <f t="shared" si="2"/>
        <v>14328.46212683557</v>
      </c>
      <c r="H60" s="55">
        <v>0</v>
      </c>
      <c r="I60" s="56">
        <v>0</v>
      </c>
      <c r="J60" s="57">
        <f t="shared" ref="J60:J84" si="21">+H60+I60</f>
        <v>0</v>
      </c>
      <c r="K60" s="55">
        <v>80</v>
      </c>
      <c r="L60" s="56">
        <v>80</v>
      </c>
      <c r="M60" s="57">
        <f t="shared" ref="M60:M84" si="22">+K60+L60</f>
        <v>160</v>
      </c>
      <c r="N60" s="32">
        <f t="shared" si="11"/>
        <v>0.34148595987306707</v>
      </c>
      <c r="O60" s="32">
        <f t="shared" si="0"/>
        <v>0.3807147521650161</v>
      </c>
      <c r="P60" s="33">
        <f t="shared" si="12"/>
        <v>0.36110035601904156</v>
      </c>
      <c r="Q60" s="41"/>
      <c r="R60" s="58">
        <f t="shared" si="8"/>
        <v>84.688518048520635</v>
      </c>
      <c r="S60" s="58">
        <f t="shared" si="9"/>
        <v>94.417258536923981</v>
      </c>
      <c r="T60" s="58">
        <f t="shared" si="10"/>
        <v>89.552888292722315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6448.7757909115835</v>
      </c>
      <c r="F61" s="56">
        <v>7297.7354160027953</v>
      </c>
      <c r="G61" s="57">
        <f t="shared" si="2"/>
        <v>13746.51120691438</v>
      </c>
      <c r="H61" s="55">
        <v>0</v>
      </c>
      <c r="I61" s="56">
        <v>0</v>
      </c>
      <c r="J61" s="57">
        <f t="shared" si="21"/>
        <v>0</v>
      </c>
      <c r="K61" s="55">
        <v>80</v>
      </c>
      <c r="L61" s="56">
        <v>80</v>
      </c>
      <c r="M61" s="57">
        <f t="shared" si="22"/>
        <v>160</v>
      </c>
      <c r="N61" s="32">
        <f t="shared" si="11"/>
        <v>0.32503910236449512</v>
      </c>
      <c r="O61" s="32">
        <f t="shared" si="0"/>
        <v>0.36782940604852798</v>
      </c>
      <c r="P61" s="33">
        <f t="shared" si="12"/>
        <v>0.34643425420651158</v>
      </c>
      <c r="Q61" s="41"/>
      <c r="R61" s="58">
        <f t="shared" si="8"/>
        <v>80.609697386394799</v>
      </c>
      <c r="S61" s="58">
        <f t="shared" si="9"/>
        <v>91.221692700034936</v>
      </c>
      <c r="T61" s="58">
        <f t="shared" si="10"/>
        <v>85.915695043214868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6197.0836592434971</v>
      </c>
      <c r="F62" s="56">
        <v>7071.4073978464494</v>
      </c>
      <c r="G62" s="57">
        <f t="shared" si="2"/>
        <v>13268.491057089946</v>
      </c>
      <c r="H62" s="55">
        <v>0</v>
      </c>
      <c r="I62" s="56">
        <v>0</v>
      </c>
      <c r="J62" s="57">
        <f t="shared" si="21"/>
        <v>0</v>
      </c>
      <c r="K62" s="55">
        <v>80</v>
      </c>
      <c r="L62" s="56">
        <v>88</v>
      </c>
      <c r="M62" s="57">
        <f t="shared" si="22"/>
        <v>168</v>
      </c>
      <c r="N62" s="32">
        <f t="shared" si="11"/>
        <v>0.31235300701832142</v>
      </c>
      <c r="O62" s="32">
        <f t="shared" si="0"/>
        <v>0.32401976713006092</v>
      </c>
      <c r="P62" s="33">
        <f t="shared" si="12"/>
        <v>0.31846416707685166</v>
      </c>
      <c r="Q62" s="41"/>
      <c r="R62" s="58">
        <f t="shared" si="8"/>
        <v>77.463545740543708</v>
      </c>
      <c r="S62" s="58">
        <f t="shared" si="9"/>
        <v>80.356902248255111</v>
      </c>
      <c r="T62" s="58">
        <f t="shared" si="10"/>
        <v>78.979113435059205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5984.2235094026355</v>
      </c>
      <c r="F63" s="56">
        <v>6743.4482825109726</v>
      </c>
      <c r="G63" s="57">
        <f t="shared" si="2"/>
        <v>12727.671791913608</v>
      </c>
      <c r="H63" s="55">
        <v>0</v>
      </c>
      <c r="I63" s="56">
        <v>0</v>
      </c>
      <c r="J63" s="57">
        <f t="shared" si="21"/>
        <v>0</v>
      </c>
      <c r="K63" s="55">
        <v>80</v>
      </c>
      <c r="L63" s="56">
        <v>80</v>
      </c>
      <c r="M63" s="57">
        <f t="shared" si="22"/>
        <v>160</v>
      </c>
      <c r="N63" s="32">
        <f t="shared" si="11"/>
        <v>0.30162416882069737</v>
      </c>
      <c r="O63" s="32">
        <f t="shared" si="0"/>
        <v>0.33989154649752884</v>
      </c>
      <c r="P63" s="33">
        <f t="shared" si="12"/>
        <v>0.32075785765911313</v>
      </c>
      <c r="Q63" s="41"/>
      <c r="R63" s="58">
        <f t="shared" si="8"/>
        <v>74.802793867532941</v>
      </c>
      <c r="S63" s="58">
        <f t="shared" si="9"/>
        <v>84.29310353138716</v>
      </c>
      <c r="T63" s="58">
        <f t="shared" si="10"/>
        <v>79.547948699460051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5770.2671332125701</v>
      </c>
      <c r="F64" s="56">
        <v>6322.6917819000992</v>
      </c>
      <c r="G64" s="57">
        <f t="shared" si="2"/>
        <v>12092.958915112669</v>
      </c>
      <c r="H64" s="55">
        <v>0</v>
      </c>
      <c r="I64" s="56">
        <v>0</v>
      </c>
      <c r="J64" s="57">
        <f t="shared" si="21"/>
        <v>0</v>
      </c>
      <c r="K64" s="55">
        <v>80</v>
      </c>
      <c r="L64" s="56">
        <v>80</v>
      </c>
      <c r="M64" s="57">
        <f t="shared" si="22"/>
        <v>160</v>
      </c>
      <c r="N64" s="3">
        <f t="shared" si="11"/>
        <v>0.29084007727885935</v>
      </c>
      <c r="O64" s="3">
        <f t="shared" si="0"/>
        <v>0.31868406158770662</v>
      </c>
      <c r="P64" s="4">
        <f t="shared" si="12"/>
        <v>0.30476206943328299</v>
      </c>
      <c r="Q64" s="41"/>
      <c r="R64" s="58">
        <f t="shared" si="8"/>
        <v>72.128339165157129</v>
      </c>
      <c r="S64" s="58">
        <f t="shared" si="9"/>
        <v>79.033647273751242</v>
      </c>
      <c r="T64" s="58">
        <f t="shared" si="10"/>
        <v>75.580993219454186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5095.5050634791287</v>
      </c>
      <c r="F65" s="56">
        <v>5722.1198056972689</v>
      </c>
      <c r="G65" s="57">
        <f t="shared" si="2"/>
        <v>10817.624869176398</v>
      </c>
      <c r="H65" s="55">
        <v>0</v>
      </c>
      <c r="I65" s="56">
        <v>0</v>
      </c>
      <c r="J65" s="57">
        <f t="shared" si="21"/>
        <v>0</v>
      </c>
      <c r="K65" s="55">
        <v>80</v>
      </c>
      <c r="L65" s="56">
        <v>80</v>
      </c>
      <c r="M65" s="57">
        <f t="shared" si="22"/>
        <v>160</v>
      </c>
      <c r="N65" s="3">
        <f t="shared" si="11"/>
        <v>0.25682989231245607</v>
      </c>
      <c r="O65" s="3">
        <f t="shared" si="0"/>
        <v>0.28841329665812848</v>
      </c>
      <c r="P65" s="4">
        <f t="shared" si="12"/>
        <v>0.27262159448529227</v>
      </c>
      <c r="Q65" s="41"/>
      <c r="R65" s="58">
        <f t="shared" si="8"/>
        <v>63.693813293489107</v>
      </c>
      <c r="S65" s="58">
        <f t="shared" si="9"/>
        <v>71.526497571215856</v>
      </c>
      <c r="T65" s="58">
        <f t="shared" si="10"/>
        <v>67.610155432352485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2301.6003893382845</v>
      </c>
      <c r="F66" s="56">
        <v>3418.6064357556579</v>
      </c>
      <c r="G66" s="57">
        <f t="shared" si="2"/>
        <v>5720.2068250939428</v>
      </c>
      <c r="H66" s="55">
        <v>0</v>
      </c>
      <c r="I66" s="56">
        <v>0</v>
      </c>
      <c r="J66" s="57">
        <f t="shared" si="21"/>
        <v>0</v>
      </c>
      <c r="K66" s="55">
        <v>61</v>
      </c>
      <c r="L66" s="56">
        <v>60</v>
      </c>
      <c r="M66" s="57">
        <f t="shared" si="22"/>
        <v>121</v>
      </c>
      <c r="N66" s="3">
        <f t="shared" si="11"/>
        <v>0.15214174969184852</v>
      </c>
      <c r="O66" s="3">
        <f t="shared" si="0"/>
        <v>0.22974505616637486</v>
      </c>
      <c r="P66" s="4">
        <f t="shared" si="12"/>
        <v>0.19062272810896905</v>
      </c>
      <c r="Q66" s="41"/>
      <c r="R66" s="58">
        <f t="shared" si="8"/>
        <v>37.731153923578432</v>
      </c>
      <c r="S66" s="58">
        <f t="shared" si="9"/>
        <v>56.976773929260965</v>
      </c>
      <c r="T66" s="58">
        <f t="shared" si="10"/>
        <v>47.274436571024324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2178.7410195567031</v>
      </c>
      <c r="F67" s="56">
        <v>3362.0264540278977</v>
      </c>
      <c r="G67" s="57">
        <f t="shared" si="2"/>
        <v>5540.7674735846012</v>
      </c>
      <c r="H67" s="55">
        <v>0</v>
      </c>
      <c r="I67" s="56">
        <v>0</v>
      </c>
      <c r="J67" s="57">
        <f t="shared" si="21"/>
        <v>0</v>
      </c>
      <c r="K67" s="55">
        <v>61</v>
      </c>
      <c r="L67" s="56">
        <v>60</v>
      </c>
      <c r="M67" s="57">
        <f t="shared" si="22"/>
        <v>121</v>
      </c>
      <c r="N67" s="3">
        <f t="shared" si="11"/>
        <v>0.14402042699343623</v>
      </c>
      <c r="O67" s="3">
        <f t="shared" si="0"/>
        <v>0.22594263803950926</v>
      </c>
      <c r="P67" s="4">
        <f t="shared" si="12"/>
        <v>0.18464301098322453</v>
      </c>
      <c r="Q67" s="41"/>
      <c r="R67" s="58">
        <f t="shared" si="8"/>
        <v>35.717065894372183</v>
      </c>
      <c r="S67" s="58">
        <f t="shared" si="9"/>
        <v>56.033774233798297</v>
      </c>
      <c r="T67" s="58">
        <f t="shared" si="10"/>
        <v>45.791466723839683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2088.5207886390076</v>
      </c>
      <c r="F68" s="56">
        <v>3260.9053112621295</v>
      </c>
      <c r="G68" s="57">
        <f t="shared" si="2"/>
        <v>5349.4260999011367</v>
      </c>
      <c r="H68" s="55">
        <v>0</v>
      </c>
      <c r="I68" s="56">
        <v>0</v>
      </c>
      <c r="J68" s="57">
        <f t="shared" si="21"/>
        <v>0</v>
      </c>
      <c r="K68" s="55">
        <v>60</v>
      </c>
      <c r="L68" s="56">
        <v>60</v>
      </c>
      <c r="M68" s="57">
        <f t="shared" si="22"/>
        <v>120</v>
      </c>
      <c r="N68" s="3">
        <f t="shared" si="11"/>
        <v>0.14035757988165373</v>
      </c>
      <c r="O68" s="3">
        <f t="shared" si="0"/>
        <v>0.21914686231600333</v>
      </c>
      <c r="P68" s="4">
        <f t="shared" si="12"/>
        <v>0.17975222109882852</v>
      </c>
      <c r="Q68" s="41"/>
      <c r="R68" s="58">
        <f t="shared" si="8"/>
        <v>34.808679810650126</v>
      </c>
      <c r="S68" s="58">
        <f t="shared" si="9"/>
        <v>54.348421854368823</v>
      </c>
      <c r="T68" s="58">
        <f t="shared" si="10"/>
        <v>44.578550832509471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1362.0957008262678</v>
      </c>
      <c r="F69" s="61">
        <v>2119.9999999999995</v>
      </c>
      <c r="G69" s="62">
        <f t="shared" si="2"/>
        <v>3482.0957008262676</v>
      </c>
      <c r="H69" s="67">
        <v>0</v>
      </c>
      <c r="I69" s="61">
        <v>0</v>
      </c>
      <c r="J69" s="62">
        <f t="shared" si="21"/>
        <v>0</v>
      </c>
      <c r="K69" s="67">
        <v>60</v>
      </c>
      <c r="L69" s="61">
        <v>65</v>
      </c>
      <c r="M69" s="62">
        <f t="shared" si="22"/>
        <v>125</v>
      </c>
      <c r="N69" s="6">
        <f t="shared" si="11"/>
        <v>9.1538689571657783E-2</v>
      </c>
      <c r="O69" s="6">
        <f t="shared" si="0"/>
        <v>0.13151364764267987</v>
      </c>
      <c r="P69" s="7">
        <f t="shared" si="12"/>
        <v>0.11232566776858928</v>
      </c>
      <c r="Q69" s="41"/>
      <c r="R69" s="58">
        <f t="shared" si="8"/>
        <v>22.701595013771129</v>
      </c>
      <c r="S69" s="58">
        <f t="shared" si="9"/>
        <v>32.615384615384606</v>
      </c>
      <c r="T69" s="58">
        <f t="shared" si="10"/>
        <v>27.856765606610139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8226</v>
      </c>
      <c r="F70" s="64">
        <v>7380.9331631138639</v>
      </c>
      <c r="G70" s="65">
        <f t="shared" si="2"/>
        <v>15606.933163113863</v>
      </c>
      <c r="H70" s="66">
        <v>400</v>
      </c>
      <c r="I70" s="64">
        <v>400</v>
      </c>
      <c r="J70" s="65">
        <f t="shared" si="21"/>
        <v>800</v>
      </c>
      <c r="K70" s="66">
        <v>0</v>
      </c>
      <c r="L70" s="64">
        <v>0</v>
      </c>
      <c r="M70" s="65">
        <f t="shared" si="22"/>
        <v>0</v>
      </c>
      <c r="N70" s="15">
        <f t="shared" si="11"/>
        <v>9.5208333333333339E-2</v>
      </c>
      <c r="O70" s="15">
        <f t="shared" si="0"/>
        <v>8.5427467165669721E-2</v>
      </c>
      <c r="P70" s="16">
        <f t="shared" si="12"/>
        <v>9.0317900249501523E-2</v>
      </c>
      <c r="Q70" s="41"/>
      <c r="R70" s="58">
        <f t="shared" si="8"/>
        <v>20.565000000000001</v>
      </c>
      <c r="S70" s="58">
        <f t="shared" si="9"/>
        <v>18.452332907784658</v>
      </c>
      <c r="T70" s="58">
        <f t="shared" si="10"/>
        <v>19.508666453892328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11382.712622365145</v>
      </c>
      <c r="F71" s="56">
        <v>10807.858045478941</v>
      </c>
      <c r="G71" s="57">
        <f t="shared" ref="G71:G84" si="23">+E71+F71</f>
        <v>22190.570667844084</v>
      </c>
      <c r="H71" s="55">
        <v>400</v>
      </c>
      <c r="I71" s="56">
        <v>398</v>
      </c>
      <c r="J71" s="57">
        <f t="shared" si="21"/>
        <v>798</v>
      </c>
      <c r="K71" s="55">
        <v>0</v>
      </c>
      <c r="L71" s="56">
        <v>0</v>
      </c>
      <c r="M71" s="57">
        <f t="shared" si="22"/>
        <v>0</v>
      </c>
      <c r="N71" s="3">
        <f t="shared" si="11"/>
        <v>0.13174435905515214</v>
      </c>
      <c r="O71" s="3">
        <f t="shared" si="0"/>
        <v>0.12571954733713639</v>
      </c>
      <c r="P71" s="4">
        <f t="shared" si="12"/>
        <v>0.12873950308551521</v>
      </c>
      <c r="Q71" s="41"/>
      <c r="R71" s="58">
        <f t="shared" ref="R71:R85" si="24">+E71/(H71+K71)</f>
        <v>28.456781555912862</v>
      </c>
      <c r="S71" s="58">
        <f t="shared" ref="S71:S86" si="25">+F71/(I71+L71)</f>
        <v>27.155422224821461</v>
      </c>
      <c r="T71" s="58">
        <f t="shared" ref="T71:T86" si="26">+G71/(J71+M71)</f>
        <v>27.807732666471281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19147.556656985056</v>
      </c>
      <c r="F72" s="56">
        <v>17274.264663740323</v>
      </c>
      <c r="G72" s="57">
        <f t="shared" si="23"/>
        <v>36421.821320725379</v>
      </c>
      <c r="H72" s="55">
        <v>400</v>
      </c>
      <c r="I72" s="56">
        <v>404</v>
      </c>
      <c r="J72" s="57">
        <f t="shared" si="21"/>
        <v>804</v>
      </c>
      <c r="K72" s="55">
        <v>0</v>
      </c>
      <c r="L72" s="56">
        <v>0</v>
      </c>
      <c r="M72" s="57">
        <f t="shared" si="22"/>
        <v>0</v>
      </c>
      <c r="N72" s="3">
        <f t="shared" si="11"/>
        <v>0.22161523908547517</v>
      </c>
      <c r="O72" s="3">
        <f t="shared" si="0"/>
        <v>0.19795407801315917</v>
      </c>
      <c r="P72" s="4">
        <f t="shared" si="12"/>
        <v>0.20972579993968457</v>
      </c>
      <c r="Q72" s="41"/>
      <c r="R72" s="58">
        <f t="shared" si="24"/>
        <v>47.868891642462643</v>
      </c>
      <c r="S72" s="58">
        <f t="shared" si="25"/>
        <v>42.758080850842383</v>
      </c>
      <c r="T72" s="58">
        <f t="shared" si="26"/>
        <v>45.300772786971862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21795.990103373591</v>
      </c>
      <c r="F73" s="56">
        <v>19449.757942641329</v>
      </c>
      <c r="G73" s="57">
        <f t="shared" si="23"/>
        <v>41245.748046014924</v>
      </c>
      <c r="H73" s="55">
        <v>400</v>
      </c>
      <c r="I73" s="56">
        <v>402</v>
      </c>
      <c r="J73" s="57">
        <f t="shared" si="21"/>
        <v>802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0.25226840397423139</v>
      </c>
      <c r="O73" s="3">
        <f t="shared" ref="O73" si="28">+F73/(I73*216+L73*248)</f>
        <v>0.22399297427954359</v>
      </c>
      <c r="P73" s="4">
        <f t="shared" ref="P73" si="29">+G73/(J73*216+M73*248)</f>
        <v>0.23809543298013602</v>
      </c>
      <c r="Q73" s="41"/>
      <c r="R73" s="58">
        <f t="shared" si="24"/>
        <v>54.489975258433979</v>
      </c>
      <c r="S73" s="58">
        <f t="shared" si="25"/>
        <v>48.382482444381417</v>
      </c>
      <c r="T73" s="58">
        <f t="shared" si="26"/>
        <v>51.42861352370938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24199.366466575812</v>
      </c>
      <c r="F74" s="56">
        <v>21604.809324330643</v>
      </c>
      <c r="G74" s="57">
        <f t="shared" si="23"/>
        <v>45804.175790906454</v>
      </c>
      <c r="H74" s="55">
        <v>400</v>
      </c>
      <c r="I74" s="56">
        <v>400</v>
      </c>
      <c r="J74" s="57">
        <f t="shared" si="21"/>
        <v>800</v>
      </c>
      <c r="K74" s="55">
        <v>0</v>
      </c>
      <c r="L74" s="56">
        <v>0</v>
      </c>
      <c r="M74" s="57">
        <f t="shared" si="22"/>
        <v>0</v>
      </c>
      <c r="N74" s="3">
        <f t="shared" si="11"/>
        <v>0.28008526002981265</v>
      </c>
      <c r="O74" s="3">
        <f t="shared" si="0"/>
        <v>0.25005566347604913</v>
      </c>
      <c r="P74" s="4">
        <f t="shared" si="12"/>
        <v>0.26507046175293086</v>
      </c>
      <c r="Q74" s="41"/>
      <c r="R74" s="58">
        <f t="shared" si="24"/>
        <v>60.498416166439526</v>
      </c>
      <c r="S74" s="58">
        <f t="shared" si="25"/>
        <v>54.012023310826606</v>
      </c>
      <c r="T74" s="58">
        <f t="shared" si="26"/>
        <v>57.255219738633066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24465.307187639464</v>
      </c>
      <c r="F75" s="56">
        <v>22837.867406856814</v>
      </c>
      <c r="G75" s="57">
        <f t="shared" si="23"/>
        <v>47303.174594496275</v>
      </c>
      <c r="H75" s="55">
        <v>398</v>
      </c>
      <c r="I75" s="56">
        <v>400</v>
      </c>
      <c r="J75" s="57">
        <f t="shared" si="21"/>
        <v>798</v>
      </c>
      <c r="K75" s="55">
        <v>0</v>
      </c>
      <c r="L75" s="56">
        <v>0</v>
      </c>
      <c r="M75" s="57">
        <f t="shared" si="22"/>
        <v>0</v>
      </c>
      <c r="N75" s="3">
        <f t="shared" si="11"/>
        <v>0.28458620867810658</v>
      </c>
      <c r="O75" s="3">
        <f t="shared" si="0"/>
        <v>0.26432716906084275</v>
      </c>
      <c r="P75" s="4">
        <f t="shared" si="12"/>
        <v>0.27443130160178381</v>
      </c>
      <c r="Q75" s="41"/>
      <c r="R75" s="58">
        <f t="shared" si="24"/>
        <v>61.470621074471019</v>
      </c>
      <c r="S75" s="58">
        <f t="shared" si="25"/>
        <v>57.094668517142033</v>
      </c>
      <c r="T75" s="58">
        <f t="shared" si="26"/>
        <v>59.27716114598531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28312.392814600687</v>
      </c>
      <c r="F76" s="56">
        <v>30567.578498060095</v>
      </c>
      <c r="G76" s="57">
        <f t="shared" si="23"/>
        <v>58879.971312660782</v>
      </c>
      <c r="H76" s="55">
        <v>400</v>
      </c>
      <c r="I76" s="56">
        <v>402</v>
      </c>
      <c r="J76" s="57">
        <f t="shared" si="21"/>
        <v>802</v>
      </c>
      <c r="K76" s="55">
        <v>0</v>
      </c>
      <c r="L76" s="56">
        <v>0</v>
      </c>
      <c r="M76" s="57">
        <f t="shared" si="22"/>
        <v>0</v>
      </c>
      <c r="N76" s="3">
        <f t="shared" si="11"/>
        <v>0.32768973165047094</v>
      </c>
      <c r="O76" s="3">
        <f t="shared" si="0"/>
        <v>0.3520312614941507</v>
      </c>
      <c r="P76" s="4">
        <f t="shared" si="12"/>
        <v>0.33989084760702865</v>
      </c>
      <c r="Q76" s="41"/>
      <c r="R76" s="58">
        <f t="shared" si="24"/>
        <v>70.780982036501712</v>
      </c>
      <c r="S76" s="58">
        <f t="shared" si="25"/>
        <v>76.038752482736555</v>
      </c>
      <c r="T76" s="58">
        <f t="shared" si="26"/>
        <v>73.416423083118175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30145.942793548911</v>
      </c>
      <c r="F77" s="56">
        <v>33460.331892275703</v>
      </c>
      <c r="G77" s="57">
        <f t="shared" si="23"/>
        <v>63606.27468582461</v>
      </c>
      <c r="H77" s="55">
        <v>400</v>
      </c>
      <c r="I77" s="56">
        <v>400</v>
      </c>
      <c r="J77" s="57">
        <f t="shared" si="21"/>
        <v>800</v>
      </c>
      <c r="K77" s="55">
        <v>0</v>
      </c>
      <c r="L77" s="56">
        <v>0</v>
      </c>
      <c r="M77" s="57">
        <f t="shared" si="22"/>
        <v>0</v>
      </c>
      <c r="N77" s="3">
        <f t="shared" si="11"/>
        <v>0.34891137492533464</v>
      </c>
      <c r="O77" s="3">
        <f t="shared" si="0"/>
        <v>0.38727235986430214</v>
      </c>
      <c r="P77" s="4">
        <f t="shared" si="12"/>
        <v>0.36809186739481836</v>
      </c>
      <c r="Q77" s="41"/>
      <c r="R77" s="58">
        <f t="shared" si="24"/>
        <v>75.364856983872272</v>
      </c>
      <c r="S77" s="58">
        <f t="shared" si="25"/>
        <v>83.650829730689253</v>
      </c>
      <c r="T77" s="58">
        <f t="shared" si="26"/>
        <v>79.507843357280763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30874.788751037635</v>
      </c>
      <c r="F78" s="56">
        <v>34922.103068232631</v>
      </c>
      <c r="G78" s="57">
        <f t="shared" si="23"/>
        <v>65796.891819270269</v>
      </c>
      <c r="H78" s="55">
        <v>400</v>
      </c>
      <c r="I78" s="56">
        <v>400</v>
      </c>
      <c r="J78" s="57">
        <f t="shared" si="21"/>
        <v>800</v>
      </c>
      <c r="K78" s="55">
        <v>0</v>
      </c>
      <c r="L78" s="56">
        <v>0</v>
      </c>
      <c r="M78" s="57">
        <f t="shared" si="22"/>
        <v>0</v>
      </c>
      <c r="N78" s="3">
        <f t="shared" si="11"/>
        <v>0.35734709202589854</v>
      </c>
      <c r="O78" s="3">
        <f t="shared" si="0"/>
        <v>0.40419100773417399</v>
      </c>
      <c r="P78" s="4">
        <f t="shared" si="12"/>
        <v>0.38076904988003629</v>
      </c>
      <c r="Q78" s="41"/>
      <c r="R78" s="58">
        <f t="shared" si="24"/>
        <v>77.18697187759409</v>
      </c>
      <c r="S78" s="58">
        <f t="shared" si="25"/>
        <v>87.305257670581582</v>
      </c>
      <c r="T78" s="58">
        <f t="shared" si="26"/>
        <v>82.246114774087843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29508.771521605267</v>
      </c>
      <c r="F79" s="56">
        <v>33441.608870137192</v>
      </c>
      <c r="G79" s="57">
        <f t="shared" si="23"/>
        <v>62950.380391742459</v>
      </c>
      <c r="H79" s="55">
        <v>400</v>
      </c>
      <c r="I79" s="56">
        <v>402</v>
      </c>
      <c r="J79" s="57">
        <f t="shared" si="21"/>
        <v>802</v>
      </c>
      <c r="K79" s="55">
        <v>0</v>
      </c>
      <c r="L79" s="56">
        <v>0</v>
      </c>
      <c r="M79" s="57">
        <f t="shared" si="22"/>
        <v>0</v>
      </c>
      <c r="N79" s="3">
        <f t="shared" si="11"/>
        <v>0.34153670742598691</v>
      </c>
      <c r="O79" s="3">
        <f t="shared" si="0"/>
        <v>0.38513000817828902</v>
      </c>
      <c r="P79" s="4">
        <f t="shared" si="12"/>
        <v>0.36338771353873683</v>
      </c>
      <c r="Q79" s="41"/>
      <c r="R79" s="58">
        <f t="shared" si="24"/>
        <v>73.771928804013172</v>
      </c>
      <c r="S79" s="58">
        <f t="shared" si="25"/>
        <v>83.188081766510422</v>
      </c>
      <c r="T79" s="58">
        <f t="shared" si="26"/>
        <v>78.491746124367154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24914.299382032601</v>
      </c>
      <c r="F80" s="56">
        <v>23928.99025238695</v>
      </c>
      <c r="G80" s="57">
        <f t="shared" si="23"/>
        <v>48843.289634419547</v>
      </c>
      <c r="H80" s="55">
        <v>400</v>
      </c>
      <c r="I80" s="56">
        <v>400</v>
      </c>
      <c r="J80" s="57">
        <f t="shared" si="21"/>
        <v>800</v>
      </c>
      <c r="K80" s="55">
        <v>0</v>
      </c>
      <c r="L80" s="56">
        <v>0</v>
      </c>
      <c r="M80" s="57">
        <f t="shared" si="22"/>
        <v>0</v>
      </c>
      <c r="N80" s="3">
        <f t="shared" si="11"/>
        <v>0.28835994655130326</v>
      </c>
      <c r="O80" s="3">
        <f t="shared" si="0"/>
        <v>0.27695590569892303</v>
      </c>
      <c r="P80" s="4">
        <f t="shared" si="12"/>
        <v>0.28265792612511315</v>
      </c>
      <c r="Q80" s="41"/>
      <c r="R80" s="58">
        <f t="shared" si="24"/>
        <v>62.285748455081503</v>
      </c>
      <c r="S80" s="58">
        <f t="shared" si="25"/>
        <v>59.822475630967375</v>
      </c>
      <c r="T80" s="58">
        <f t="shared" si="26"/>
        <v>61.054112043024432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22619.104533036323</v>
      </c>
      <c r="F81" s="56">
        <v>21571.755419291316</v>
      </c>
      <c r="G81" s="57">
        <f t="shared" si="23"/>
        <v>44190.859952327635</v>
      </c>
      <c r="H81" s="55">
        <v>400</v>
      </c>
      <c r="I81" s="56">
        <v>400</v>
      </c>
      <c r="J81" s="57">
        <f t="shared" si="21"/>
        <v>800</v>
      </c>
      <c r="K81" s="55">
        <v>0</v>
      </c>
      <c r="L81" s="56">
        <v>0</v>
      </c>
      <c r="M81" s="57">
        <f t="shared" si="22"/>
        <v>0</v>
      </c>
      <c r="N81" s="3">
        <f t="shared" si="11"/>
        <v>0.26179519135458706</v>
      </c>
      <c r="O81" s="3">
        <f t="shared" ref="O81:O85" si="30">+F81/(I81*216+L81*248)</f>
        <v>0.24967309513068653</v>
      </c>
      <c r="P81" s="4">
        <f t="shared" ref="P81:P86" si="31">+G81/(J81*216+M81*248)</f>
        <v>0.25573414324263677</v>
      </c>
      <c r="Q81" s="41"/>
      <c r="R81" s="58">
        <f t="shared" si="24"/>
        <v>56.54776133259081</v>
      </c>
      <c r="S81" s="58">
        <f t="shared" si="25"/>
        <v>53.929388548228289</v>
      </c>
      <c r="T81" s="58">
        <f t="shared" si="26"/>
        <v>55.238574940409542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20738.793667864968</v>
      </c>
      <c r="F82" s="56">
        <v>19653.676770124406</v>
      </c>
      <c r="G82" s="57">
        <f t="shared" si="23"/>
        <v>40392.470437989374</v>
      </c>
      <c r="H82" s="55">
        <v>398</v>
      </c>
      <c r="I82" s="56">
        <v>406</v>
      </c>
      <c r="J82" s="57">
        <f t="shared" si="21"/>
        <v>804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0.24123852675257035</v>
      </c>
      <c r="O82" s="3">
        <f t="shared" si="30"/>
        <v>0.22411143917766382</v>
      </c>
      <c r="P82" s="4">
        <f t="shared" si="31"/>
        <v>0.23258977357419716</v>
      </c>
      <c r="Q82" s="41"/>
      <c r="R82" s="58">
        <f t="shared" si="24"/>
        <v>52.107521778555196</v>
      </c>
      <c r="S82" s="58">
        <f t="shared" si="25"/>
        <v>48.408070862375382</v>
      </c>
      <c r="T82" s="58">
        <f t="shared" si="26"/>
        <v>50.239391092026587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15416.133683226732</v>
      </c>
      <c r="F83" s="56">
        <v>15255.144933285577</v>
      </c>
      <c r="G83" s="57">
        <f t="shared" si="23"/>
        <v>30671.278616512311</v>
      </c>
      <c r="H83" s="55">
        <v>400</v>
      </c>
      <c r="I83" s="56">
        <v>400</v>
      </c>
      <c r="J83" s="57">
        <f t="shared" si="21"/>
        <v>800</v>
      </c>
      <c r="K83" s="55">
        <v>0</v>
      </c>
      <c r="L83" s="56">
        <v>0</v>
      </c>
      <c r="M83" s="57">
        <f t="shared" si="22"/>
        <v>0</v>
      </c>
      <c r="N83" s="3">
        <f t="shared" si="32"/>
        <v>0.17842747318549457</v>
      </c>
      <c r="O83" s="3">
        <f t="shared" si="30"/>
        <v>0.17656417746858308</v>
      </c>
      <c r="P83" s="4">
        <f t="shared" si="31"/>
        <v>0.17749582532703884</v>
      </c>
      <c r="Q83" s="41"/>
      <c r="R83" s="58">
        <f t="shared" si="24"/>
        <v>38.540334208066831</v>
      </c>
      <c r="S83" s="58">
        <f t="shared" si="25"/>
        <v>38.137862333213945</v>
      </c>
      <c r="T83" s="58">
        <f t="shared" si="26"/>
        <v>38.339098270640392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6361.5226437024321</v>
      </c>
      <c r="F84" s="61">
        <v>7244</v>
      </c>
      <c r="G84" s="62">
        <f t="shared" si="23"/>
        <v>13605.522643702432</v>
      </c>
      <c r="H84" s="67">
        <v>400</v>
      </c>
      <c r="I84" s="61">
        <v>400</v>
      </c>
      <c r="J84" s="62">
        <f t="shared" si="21"/>
        <v>800</v>
      </c>
      <c r="K84" s="67">
        <v>0</v>
      </c>
      <c r="L84" s="61">
        <v>0</v>
      </c>
      <c r="M84" s="62">
        <f t="shared" si="22"/>
        <v>0</v>
      </c>
      <c r="N84" s="6">
        <f t="shared" si="32"/>
        <v>7.3628734302111476E-2</v>
      </c>
      <c r="O84" s="6">
        <f t="shared" si="30"/>
        <v>8.3842592592592594E-2</v>
      </c>
      <c r="P84" s="7">
        <f t="shared" si="31"/>
        <v>7.8735663447352042E-2</v>
      </c>
      <c r="Q84" s="41"/>
      <c r="R84" s="58">
        <f t="shared" si="24"/>
        <v>15.90380660925608</v>
      </c>
      <c r="S84" s="58">
        <f t="shared" si="25"/>
        <v>18.11</v>
      </c>
      <c r="T84" s="58">
        <f t="shared" si="26"/>
        <v>17.00690330462804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2252.9555279182828</v>
      </c>
      <c r="F85" s="64">
        <v>4404.0827998746408</v>
      </c>
      <c r="G85" s="65">
        <f t="shared" ref="G85:G86" si="33">+E85+F85</f>
        <v>6657.0383277929232</v>
      </c>
      <c r="H85" s="71">
        <v>92</v>
      </c>
      <c r="I85" s="64">
        <v>99</v>
      </c>
      <c r="J85" s="65">
        <f t="shared" ref="J85:J86" si="34">+H85+I85</f>
        <v>191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0.1133733659379168</v>
      </c>
      <c r="O85" s="3">
        <f t="shared" si="30"/>
        <v>0.20595224466304904</v>
      </c>
      <c r="P85" s="4">
        <f t="shared" si="31"/>
        <v>0.16135927690015811</v>
      </c>
      <c r="Q85" s="41"/>
      <c r="R85" s="58">
        <f t="shared" si="24"/>
        <v>24.488647042590031</v>
      </c>
      <c r="S85" s="58">
        <f t="shared" si="25"/>
        <v>44.485684847218593</v>
      </c>
      <c r="T85" s="58">
        <f t="shared" si="26"/>
        <v>34.853603810434151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2078.9922328705534</v>
      </c>
      <c r="F86" s="61">
        <v>4199.0000000000009</v>
      </c>
      <c r="G86" s="62">
        <f t="shared" si="33"/>
        <v>6277.9922328705543</v>
      </c>
      <c r="H86" s="72">
        <v>84</v>
      </c>
      <c r="I86" s="61">
        <v>118</v>
      </c>
      <c r="J86" s="62">
        <f t="shared" si="34"/>
        <v>202</v>
      </c>
      <c r="K86" s="72">
        <v>0</v>
      </c>
      <c r="L86" s="61">
        <v>0</v>
      </c>
      <c r="M86" s="62">
        <f t="shared" si="35"/>
        <v>0</v>
      </c>
      <c r="N86" s="6">
        <f t="shared" si="32"/>
        <v>0.1145829052508021</v>
      </c>
      <c r="O86" s="6">
        <f>+F86/(I86*216+L86*248)</f>
        <v>0.1647441933458883</v>
      </c>
      <c r="P86" s="7">
        <f t="shared" si="31"/>
        <v>0.14388504384100098</v>
      </c>
      <c r="Q86" s="41"/>
      <c r="R86" s="58">
        <f>+E86/(H86+K86)</f>
        <v>24.749907534173254</v>
      </c>
      <c r="S86" s="58">
        <f t="shared" si="25"/>
        <v>35.584745762711869</v>
      </c>
      <c r="T86" s="58">
        <f t="shared" si="26"/>
        <v>31.079169469656211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1428397.1902449206</v>
      </c>
    </row>
    <row r="91" spans="2:20" x14ac:dyDescent="0.25">
      <c r="C91" t="s">
        <v>112</v>
      </c>
      <c r="D91" s="78">
        <f>SUMPRODUCT(((((J5:J86)*216)+((M5:M86)*248))*((D5:D86))/1000))</f>
        <v>5600706.8452800009</v>
      </c>
    </row>
    <row r="92" spans="2:20" x14ac:dyDescent="0.25">
      <c r="C92" t="s">
        <v>111</v>
      </c>
      <c r="D92" s="39">
        <f>+D90/D91</f>
        <v>0.25503873523548248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0.21070424631476856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552.00000000000023</v>
      </c>
      <c r="F5" s="56">
        <v>715.65064083673735</v>
      </c>
      <c r="G5" s="57">
        <f>+E5+F5</f>
        <v>1267.6506408367377</v>
      </c>
      <c r="H5" s="56">
        <v>79</v>
      </c>
      <c r="I5" s="56">
        <v>80</v>
      </c>
      <c r="J5" s="57">
        <f>+H5+I5</f>
        <v>159</v>
      </c>
      <c r="K5" s="56">
        <v>0</v>
      </c>
      <c r="L5" s="56">
        <v>0</v>
      </c>
      <c r="M5" s="57">
        <f>+K5+L5</f>
        <v>0</v>
      </c>
      <c r="N5" s="32">
        <f>+E5/(H5*216+K5*248)</f>
        <v>3.2348804500703252E-2</v>
      </c>
      <c r="O5" s="32">
        <f t="shared" ref="O5:O80" si="0">+F5/(I5*216+L5*248)</f>
        <v>4.1414967641014891E-2</v>
      </c>
      <c r="P5" s="33">
        <f t="shared" ref="P5:P80" si="1">+G5/(J5*216+M5*248)</f>
        <v>3.6910396017841185E-2</v>
      </c>
      <c r="Q5" s="41"/>
      <c r="R5" s="58">
        <f>+E5/(H5+K5)</f>
        <v>6.9873417721519013</v>
      </c>
      <c r="S5" s="58">
        <f t="shared" ref="S5" si="2">+F5/(I5+L5)</f>
        <v>8.9456330104592165</v>
      </c>
      <c r="T5" s="58">
        <f t="shared" ref="T5" si="3">+G5/(J5+M5)</f>
        <v>7.972645539853696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973.19121263573072</v>
      </c>
      <c r="F6" s="56">
        <v>1310.70072727757</v>
      </c>
      <c r="G6" s="57">
        <f t="shared" ref="G6:G70" si="4">+E6+F6</f>
        <v>2283.8919399133006</v>
      </c>
      <c r="H6" s="56">
        <v>78</v>
      </c>
      <c r="I6" s="56">
        <v>80</v>
      </c>
      <c r="J6" s="57">
        <f t="shared" ref="J6:J59" si="5">+H6+I6</f>
        <v>158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5.7763011196327797E-2</v>
      </c>
      <c r="O6" s="32">
        <f t="shared" ref="O6:O16" si="8">+F6/(I6*216+L6*248)</f>
        <v>7.5850736532266774E-2</v>
      </c>
      <c r="P6" s="33">
        <f t="shared" ref="P6:P16" si="9">+G6/(J6*216+M6*248)</f>
        <v>6.6921353138575376E-2</v>
      </c>
      <c r="Q6" s="41"/>
      <c r="R6" s="58">
        <f t="shared" ref="R6:R70" si="10">+E6/(H6+K6)</f>
        <v>12.476810418406805</v>
      </c>
      <c r="S6" s="58">
        <f t="shared" ref="S6:S70" si="11">+F6/(I6+L6)</f>
        <v>16.383759090969626</v>
      </c>
      <c r="T6" s="58">
        <f t="shared" ref="T6:T70" si="12">+G6/(J6+M6)</f>
        <v>14.455012277932282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1451.5983370399085</v>
      </c>
      <c r="F7" s="56">
        <v>1674.6109705430983</v>
      </c>
      <c r="G7" s="57">
        <f t="shared" si="4"/>
        <v>3126.2093075830071</v>
      </c>
      <c r="H7" s="56">
        <v>78</v>
      </c>
      <c r="I7" s="56">
        <v>80</v>
      </c>
      <c r="J7" s="57">
        <f t="shared" si="5"/>
        <v>158</v>
      </c>
      <c r="K7" s="56">
        <v>0</v>
      </c>
      <c r="L7" s="56">
        <v>0</v>
      </c>
      <c r="M7" s="57">
        <f t="shared" si="6"/>
        <v>0</v>
      </c>
      <c r="N7" s="32">
        <f t="shared" si="7"/>
        <v>8.6158495788218686E-2</v>
      </c>
      <c r="O7" s="32">
        <f t="shared" si="8"/>
        <v>9.6910357091614482E-2</v>
      </c>
      <c r="P7" s="33">
        <f t="shared" si="9"/>
        <v>9.1602476195001378E-2</v>
      </c>
      <c r="Q7" s="41"/>
      <c r="R7" s="58">
        <f t="shared" si="10"/>
        <v>18.610235090255237</v>
      </c>
      <c r="S7" s="58">
        <f t="shared" si="11"/>
        <v>20.932637131788731</v>
      </c>
      <c r="T7" s="58">
        <f t="shared" si="12"/>
        <v>19.786134858120299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1817.0527419730042</v>
      </c>
      <c r="F8" s="56">
        <v>1871.808879791849</v>
      </c>
      <c r="G8" s="57">
        <f t="shared" si="4"/>
        <v>3688.8616217648532</v>
      </c>
      <c r="H8" s="56">
        <v>84</v>
      </c>
      <c r="I8" s="56">
        <v>81</v>
      </c>
      <c r="J8" s="57">
        <f t="shared" si="5"/>
        <v>165</v>
      </c>
      <c r="K8" s="56">
        <v>0</v>
      </c>
      <c r="L8" s="56">
        <v>0</v>
      </c>
      <c r="M8" s="57">
        <f t="shared" si="6"/>
        <v>0</v>
      </c>
      <c r="N8" s="32">
        <f t="shared" si="7"/>
        <v>0.10014620491473789</v>
      </c>
      <c r="O8" s="32">
        <f t="shared" si="8"/>
        <v>0.10698496112207642</v>
      </c>
      <c r="P8" s="33">
        <f t="shared" si="9"/>
        <v>0.10350341250743135</v>
      </c>
      <c r="Q8" s="41"/>
      <c r="R8" s="58">
        <f t="shared" si="10"/>
        <v>21.631580261583384</v>
      </c>
      <c r="S8" s="58">
        <f t="shared" si="11"/>
        <v>23.108751602368507</v>
      </c>
      <c r="T8" s="58">
        <f t="shared" si="12"/>
        <v>22.356737101605169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2608.7065752250123</v>
      </c>
      <c r="F9" s="56">
        <v>2353.2097428158709</v>
      </c>
      <c r="G9" s="57">
        <f t="shared" si="4"/>
        <v>4961.9163180408832</v>
      </c>
      <c r="H9" s="56">
        <v>79</v>
      </c>
      <c r="I9" s="56">
        <v>83</v>
      </c>
      <c r="J9" s="57">
        <f t="shared" si="5"/>
        <v>162</v>
      </c>
      <c r="K9" s="56">
        <v>0</v>
      </c>
      <c r="L9" s="56">
        <v>0</v>
      </c>
      <c r="M9" s="57">
        <f t="shared" si="6"/>
        <v>0</v>
      </c>
      <c r="N9" s="32">
        <f t="shared" si="7"/>
        <v>0.15287778804647284</v>
      </c>
      <c r="O9" s="32">
        <f t="shared" si="8"/>
        <v>0.1312589102418491</v>
      </c>
      <c r="P9" s="33">
        <f t="shared" si="9"/>
        <v>0.14180144941817796</v>
      </c>
      <c r="Q9" s="41"/>
      <c r="R9" s="58">
        <f t="shared" si="10"/>
        <v>33.021602218038133</v>
      </c>
      <c r="S9" s="58">
        <f t="shared" si="11"/>
        <v>28.351924612239408</v>
      </c>
      <c r="T9" s="58">
        <f t="shared" si="12"/>
        <v>30.62911307432644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3036.8289712471401</v>
      </c>
      <c r="F10" s="56">
        <v>2736.7674697787188</v>
      </c>
      <c r="G10" s="57">
        <f t="shared" si="4"/>
        <v>5773.5964410258584</v>
      </c>
      <c r="H10" s="56">
        <v>79</v>
      </c>
      <c r="I10" s="56">
        <v>83</v>
      </c>
      <c r="J10" s="57">
        <f t="shared" si="5"/>
        <v>162</v>
      </c>
      <c r="K10" s="56">
        <v>0</v>
      </c>
      <c r="L10" s="56">
        <v>0</v>
      </c>
      <c r="M10" s="57">
        <f t="shared" si="6"/>
        <v>0</v>
      </c>
      <c r="N10" s="32">
        <f t="shared" si="7"/>
        <v>0.17796700487852438</v>
      </c>
      <c r="O10" s="32">
        <f t="shared" si="8"/>
        <v>0.15265325021077192</v>
      </c>
      <c r="P10" s="33">
        <f t="shared" si="9"/>
        <v>0.1649976120549228</v>
      </c>
      <c r="Q10" s="41"/>
      <c r="R10" s="58">
        <f t="shared" si="10"/>
        <v>38.440873053761266</v>
      </c>
      <c r="S10" s="58">
        <f t="shared" si="11"/>
        <v>32.97310204552673</v>
      </c>
      <c r="T10" s="58">
        <f t="shared" si="12"/>
        <v>35.639484203863326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3748.7799485130122</v>
      </c>
      <c r="F11" s="56">
        <v>3506.887732451301</v>
      </c>
      <c r="G11" s="57">
        <f t="shared" si="4"/>
        <v>7255.6676809643131</v>
      </c>
      <c r="H11" s="56">
        <v>79</v>
      </c>
      <c r="I11" s="56">
        <v>80</v>
      </c>
      <c r="J11" s="57">
        <f t="shared" si="5"/>
        <v>159</v>
      </c>
      <c r="K11" s="56">
        <v>0</v>
      </c>
      <c r="L11" s="56">
        <v>0</v>
      </c>
      <c r="M11" s="57">
        <f t="shared" si="6"/>
        <v>0</v>
      </c>
      <c r="N11" s="32">
        <f t="shared" si="7"/>
        <v>0.21968940157718075</v>
      </c>
      <c r="O11" s="32">
        <f t="shared" si="8"/>
        <v>0.2029448919242651</v>
      </c>
      <c r="P11" s="33">
        <f t="shared" si="9"/>
        <v>0.21126449105999048</v>
      </c>
      <c r="Q11" s="41"/>
      <c r="R11" s="58">
        <f t="shared" si="10"/>
        <v>47.452910740671044</v>
      </c>
      <c r="S11" s="58">
        <f t="shared" si="11"/>
        <v>43.836096655641263</v>
      </c>
      <c r="T11" s="58">
        <f t="shared" si="12"/>
        <v>45.633130068957946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3958.6147936782254</v>
      </c>
      <c r="F12" s="56">
        <v>3604.902522119291</v>
      </c>
      <c r="G12" s="57">
        <f t="shared" si="4"/>
        <v>7563.5173157975169</v>
      </c>
      <c r="H12" s="56">
        <v>79</v>
      </c>
      <c r="I12" s="56">
        <v>80</v>
      </c>
      <c r="J12" s="57">
        <f t="shared" si="5"/>
        <v>159</v>
      </c>
      <c r="K12" s="56">
        <v>0</v>
      </c>
      <c r="L12" s="56">
        <v>0</v>
      </c>
      <c r="M12" s="57">
        <f t="shared" si="6"/>
        <v>0</v>
      </c>
      <c r="N12" s="32">
        <f t="shared" si="7"/>
        <v>0.23198633343168221</v>
      </c>
      <c r="O12" s="32">
        <f t="shared" si="8"/>
        <v>0.20861704410412563</v>
      </c>
      <c r="P12" s="33">
        <f t="shared" si="9"/>
        <v>0.2202282004366852</v>
      </c>
      <c r="Q12" s="41"/>
      <c r="R12" s="58">
        <f t="shared" si="10"/>
        <v>50.10904802124336</v>
      </c>
      <c r="S12" s="58">
        <f t="shared" si="11"/>
        <v>45.061281526491136</v>
      </c>
      <c r="T12" s="58">
        <f t="shared" si="12"/>
        <v>47.569291294324003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4108.4033046760524</v>
      </c>
      <c r="F13" s="56">
        <v>3662.560387829415</v>
      </c>
      <c r="G13" s="57">
        <f t="shared" si="4"/>
        <v>7770.9636925054674</v>
      </c>
      <c r="H13" s="56">
        <v>79</v>
      </c>
      <c r="I13" s="56">
        <v>80</v>
      </c>
      <c r="J13" s="57">
        <f t="shared" si="5"/>
        <v>159</v>
      </c>
      <c r="K13" s="56">
        <v>0</v>
      </c>
      <c r="L13" s="56">
        <v>0</v>
      </c>
      <c r="M13" s="57">
        <f t="shared" si="6"/>
        <v>0</v>
      </c>
      <c r="N13" s="32">
        <f t="shared" si="7"/>
        <v>0.2407643755670448</v>
      </c>
      <c r="O13" s="32">
        <f t="shared" si="8"/>
        <v>0.2119537261475356</v>
      </c>
      <c r="P13" s="33">
        <f t="shared" si="9"/>
        <v>0.22626845133081375</v>
      </c>
      <c r="Q13" s="41"/>
      <c r="R13" s="58">
        <f t="shared" si="10"/>
        <v>52.005105122481673</v>
      </c>
      <c r="S13" s="58">
        <f t="shared" si="11"/>
        <v>45.78200484786769</v>
      </c>
      <c r="T13" s="58">
        <f t="shared" si="12"/>
        <v>48.873985487455769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5034.4852949461228</v>
      </c>
      <c r="F14" s="56">
        <v>4288.4210026901246</v>
      </c>
      <c r="G14" s="57">
        <f t="shared" si="4"/>
        <v>9322.9062976362475</v>
      </c>
      <c r="H14" s="56">
        <v>88</v>
      </c>
      <c r="I14" s="56">
        <v>80</v>
      </c>
      <c r="J14" s="57">
        <f t="shared" si="5"/>
        <v>168</v>
      </c>
      <c r="K14" s="56">
        <v>0</v>
      </c>
      <c r="L14" s="56">
        <v>0</v>
      </c>
      <c r="M14" s="57">
        <f t="shared" si="6"/>
        <v>0</v>
      </c>
      <c r="N14" s="32">
        <f t="shared" si="7"/>
        <v>0.26486138967519585</v>
      </c>
      <c r="O14" s="32">
        <f t="shared" si="8"/>
        <v>0.24817251172975258</v>
      </c>
      <c r="P14" s="33">
        <f t="shared" si="9"/>
        <v>0.25691430493927048</v>
      </c>
      <c r="Q14" s="41"/>
      <c r="R14" s="58">
        <f t="shared" si="10"/>
        <v>57.210060169842308</v>
      </c>
      <c r="S14" s="58">
        <f t="shared" si="11"/>
        <v>53.605262533626558</v>
      </c>
      <c r="T14" s="58">
        <f t="shared" si="12"/>
        <v>55.493489866882427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9595.8885537952956</v>
      </c>
      <c r="F15" s="56">
        <v>8338.7085950276505</v>
      </c>
      <c r="G15" s="57">
        <f t="shared" si="4"/>
        <v>17934.597148822948</v>
      </c>
      <c r="H15" s="56">
        <v>200</v>
      </c>
      <c r="I15" s="56">
        <v>220</v>
      </c>
      <c r="J15" s="57">
        <f t="shared" si="5"/>
        <v>420</v>
      </c>
      <c r="K15" s="56">
        <v>100</v>
      </c>
      <c r="L15" s="56">
        <v>80</v>
      </c>
      <c r="M15" s="57">
        <f t="shared" si="6"/>
        <v>180</v>
      </c>
      <c r="N15" s="32">
        <f t="shared" si="7"/>
        <v>0.14111600814404845</v>
      </c>
      <c r="O15" s="32">
        <f t="shared" si="8"/>
        <v>0.12379317985492355</v>
      </c>
      <c r="P15" s="33">
        <f t="shared" si="9"/>
        <v>0.13249554631222626</v>
      </c>
      <c r="Q15" s="41"/>
      <c r="R15" s="58">
        <f t="shared" si="10"/>
        <v>31.986295179317651</v>
      </c>
      <c r="S15" s="58">
        <f t="shared" si="11"/>
        <v>27.795695316758835</v>
      </c>
      <c r="T15" s="58">
        <f t="shared" si="12"/>
        <v>29.890995248038248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17057.385689139777</v>
      </c>
      <c r="F16" s="56">
        <v>15153.859169674248</v>
      </c>
      <c r="G16" s="57">
        <f t="shared" si="4"/>
        <v>32211.244858814025</v>
      </c>
      <c r="H16" s="56">
        <v>201</v>
      </c>
      <c r="I16" s="56">
        <v>207</v>
      </c>
      <c r="J16" s="57">
        <f t="shared" si="5"/>
        <v>408</v>
      </c>
      <c r="K16" s="56">
        <v>180</v>
      </c>
      <c r="L16" s="56">
        <v>160</v>
      </c>
      <c r="M16" s="57">
        <f t="shared" si="6"/>
        <v>340</v>
      </c>
      <c r="N16" s="32">
        <f t="shared" si="7"/>
        <v>0.19371065786703662</v>
      </c>
      <c r="O16" s="32">
        <f t="shared" si="8"/>
        <v>0.17956511481745008</v>
      </c>
      <c r="P16" s="33">
        <f t="shared" si="9"/>
        <v>0.18678816140989762</v>
      </c>
      <c r="Q16" s="41"/>
      <c r="R16" s="58">
        <f t="shared" si="10"/>
        <v>44.770041178844558</v>
      </c>
      <c r="S16" s="58">
        <f t="shared" si="11"/>
        <v>41.291169399657349</v>
      </c>
      <c r="T16" s="58">
        <f t="shared" si="12"/>
        <v>43.063161575954581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18612.788447525287</v>
      </c>
      <c r="F17" s="56">
        <v>16807.614642321991</v>
      </c>
      <c r="G17" s="57">
        <f t="shared" si="4"/>
        <v>35420.403089847277</v>
      </c>
      <c r="H17" s="56">
        <v>215</v>
      </c>
      <c r="I17" s="56">
        <v>206</v>
      </c>
      <c r="J17" s="57">
        <f t="shared" si="5"/>
        <v>421</v>
      </c>
      <c r="K17" s="56">
        <v>180</v>
      </c>
      <c r="L17" s="56">
        <v>160</v>
      </c>
      <c r="M17" s="57">
        <f t="shared" si="6"/>
        <v>340</v>
      </c>
      <c r="N17" s="32">
        <f t="shared" ref="N17:N81" si="13">+E17/(H17*216+K17*248)</f>
        <v>0.20435648273523591</v>
      </c>
      <c r="O17" s="32">
        <f t="shared" si="0"/>
        <v>0.1996722895162753</v>
      </c>
      <c r="P17" s="33">
        <f t="shared" si="1"/>
        <v>0.20210665021367188</v>
      </c>
      <c r="Q17" s="41"/>
      <c r="R17" s="58">
        <f t="shared" si="10"/>
        <v>47.120983411456422</v>
      </c>
      <c r="S17" s="58">
        <f t="shared" si="11"/>
        <v>45.922444377928933</v>
      </c>
      <c r="T17" s="58">
        <f t="shared" si="12"/>
        <v>46.544550709391956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24635.381268457855</v>
      </c>
      <c r="F18" s="56">
        <v>21440.286965205974</v>
      </c>
      <c r="G18" s="57">
        <f t="shared" si="4"/>
        <v>46075.668233663833</v>
      </c>
      <c r="H18" s="56">
        <v>220</v>
      </c>
      <c r="I18" s="56">
        <v>218</v>
      </c>
      <c r="J18" s="57">
        <f t="shared" si="5"/>
        <v>438</v>
      </c>
      <c r="K18" s="56">
        <v>163</v>
      </c>
      <c r="L18" s="56">
        <v>160</v>
      </c>
      <c r="M18" s="57">
        <f t="shared" si="6"/>
        <v>323</v>
      </c>
      <c r="N18" s="32">
        <f t="shared" si="13"/>
        <v>0.28012577627192142</v>
      </c>
      <c r="O18" s="32">
        <f t="shared" si="0"/>
        <v>0.24709901075518595</v>
      </c>
      <c r="P18" s="33">
        <f t="shared" si="1"/>
        <v>0.26372354637153622</v>
      </c>
      <c r="Q18" s="41"/>
      <c r="R18" s="58">
        <f t="shared" si="10"/>
        <v>64.322144304067507</v>
      </c>
      <c r="S18" s="58">
        <f t="shared" si="11"/>
        <v>56.720335886788291</v>
      </c>
      <c r="T18" s="58">
        <f t="shared" si="12"/>
        <v>60.546213184840781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31198.438965397832</v>
      </c>
      <c r="F19" s="56">
        <v>29602.07581239707</v>
      </c>
      <c r="G19" s="57">
        <f t="shared" si="4"/>
        <v>60800.514777794902</v>
      </c>
      <c r="H19" s="56">
        <v>221</v>
      </c>
      <c r="I19" s="56">
        <v>220</v>
      </c>
      <c r="J19" s="57">
        <f t="shared" si="5"/>
        <v>441</v>
      </c>
      <c r="K19" s="56">
        <v>179</v>
      </c>
      <c r="L19" s="56">
        <v>159</v>
      </c>
      <c r="M19" s="57">
        <f t="shared" si="6"/>
        <v>338</v>
      </c>
      <c r="N19" s="32">
        <f t="shared" si="13"/>
        <v>0.33864231249346377</v>
      </c>
      <c r="O19" s="32">
        <f t="shared" si="0"/>
        <v>0.34044157480445614</v>
      </c>
      <c r="P19" s="33">
        <f t="shared" si="1"/>
        <v>0.33951594135467333</v>
      </c>
      <c r="Q19" s="41"/>
      <c r="R19" s="58">
        <f t="shared" si="10"/>
        <v>77.996097413494581</v>
      </c>
      <c r="S19" s="58">
        <f t="shared" si="11"/>
        <v>78.105740929807567</v>
      </c>
      <c r="T19" s="58">
        <f t="shared" si="12"/>
        <v>78.049441306540317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33643.540958597907</v>
      </c>
      <c r="F20" s="56">
        <v>40121.534687025749</v>
      </c>
      <c r="G20" s="57">
        <f t="shared" si="4"/>
        <v>73765.075645623656</v>
      </c>
      <c r="H20" s="56">
        <v>216</v>
      </c>
      <c r="I20" s="56">
        <v>220</v>
      </c>
      <c r="J20" s="57">
        <f t="shared" si="5"/>
        <v>436</v>
      </c>
      <c r="K20" s="56">
        <v>182</v>
      </c>
      <c r="L20" s="56">
        <v>151</v>
      </c>
      <c r="M20" s="57">
        <f t="shared" si="6"/>
        <v>333</v>
      </c>
      <c r="N20" s="32">
        <f t="shared" si="13"/>
        <v>0.36651931495770773</v>
      </c>
      <c r="O20" s="32">
        <f t="shared" si="0"/>
        <v>0.47219582298071922</v>
      </c>
      <c r="P20" s="33">
        <f t="shared" si="1"/>
        <v>0.41731769430653798</v>
      </c>
      <c r="Q20" s="41"/>
      <c r="R20" s="58">
        <f t="shared" si="10"/>
        <v>84.531509946225896</v>
      </c>
      <c r="S20" s="58">
        <f t="shared" si="11"/>
        <v>108.1442983477783</v>
      </c>
      <c r="T20" s="58">
        <f t="shared" si="12"/>
        <v>95.923375351916334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32609.482868290495</v>
      </c>
      <c r="F21" s="56">
        <v>39778.468294639919</v>
      </c>
      <c r="G21" s="57">
        <f t="shared" si="4"/>
        <v>72387.951162930418</v>
      </c>
      <c r="H21" s="56">
        <v>229</v>
      </c>
      <c r="I21" s="56">
        <v>208</v>
      </c>
      <c r="J21" s="57">
        <f t="shared" si="5"/>
        <v>437</v>
      </c>
      <c r="K21" s="56">
        <v>185</v>
      </c>
      <c r="L21" s="56">
        <v>156</v>
      </c>
      <c r="M21" s="57">
        <f t="shared" si="6"/>
        <v>341</v>
      </c>
      <c r="N21" s="32">
        <f t="shared" si="13"/>
        <v>0.34201924471692496</v>
      </c>
      <c r="O21" s="32">
        <f t="shared" si="0"/>
        <v>0.47572795032816589</v>
      </c>
      <c r="P21" s="33">
        <f t="shared" si="1"/>
        <v>0.40449235115629423</v>
      </c>
      <c r="Q21" s="41"/>
      <c r="R21" s="58">
        <f t="shared" si="10"/>
        <v>78.766866831619552</v>
      </c>
      <c r="S21" s="58">
        <f t="shared" si="11"/>
        <v>109.28150630395582</v>
      </c>
      <c r="T21" s="58">
        <f t="shared" si="12"/>
        <v>93.043639026902852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30619.3323085745</v>
      </c>
      <c r="F22" s="56">
        <v>37813.689659595831</v>
      </c>
      <c r="G22" s="57">
        <f t="shared" si="4"/>
        <v>68433.021968170331</v>
      </c>
      <c r="H22" s="56">
        <v>219</v>
      </c>
      <c r="I22" s="56">
        <v>211</v>
      </c>
      <c r="J22" s="57">
        <f t="shared" si="5"/>
        <v>430</v>
      </c>
      <c r="K22" s="56">
        <v>199</v>
      </c>
      <c r="L22" s="56">
        <v>160</v>
      </c>
      <c r="M22" s="57">
        <f t="shared" si="6"/>
        <v>359</v>
      </c>
      <c r="N22" s="32">
        <f t="shared" si="13"/>
        <v>0.31678666930738392</v>
      </c>
      <c r="O22" s="32">
        <f t="shared" si="0"/>
        <v>0.4435311257811278</v>
      </c>
      <c r="P22" s="33">
        <f t="shared" si="1"/>
        <v>0.37618750807077228</v>
      </c>
      <c r="Q22" s="41"/>
      <c r="R22" s="58">
        <f t="shared" si="10"/>
        <v>73.251991168838515</v>
      </c>
      <c r="S22" s="58">
        <f t="shared" si="11"/>
        <v>101.92369180484052</v>
      </c>
      <c r="T22" s="58">
        <f t="shared" si="12"/>
        <v>86.73386814723743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26893.122918922592</v>
      </c>
      <c r="F23" s="56">
        <v>31544.100828121107</v>
      </c>
      <c r="G23" s="57">
        <f t="shared" si="4"/>
        <v>58437.223747043696</v>
      </c>
      <c r="H23" s="56">
        <v>219</v>
      </c>
      <c r="I23" s="56">
        <v>220</v>
      </c>
      <c r="J23" s="57">
        <f t="shared" si="5"/>
        <v>439</v>
      </c>
      <c r="K23" s="56">
        <v>187</v>
      </c>
      <c r="L23" s="56">
        <v>149</v>
      </c>
      <c r="M23" s="57">
        <f t="shared" si="6"/>
        <v>336</v>
      </c>
      <c r="N23" s="32">
        <f t="shared" si="13"/>
        <v>0.28707432663239318</v>
      </c>
      <c r="O23" s="32">
        <f t="shared" si="0"/>
        <v>0.37342670740743805</v>
      </c>
      <c r="P23" s="33">
        <f t="shared" si="1"/>
        <v>0.32801890378465409</v>
      </c>
      <c r="Q23" s="41"/>
      <c r="R23" s="58">
        <f t="shared" si="10"/>
        <v>66.239219012124607</v>
      </c>
      <c r="S23" s="58">
        <f t="shared" si="11"/>
        <v>85.485368097889179</v>
      </c>
      <c r="T23" s="58">
        <f t="shared" si="12"/>
        <v>75.402869351024123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24700.414427680596</v>
      </c>
      <c r="F24" s="56">
        <v>28560.090395032894</v>
      </c>
      <c r="G24" s="57">
        <f t="shared" si="4"/>
        <v>53260.50482271349</v>
      </c>
      <c r="H24" s="56">
        <v>225</v>
      </c>
      <c r="I24" s="56">
        <v>220</v>
      </c>
      <c r="J24" s="57">
        <f t="shared" si="5"/>
        <v>445</v>
      </c>
      <c r="K24" s="56">
        <v>180</v>
      </c>
      <c r="L24" s="56">
        <v>159</v>
      </c>
      <c r="M24" s="57">
        <f t="shared" si="6"/>
        <v>339</v>
      </c>
      <c r="N24" s="32">
        <f t="shared" si="13"/>
        <v>0.26491220964908402</v>
      </c>
      <c r="O24" s="32">
        <f t="shared" si="0"/>
        <v>0.32845811936508529</v>
      </c>
      <c r="P24" s="33">
        <f t="shared" si="1"/>
        <v>0.2955764119534357</v>
      </c>
      <c r="Q24" s="41"/>
      <c r="R24" s="58">
        <f t="shared" si="10"/>
        <v>60.98867759921135</v>
      </c>
      <c r="S24" s="58">
        <f t="shared" si="11"/>
        <v>75.356439037026107</v>
      </c>
      <c r="T24" s="58">
        <f t="shared" si="12"/>
        <v>67.934317375910069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23659.551934475974</v>
      </c>
      <c r="F25" s="56">
        <v>26988.886247197035</v>
      </c>
      <c r="G25" s="57">
        <f t="shared" si="4"/>
        <v>50648.438181673009</v>
      </c>
      <c r="H25" s="56">
        <v>221</v>
      </c>
      <c r="I25" s="56">
        <v>198</v>
      </c>
      <c r="J25" s="57">
        <f t="shared" si="5"/>
        <v>419</v>
      </c>
      <c r="K25" s="56">
        <v>180</v>
      </c>
      <c r="L25" s="56">
        <v>160</v>
      </c>
      <c r="M25" s="57">
        <f t="shared" si="6"/>
        <v>340</v>
      </c>
      <c r="N25" s="32">
        <f t="shared" si="13"/>
        <v>0.25612228213471006</v>
      </c>
      <c r="O25" s="32">
        <f t="shared" si="0"/>
        <v>0.32734434124778083</v>
      </c>
      <c r="P25" s="33">
        <f t="shared" si="1"/>
        <v>0.28971101325717868</v>
      </c>
      <c r="Q25" s="41"/>
      <c r="R25" s="58">
        <f t="shared" si="10"/>
        <v>59.00137639520193</v>
      </c>
      <c r="S25" s="58">
        <f t="shared" si="11"/>
        <v>75.387950411164908</v>
      </c>
      <c r="T25" s="58">
        <f t="shared" si="12"/>
        <v>66.730485087843221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22738.258905458926</v>
      </c>
      <c r="F26" s="56">
        <v>24997.084751482376</v>
      </c>
      <c r="G26" s="57">
        <f t="shared" si="4"/>
        <v>47735.343656941302</v>
      </c>
      <c r="H26" s="56">
        <v>220</v>
      </c>
      <c r="I26" s="56">
        <v>222</v>
      </c>
      <c r="J26" s="57">
        <f t="shared" si="5"/>
        <v>442</v>
      </c>
      <c r="K26" s="56">
        <v>175</v>
      </c>
      <c r="L26" s="56">
        <v>160</v>
      </c>
      <c r="M26" s="57">
        <f t="shared" si="6"/>
        <v>335</v>
      </c>
      <c r="N26" s="32">
        <f t="shared" si="13"/>
        <v>0.25009083705960106</v>
      </c>
      <c r="O26" s="32">
        <f t="shared" si="0"/>
        <v>0.28525064761140195</v>
      </c>
      <c r="P26" s="33">
        <f t="shared" si="1"/>
        <v>0.26734701183375881</v>
      </c>
      <c r="Q26" s="41"/>
      <c r="R26" s="58">
        <f t="shared" si="10"/>
        <v>57.565212418883355</v>
      </c>
      <c r="S26" s="58">
        <f t="shared" si="11"/>
        <v>65.437394637388422</v>
      </c>
      <c r="T26" s="58">
        <f t="shared" si="12"/>
        <v>61.435448721932175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19327.18232340063</v>
      </c>
      <c r="F27" s="56">
        <v>22800.551994729867</v>
      </c>
      <c r="G27" s="57">
        <f t="shared" si="4"/>
        <v>42127.734318130497</v>
      </c>
      <c r="H27" s="56">
        <v>220</v>
      </c>
      <c r="I27" s="56">
        <v>207</v>
      </c>
      <c r="J27" s="57">
        <f t="shared" si="5"/>
        <v>427</v>
      </c>
      <c r="K27" s="56">
        <v>164</v>
      </c>
      <c r="L27" s="56">
        <v>160</v>
      </c>
      <c r="M27" s="57">
        <f t="shared" si="6"/>
        <v>324</v>
      </c>
      <c r="N27" s="32">
        <f t="shared" si="13"/>
        <v>0.21914892873957537</v>
      </c>
      <c r="O27" s="32">
        <f t="shared" si="0"/>
        <v>0.2701743292578665</v>
      </c>
      <c r="P27" s="33">
        <f t="shared" si="1"/>
        <v>0.24409988364002744</v>
      </c>
      <c r="Q27" s="41"/>
      <c r="R27" s="58">
        <f t="shared" si="10"/>
        <v>50.33120396718914</v>
      </c>
      <c r="S27" s="58">
        <f t="shared" si="11"/>
        <v>62.126844672288463</v>
      </c>
      <c r="T27" s="58">
        <f t="shared" si="12"/>
        <v>56.095518399641144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7666.4977880712504</v>
      </c>
      <c r="F28" s="56">
        <v>8046.2038160051152</v>
      </c>
      <c r="G28" s="57">
        <f t="shared" si="4"/>
        <v>15712.701604076366</v>
      </c>
      <c r="H28" s="56">
        <v>120</v>
      </c>
      <c r="I28" s="56">
        <v>120</v>
      </c>
      <c r="J28" s="57">
        <f t="shared" si="5"/>
        <v>240</v>
      </c>
      <c r="K28" s="56">
        <v>0</v>
      </c>
      <c r="L28" s="56">
        <v>0</v>
      </c>
      <c r="M28" s="57">
        <f t="shared" si="6"/>
        <v>0</v>
      </c>
      <c r="N28" s="32">
        <f t="shared" si="13"/>
        <v>0.29577537762620565</v>
      </c>
      <c r="O28" s="32">
        <f t="shared" si="0"/>
        <v>0.31042452993846897</v>
      </c>
      <c r="P28" s="33">
        <f t="shared" si="1"/>
        <v>0.30309995378233734</v>
      </c>
      <c r="Q28" s="41"/>
      <c r="R28" s="58">
        <f t="shared" si="10"/>
        <v>63.887481567260423</v>
      </c>
      <c r="S28" s="58">
        <f t="shared" si="11"/>
        <v>67.051698466709297</v>
      </c>
      <c r="T28" s="58">
        <f t="shared" si="12"/>
        <v>65.469590016984867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7843.1738054493107</v>
      </c>
      <c r="F29" s="56">
        <v>7533.2460265993041</v>
      </c>
      <c r="G29" s="57">
        <f t="shared" si="4"/>
        <v>15376.419832048614</v>
      </c>
      <c r="H29" s="56">
        <v>120</v>
      </c>
      <c r="I29" s="56">
        <v>120</v>
      </c>
      <c r="J29" s="57">
        <f t="shared" si="5"/>
        <v>240</v>
      </c>
      <c r="K29" s="56">
        <v>0</v>
      </c>
      <c r="L29" s="56">
        <v>0</v>
      </c>
      <c r="M29" s="57">
        <f t="shared" si="6"/>
        <v>0</v>
      </c>
      <c r="N29" s="32">
        <f t="shared" si="13"/>
        <v>0.30259158200035924</v>
      </c>
      <c r="O29" s="32">
        <f t="shared" si="0"/>
        <v>0.29063449176694844</v>
      </c>
      <c r="P29" s="33">
        <f t="shared" si="1"/>
        <v>0.29661303688365381</v>
      </c>
      <c r="Q29" s="41"/>
      <c r="R29" s="58">
        <f t="shared" si="10"/>
        <v>65.359781712077591</v>
      </c>
      <c r="S29" s="58">
        <f t="shared" si="11"/>
        <v>62.777050221660865</v>
      </c>
      <c r="T29" s="58">
        <f t="shared" si="12"/>
        <v>64.068415966869225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7851.4917928525201</v>
      </c>
      <c r="F30" s="56">
        <v>7493.7548211102039</v>
      </c>
      <c r="G30" s="57">
        <f t="shared" si="4"/>
        <v>15345.246613962725</v>
      </c>
      <c r="H30" s="56">
        <v>111</v>
      </c>
      <c r="I30" s="56">
        <v>120</v>
      </c>
      <c r="J30" s="57">
        <f t="shared" si="5"/>
        <v>231</v>
      </c>
      <c r="K30" s="56">
        <v>0</v>
      </c>
      <c r="L30" s="56">
        <v>0</v>
      </c>
      <c r="M30" s="57">
        <f t="shared" si="6"/>
        <v>0</v>
      </c>
      <c r="N30" s="32">
        <f t="shared" si="13"/>
        <v>0.32747296433318818</v>
      </c>
      <c r="O30" s="32">
        <f t="shared" si="0"/>
        <v>0.28911091130826405</v>
      </c>
      <c r="P30" s="33">
        <f t="shared" si="1"/>
        <v>0.3075446250994614</v>
      </c>
      <c r="Q30" s="41"/>
      <c r="R30" s="58">
        <f t="shared" si="10"/>
        <v>70.73416029596865</v>
      </c>
      <c r="S30" s="58">
        <f t="shared" si="11"/>
        <v>62.447956842585036</v>
      </c>
      <c r="T30" s="58">
        <f t="shared" si="12"/>
        <v>66.429639021483652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7272.7246375543627</v>
      </c>
      <c r="F31" s="56">
        <v>6726.667891640981</v>
      </c>
      <c r="G31" s="57">
        <f t="shared" si="4"/>
        <v>13999.392529195344</v>
      </c>
      <c r="H31" s="56">
        <v>113</v>
      </c>
      <c r="I31" s="56">
        <v>120</v>
      </c>
      <c r="J31" s="57">
        <f t="shared" si="5"/>
        <v>233</v>
      </c>
      <c r="K31" s="56">
        <v>0</v>
      </c>
      <c r="L31" s="56">
        <v>0</v>
      </c>
      <c r="M31" s="57">
        <f t="shared" si="6"/>
        <v>0</v>
      </c>
      <c r="N31" s="32">
        <f t="shared" si="13"/>
        <v>0.29796479177131935</v>
      </c>
      <c r="O31" s="32">
        <f t="shared" si="0"/>
        <v>0.25951650816516131</v>
      </c>
      <c r="P31" s="33">
        <f t="shared" si="1"/>
        <v>0.27816310064368432</v>
      </c>
      <c r="Q31" s="41"/>
      <c r="R31" s="58">
        <f t="shared" si="10"/>
        <v>64.360395022604976</v>
      </c>
      <c r="S31" s="58">
        <f t="shared" si="11"/>
        <v>56.055565763674842</v>
      </c>
      <c r="T31" s="58">
        <f t="shared" si="12"/>
        <v>60.083229739035808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7085.7867056224914</v>
      </c>
      <c r="F32" s="56">
        <v>6373.5253255145726</v>
      </c>
      <c r="G32" s="57">
        <f t="shared" si="4"/>
        <v>13459.312031137064</v>
      </c>
      <c r="H32" s="56">
        <v>120</v>
      </c>
      <c r="I32" s="56">
        <v>121</v>
      </c>
      <c r="J32" s="57">
        <f t="shared" si="5"/>
        <v>241</v>
      </c>
      <c r="K32" s="56">
        <v>0</v>
      </c>
      <c r="L32" s="56">
        <v>0</v>
      </c>
      <c r="M32" s="57">
        <f t="shared" si="6"/>
        <v>0</v>
      </c>
      <c r="N32" s="32">
        <f t="shared" si="13"/>
        <v>0.27337140067988008</v>
      </c>
      <c r="O32" s="32">
        <f t="shared" si="0"/>
        <v>0.24386001398509996</v>
      </c>
      <c r="P32" s="33">
        <f t="shared" si="1"/>
        <v>0.25855448038913986</v>
      </c>
      <c r="Q32" s="41"/>
      <c r="R32" s="58">
        <f t="shared" si="10"/>
        <v>59.048222546854092</v>
      </c>
      <c r="S32" s="58">
        <f t="shared" si="11"/>
        <v>52.673763020781593</v>
      </c>
      <c r="T32" s="58">
        <f t="shared" si="12"/>
        <v>55.847767764054204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5296.3425447409509</v>
      </c>
      <c r="F33" s="56">
        <v>4720.2048788432776</v>
      </c>
      <c r="G33" s="57">
        <f t="shared" si="4"/>
        <v>10016.547423584228</v>
      </c>
      <c r="H33" s="56">
        <v>121</v>
      </c>
      <c r="I33" s="56">
        <v>120</v>
      </c>
      <c r="J33" s="57">
        <f t="shared" si="5"/>
        <v>241</v>
      </c>
      <c r="K33" s="56">
        <v>0</v>
      </c>
      <c r="L33" s="56">
        <v>0</v>
      </c>
      <c r="M33" s="57">
        <f t="shared" si="6"/>
        <v>0</v>
      </c>
      <c r="N33" s="32">
        <f t="shared" si="13"/>
        <v>0.20264549069256776</v>
      </c>
      <c r="O33" s="32">
        <f t="shared" si="0"/>
        <v>0.18210666970845979</v>
      </c>
      <c r="P33" s="33">
        <f t="shared" si="1"/>
        <v>0.19241869186230653</v>
      </c>
      <c r="Q33" s="41"/>
      <c r="R33" s="58">
        <f t="shared" si="10"/>
        <v>43.771425989594633</v>
      </c>
      <c r="S33" s="58">
        <f t="shared" si="11"/>
        <v>39.335040657027314</v>
      </c>
      <c r="T33" s="58">
        <f t="shared" si="12"/>
        <v>41.562437442258208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2523.1927004047534</v>
      </c>
      <c r="F34" s="56">
        <v>2518.658879157967</v>
      </c>
      <c r="G34" s="57">
        <f t="shared" si="4"/>
        <v>5041.8515795627209</v>
      </c>
      <c r="H34" s="56">
        <v>121</v>
      </c>
      <c r="I34" s="56">
        <v>120</v>
      </c>
      <c r="J34" s="57">
        <f t="shared" si="5"/>
        <v>241</v>
      </c>
      <c r="K34" s="56">
        <v>0</v>
      </c>
      <c r="L34" s="56">
        <v>0</v>
      </c>
      <c r="M34" s="57">
        <f t="shared" si="6"/>
        <v>0</v>
      </c>
      <c r="N34" s="32">
        <f t="shared" si="13"/>
        <v>9.6540889975694572E-2</v>
      </c>
      <c r="O34" s="32">
        <f t="shared" si="0"/>
        <v>9.7170481448995635E-2</v>
      </c>
      <c r="P34" s="33">
        <f t="shared" si="1"/>
        <v>9.6854379505968979E-2</v>
      </c>
      <c r="Q34" s="41"/>
      <c r="R34" s="58">
        <f t="shared" si="10"/>
        <v>20.852832234750029</v>
      </c>
      <c r="S34" s="58">
        <f t="shared" si="11"/>
        <v>20.988823992983058</v>
      </c>
      <c r="T34" s="58">
        <f t="shared" si="12"/>
        <v>20.920545973289297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1207.8267549680138</v>
      </c>
      <c r="F35" s="56">
        <v>1454.8443091089171</v>
      </c>
      <c r="G35" s="57">
        <f t="shared" si="4"/>
        <v>2662.6710640769306</v>
      </c>
      <c r="H35" s="56">
        <v>121</v>
      </c>
      <c r="I35" s="56">
        <v>120</v>
      </c>
      <c r="J35" s="57">
        <f t="shared" si="5"/>
        <v>241</v>
      </c>
      <c r="K35" s="56">
        <v>0</v>
      </c>
      <c r="L35" s="56">
        <v>0</v>
      </c>
      <c r="M35" s="57">
        <f t="shared" si="6"/>
        <v>0</v>
      </c>
      <c r="N35" s="32">
        <f t="shared" si="13"/>
        <v>4.6213144894705148E-2</v>
      </c>
      <c r="O35" s="32">
        <f t="shared" si="0"/>
        <v>5.6128252666239081E-2</v>
      </c>
      <c r="P35" s="33">
        <f t="shared" si="1"/>
        <v>5.1150128017460633E-2</v>
      </c>
      <c r="Q35" s="41"/>
      <c r="R35" s="58">
        <f t="shared" si="10"/>
        <v>9.9820392972563123</v>
      </c>
      <c r="S35" s="58">
        <f t="shared" si="11"/>
        <v>12.123702575907641</v>
      </c>
      <c r="T35" s="58">
        <f t="shared" si="12"/>
        <v>11.048427651771496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226.41636440036754</v>
      </c>
      <c r="F36" s="61">
        <v>286</v>
      </c>
      <c r="G36" s="62">
        <f t="shared" si="4"/>
        <v>512.41636440036757</v>
      </c>
      <c r="H36" s="61">
        <v>124</v>
      </c>
      <c r="I36" s="61">
        <v>140</v>
      </c>
      <c r="J36" s="62">
        <f t="shared" si="5"/>
        <v>264</v>
      </c>
      <c r="K36" s="61">
        <v>0</v>
      </c>
      <c r="L36" s="61">
        <v>0</v>
      </c>
      <c r="M36" s="62">
        <f t="shared" si="6"/>
        <v>0</v>
      </c>
      <c r="N36" s="34">
        <f t="shared" si="13"/>
        <v>8.4534186230722647E-3</v>
      </c>
      <c r="O36" s="34">
        <f t="shared" si="0"/>
        <v>9.4576719576719582E-3</v>
      </c>
      <c r="P36" s="35">
        <f t="shared" si="1"/>
        <v>8.9859772096024058E-3</v>
      </c>
      <c r="Q36" s="41"/>
      <c r="R36" s="58">
        <f t="shared" si="10"/>
        <v>1.8259384225836093</v>
      </c>
      <c r="S36" s="58">
        <f t="shared" si="11"/>
        <v>2.0428571428571427</v>
      </c>
      <c r="T36" s="58">
        <f t="shared" si="12"/>
        <v>1.9409710772741195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7395.9846229799377</v>
      </c>
      <c r="F37" s="64">
        <v>8610.8194264328704</v>
      </c>
      <c r="G37" s="65">
        <f t="shared" si="4"/>
        <v>16006.804049412807</v>
      </c>
      <c r="H37" s="64">
        <v>100</v>
      </c>
      <c r="I37" s="64">
        <v>100</v>
      </c>
      <c r="J37" s="65">
        <f t="shared" si="5"/>
        <v>200</v>
      </c>
      <c r="K37" s="64">
        <v>100</v>
      </c>
      <c r="L37" s="64">
        <v>80</v>
      </c>
      <c r="M37" s="65">
        <f t="shared" si="6"/>
        <v>180</v>
      </c>
      <c r="N37" s="30">
        <f t="shared" si="13"/>
        <v>0.15939622032284348</v>
      </c>
      <c r="O37" s="30">
        <f t="shared" si="0"/>
        <v>0.20779004407415227</v>
      </c>
      <c r="P37" s="31">
        <f t="shared" si="1"/>
        <v>0.18222682205615673</v>
      </c>
      <c r="Q37" s="41"/>
      <c r="R37" s="58">
        <f t="shared" si="10"/>
        <v>36.979923114899691</v>
      </c>
      <c r="S37" s="58">
        <f t="shared" si="11"/>
        <v>47.837885702404833</v>
      </c>
      <c r="T37" s="58">
        <f t="shared" si="12"/>
        <v>42.123168551086337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7088.3354554584521</v>
      </c>
      <c r="F38" s="56">
        <v>8291.8198181362131</v>
      </c>
      <c r="G38" s="57">
        <f t="shared" si="4"/>
        <v>15380.155273594664</v>
      </c>
      <c r="H38" s="56">
        <v>100</v>
      </c>
      <c r="I38" s="56">
        <v>100</v>
      </c>
      <c r="J38" s="57">
        <f t="shared" si="5"/>
        <v>200</v>
      </c>
      <c r="K38" s="56">
        <v>100</v>
      </c>
      <c r="L38" s="56">
        <v>80</v>
      </c>
      <c r="M38" s="57">
        <f t="shared" si="6"/>
        <v>180</v>
      </c>
      <c r="N38" s="32">
        <f t="shared" si="13"/>
        <v>0.15276585033315629</v>
      </c>
      <c r="O38" s="32">
        <f t="shared" si="0"/>
        <v>0.20009217707857657</v>
      </c>
      <c r="P38" s="33">
        <f t="shared" si="1"/>
        <v>0.17509284236788097</v>
      </c>
      <c r="Q38" s="41"/>
      <c r="R38" s="58">
        <f t="shared" si="10"/>
        <v>35.441677277292257</v>
      </c>
      <c r="S38" s="58">
        <f t="shared" si="11"/>
        <v>46.065665656312298</v>
      </c>
      <c r="T38" s="58">
        <f t="shared" si="12"/>
        <v>40.474092825249116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6864.856791373697</v>
      </c>
      <c r="F39" s="56">
        <v>8095.7244759824134</v>
      </c>
      <c r="G39" s="57">
        <f t="shared" si="4"/>
        <v>14960.58126735611</v>
      </c>
      <c r="H39" s="56">
        <v>100</v>
      </c>
      <c r="I39" s="56">
        <v>100</v>
      </c>
      <c r="J39" s="57">
        <f t="shared" si="5"/>
        <v>200</v>
      </c>
      <c r="K39" s="56">
        <v>98</v>
      </c>
      <c r="L39" s="56">
        <v>98</v>
      </c>
      <c r="M39" s="57">
        <f t="shared" si="6"/>
        <v>196</v>
      </c>
      <c r="N39" s="32">
        <f t="shared" si="13"/>
        <v>0.1495481176231635</v>
      </c>
      <c r="O39" s="32">
        <f t="shared" si="0"/>
        <v>0.17636207032028611</v>
      </c>
      <c r="P39" s="33">
        <f t="shared" si="1"/>
        <v>0.16295509397172481</v>
      </c>
      <c r="Q39" s="41"/>
      <c r="R39" s="58">
        <f t="shared" si="10"/>
        <v>34.670993895826754</v>
      </c>
      <c r="S39" s="58">
        <f t="shared" si="11"/>
        <v>40.887497353446534</v>
      </c>
      <c r="T39" s="58">
        <f t="shared" si="12"/>
        <v>37.779245624636644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6731.46754551498</v>
      </c>
      <c r="F40" s="56">
        <v>7993.5379021420231</v>
      </c>
      <c r="G40" s="57">
        <f t="shared" si="4"/>
        <v>14725.005447657004</v>
      </c>
      <c r="H40" s="56">
        <v>100</v>
      </c>
      <c r="I40" s="56">
        <v>100</v>
      </c>
      <c r="J40" s="57">
        <f t="shared" si="5"/>
        <v>200</v>
      </c>
      <c r="K40" s="56">
        <v>100</v>
      </c>
      <c r="L40" s="56">
        <v>100</v>
      </c>
      <c r="M40" s="57">
        <f t="shared" si="6"/>
        <v>200</v>
      </c>
      <c r="N40" s="32">
        <f t="shared" si="13"/>
        <v>0.14507473158437456</v>
      </c>
      <c r="O40" s="32">
        <f t="shared" si="0"/>
        <v>0.17227452375306085</v>
      </c>
      <c r="P40" s="33">
        <f t="shared" si="1"/>
        <v>0.1586746276687177</v>
      </c>
      <c r="Q40" s="41"/>
      <c r="R40" s="58">
        <f t="shared" si="10"/>
        <v>33.657337727574898</v>
      </c>
      <c r="S40" s="58">
        <f t="shared" si="11"/>
        <v>39.967689510710116</v>
      </c>
      <c r="T40" s="58">
        <f t="shared" si="12"/>
        <v>36.812513619142507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6676.1434965328071</v>
      </c>
      <c r="F41" s="56">
        <v>7900.5917186293045</v>
      </c>
      <c r="G41" s="57">
        <f t="shared" si="4"/>
        <v>14576.735215162113</v>
      </c>
      <c r="H41" s="56">
        <v>100</v>
      </c>
      <c r="I41" s="56">
        <v>100</v>
      </c>
      <c r="J41" s="57">
        <f t="shared" si="5"/>
        <v>200</v>
      </c>
      <c r="K41" s="56">
        <v>100</v>
      </c>
      <c r="L41" s="56">
        <v>100</v>
      </c>
      <c r="M41" s="57">
        <f t="shared" si="6"/>
        <v>200</v>
      </c>
      <c r="N41" s="32">
        <f t="shared" si="13"/>
        <v>0.14388240294251739</v>
      </c>
      <c r="O41" s="32">
        <f t="shared" si="0"/>
        <v>0.17027137324632122</v>
      </c>
      <c r="P41" s="33">
        <f t="shared" si="1"/>
        <v>0.1570768880944193</v>
      </c>
      <c r="Q41" s="41"/>
      <c r="R41" s="58">
        <f t="shared" si="10"/>
        <v>33.380717482664039</v>
      </c>
      <c r="S41" s="58">
        <f t="shared" si="11"/>
        <v>39.502958593146523</v>
      </c>
      <c r="T41" s="58">
        <f t="shared" si="12"/>
        <v>36.441838037905285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4747.5510333206312</v>
      </c>
      <c r="F42" s="56">
        <v>4845.8087530830289</v>
      </c>
      <c r="G42" s="57">
        <f t="shared" si="4"/>
        <v>9593.3597864036601</v>
      </c>
      <c r="H42" s="56">
        <v>0</v>
      </c>
      <c r="I42" s="56">
        <v>0</v>
      </c>
      <c r="J42" s="57">
        <f t="shared" si="5"/>
        <v>0</v>
      </c>
      <c r="K42" s="56">
        <v>100</v>
      </c>
      <c r="L42" s="56">
        <v>100</v>
      </c>
      <c r="M42" s="57">
        <f t="shared" si="6"/>
        <v>200</v>
      </c>
      <c r="N42" s="32">
        <f t="shared" si="13"/>
        <v>0.19143350940808998</v>
      </c>
      <c r="O42" s="32">
        <f t="shared" si="0"/>
        <v>0.1953955142372189</v>
      </c>
      <c r="P42" s="33">
        <f t="shared" si="1"/>
        <v>0.19341451182265443</v>
      </c>
      <c r="Q42" s="41"/>
      <c r="R42" s="58">
        <f t="shared" si="10"/>
        <v>47.475510333206309</v>
      </c>
      <c r="S42" s="58">
        <f t="shared" si="11"/>
        <v>48.458087530830291</v>
      </c>
      <c r="T42" s="58">
        <f t="shared" si="12"/>
        <v>47.9667989320183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4251.3863471494324</v>
      </c>
      <c r="F43" s="56">
        <v>4105.031917854938</v>
      </c>
      <c r="G43" s="57">
        <f t="shared" si="4"/>
        <v>8356.4182650043695</v>
      </c>
      <c r="H43" s="56">
        <v>0</v>
      </c>
      <c r="I43" s="56">
        <v>0</v>
      </c>
      <c r="J43" s="57">
        <f t="shared" si="5"/>
        <v>0</v>
      </c>
      <c r="K43" s="56">
        <v>100</v>
      </c>
      <c r="L43" s="56">
        <v>100</v>
      </c>
      <c r="M43" s="57">
        <f t="shared" si="6"/>
        <v>200</v>
      </c>
      <c r="N43" s="32">
        <f t="shared" si="13"/>
        <v>0.17142686883667066</v>
      </c>
      <c r="O43" s="32">
        <f t="shared" si="0"/>
        <v>0.16552548055866687</v>
      </c>
      <c r="P43" s="33">
        <f t="shared" si="1"/>
        <v>0.16847617469766873</v>
      </c>
      <c r="Q43" s="41"/>
      <c r="R43" s="58">
        <f t="shared" si="10"/>
        <v>42.513863471494325</v>
      </c>
      <c r="S43" s="58">
        <f t="shared" si="11"/>
        <v>41.05031917854938</v>
      </c>
      <c r="T43" s="58">
        <f t="shared" si="12"/>
        <v>41.782091325021845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4052.5090853354304</v>
      </c>
      <c r="F44" s="56">
        <v>3858.938378963122</v>
      </c>
      <c r="G44" s="57">
        <f t="shared" si="4"/>
        <v>7911.4474642985524</v>
      </c>
      <c r="H44" s="56">
        <v>0</v>
      </c>
      <c r="I44" s="56">
        <v>0</v>
      </c>
      <c r="J44" s="57">
        <f t="shared" si="5"/>
        <v>0</v>
      </c>
      <c r="K44" s="56">
        <v>100</v>
      </c>
      <c r="L44" s="56">
        <v>100</v>
      </c>
      <c r="M44" s="57">
        <f t="shared" si="6"/>
        <v>200</v>
      </c>
      <c r="N44" s="32">
        <f t="shared" si="13"/>
        <v>0.1634076244086867</v>
      </c>
      <c r="O44" s="32">
        <f t="shared" si="0"/>
        <v>0.15560235399044847</v>
      </c>
      <c r="P44" s="33">
        <f t="shared" si="1"/>
        <v>0.1595049891995676</v>
      </c>
      <c r="Q44" s="41"/>
      <c r="R44" s="58">
        <f t="shared" si="10"/>
        <v>40.525090853354307</v>
      </c>
      <c r="S44" s="58">
        <f t="shared" si="11"/>
        <v>38.589383789631221</v>
      </c>
      <c r="T44" s="58">
        <f t="shared" si="12"/>
        <v>39.557237321492764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3945.6079865122979</v>
      </c>
      <c r="F45" s="56">
        <v>3736.1775230845869</v>
      </c>
      <c r="G45" s="57">
        <f t="shared" si="4"/>
        <v>7681.7855095968844</v>
      </c>
      <c r="H45" s="56">
        <v>0</v>
      </c>
      <c r="I45" s="56">
        <v>0</v>
      </c>
      <c r="J45" s="57">
        <f t="shared" si="5"/>
        <v>0</v>
      </c>
      <c r="K45" s="56">
        <v>100</v>
      </c>
      <c r="L45" s="56">
        <v>100</v>
      </c>
      <c r="M45" s="57">
        <f t="shared" si="6"/>
        <v>200</v>
      </c>
      <c r="N45" s="32">
        <f t="shared" si="13"/>
        <v>0.15909709623033461</v>
      </c>
      <c r="O45" s="32">
        <f t="shared" si="0"/>
        <v>0.15065231947921723</v>
      </c>
      <c r="P45" s="33">
        <f t="shared" si="1"/>
        <v>0.15487470785477589</v>
      </c>
      <c r="Q45" s="41"/>
      <c r="R45" s="58">
        <f t="shared" si="10"/>
        <v>39.45607986512298</v>
      </c>
      <c r="S45" s="58">
        <f t="shared" si="11"/>
        <v>37.361775230845872</v>
      </c>
      <c r="T45" s="58">
        <f t="shared" si="12"/>
        <v>38.408927547984419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3929.0108276792225</v>
      </c>
      <c r="F46" s="56">
        <v>3723.1513959610156</v>
      </c>
      <c r="G46" s="57">
        <f t="shared" si="4"/>
        <v>7652.1622236402382</v>
      </c>
      <c r="H46" s="56">
        <v>0</v>
      </c>
      <c r="I46" s="56">
        <v>0</v>
      </c>
      <c r="J46" s="57">
        <f t="shared" si="5"/>
        <v>0</v>
      </c>
      <c r="K46" s="56">
        <v>100</v>
      </c>
      <c r="L46" s="56">
        <v>101</v>
      </c>
      <c r="M46" s="57">
        <f t="shared" si="6"/>
        <v>201</v>
      </c>
      <c r="N46" s="32">
        <f t="shared" si="13"/>
        <v>0.15842785595480735</v>
      </c>
      <c r="O46" s="32">
        <f t="shared" si="0"/>
        <v>0.14864066576018109</v>
      </c>
      <c r="P46" s="33">
        <f t="shared" si="1"/>
        <v>0.15350991461322899</v>
      </c>
      <c r="Q46" s="41"/>
      <c r="R46" s="58">
        <f t="shared" si="10"/>
        <v>39.290108276792225</v>
      </c>
      <c r="S46" s="58">
        <f t="shared" si="11"/>
        <v>36.862885108524907</v>
      </c>
      <c r="T46" s="58">
        <f t="shared" si="12"/>
        <v>38.070458824080788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3924.1500664680693</v>
      </c>
      <c r="F47" s="56">
        <v>3685.206165237882</v>
      </c>
      <c r="G47" s="57">
        <f t="shared" si="4"/>
        <v>7609.3562317059514</v>
      </c>
      <c r="H47" s="56">
        <v>0</v>
      </c>
      <c r="I47" s="56">
        <v>0</v>
      </c>
      <c r="J47" s="57">
        <f t="shared" si="5"/>
        <v>0</v>
      </c>
      <c r="K47" s="56">
        <v>100</v>
      </c>
      <c r="L47" s="56">
        <v>107</v>
      </c>
      <c r="M47" s="57">
        <f t="shared" si="6"/>
        <v>207</v>
      </c>
      <c r="N47" s="32">
        <f t="shared" si="13"/>
        <v>0.15823185751887375</v>
      </c>
      <c r="O47" s="32">
        <f t="shared" si="0"/>
        <v>0.13887572223537392</v>
      </c>
      <c r="P47" s="33">
        <f t="shared" si="1"/>
        <v>0.14822651222740282</v>
      </c>
      <c r="Q47" s="41"/>
      <c r="R47" s="58">
        <f t="shared" si="10"/>
        <v>39.241500664680693</v>
      </c>
      <c r="S47" s="58">
        <f t="shared" si="11"/>
        <v>34.44117911437273</v>
      </c>
      <c r="T47" s="58">
        <f t="shared" si="12"/>
        <v>36.7601750323959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3334.4608439422309</v>
      </c>
      <c r="F48" s="56">
        <v>3460.6143327751643</v>
      </c>
      <c r="G48" s="57">
        <f t="shared" si="4"/>
        <v>6795.0751767173952</v>
      </c>
      <c r="H48" s="56">
        <v>0</v>
      </c>
      <c r="I48" s="56">
        <v>0</v>
      </c>
      <c r="J48" s="57">
        <f t="shared" ref="J48:J58" si="14">+H48+I48</f>
        <v>0</v>
      </c>
      <c r="K48" s="56">
        <v>100</v>
      </c>
      <c r="L48" s="56">
        <v>100</v>
      </c>
      <c r="M48" s="57">
        <f t="shared" ref="M48:M58" si="15">+K48+L48</f>
        <v>200</v>
      </c>
      <c r="N48" s="32">
        <f t="shared" ref="N48" si="16">+E48/(H48*216+K48*248)</f>
        <v>0.13445406628799317</v>
      </c>
      <c r="O48" s="32">
        <f t="shared" ref="O48" si="17">+F48/(I48*216+L48*248)</f>
        <v>0.1395409005151276</v>
      </c>
      <c r="P48" s="33">
        <f t="shared" ref="P48" si="18">+G48/(J48*216+M48*248)</f>
        <v>0.1369974834015604</v>
      </c>
      <c r="Q48" s="41"/>
      <c r="R48" s="58">
        <f t="shared" ref="R48" si="19">+E48/(H48+K48)</f>
        <v>33.344608439422309</v>
      </c>
      <c r="S48" s="58">
        <f t="shared" ref="S48" si="20">+F48/(I48+L48)</f>
        <v>34.606143327751646</v>
      </c>
      <c r="T48" s="58">
        <f t="shared" ref="T48" si="21">+G48/(J48+M48)</f>
        <v>33.975375883586977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3281.7739041144896</v>
      </c>
      <c r="F49" s="56">
        <v>3369.8088128567065</v>
      </c>
      <c r="G49" s="57">
        <f t="shared" si="4"/>
        <v>6651.5827169711956</v>
      </c>
      <c r="H49" s="56">
        <v>0</v>
      </c>
      <c r="I49" s="56">
        <v>0</v>
      </c>
      <c r="J49" s="57">
        <f t="shared" si="14"/>
        <v>0</v>
      </c>
      <c r="K49" s="56">
        <v>102</v>
      </c>
      <c r="L49" s="56">
        <v>100</v>
      </c>
      <c r="M49" s="57">
        <f t="shared" si="15"/>
        <v>202</v>
      </c>
      <c r="N49" s="32">
        <f t="shared" si="13"/>
        <v>0.12973489500768856</v>
      </c>
      <c r="O49" s="32">
        <f t="shared" si="0"/>
        <v>0.13587938761518978</v>
      </c>
      <c r="P49" s="33">
        <f t="shared" si="1"/>
        <v>0.132776723031204</v>
      </c>
      <c r="Q49" s="41"/>
      <c r="R49" s="58">
        <f t="shared" si="10"/>
        <v>32.174253961906764</v>
      </c>
      <c r="S49" s="58">
        <f t="shared" si="11"/>
        <v>33.698088128567065</v>
      </c>
      <c r="T49" s="58">
        <f t="shared" si="12"/>
        <v>32.928627311738595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3256.0640333716774</v>
      </c>
      <c r="F50" s="56">
        <v>3351.3803118145343</v>
      </c>
      <c r="G50" s="57">
        <f t="shared" si="4"/>
        <v>6607.4443451862116</v>
      </c>
      <c r="H50" s="56">
        <v>0</v>
      </c>
      <c r="I50" s="56">
        <v>0</v>
      </c>
      <c r="J50" s="57">
        <f t="shared" si="14"/>
        <v>0</v>
      </c>
      <c r="K50" s="56">
        <v>100</v>
      </c>
      <c r="L50" s="56">
        <v>100</v>
      </c>
      <c r="M50" s="57">
        <f t="shared" si="15"/>
        <v>200</v>
      </c>
      <c r="N50" s="32">
        <f t="shared" si="13"/>
        <v>0.13129290457143861</v>
      </c>
      <c r="O50" s="32">
        <f t="shared" si="0"/>
        <v>0.13513630289574735</v>
      </c>
      <c r="P50" s="33">
        <f t="shared" si="1"/>
        <v>0.13321460373359298</v>
      </c>
      <c r="Q50" s="41"/>
      <c r="R50" s="58">
        <f t="shared" si="10"/>
        <v>32.560640333716776</v>
      </c>
      <c r="S50" s="58">
        <f t="shared" si="11"/>
        <v>33.51380311814534</v>
      </c>
      <c r="T50" s="58">
        <f t="shared" si="12"/>
        <v>33.037221725931062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3143.272376392501</v>
      </c>
      <c r="F51" s="56">
        <v>3244.0926579579154</v>
      </c>
      <c r="G51" s="57">
        <f t="shared" si="4"/>
        <v>6387.365034350416</v>
      </c>
      <c r="H51" s="56">
        <v>0</v>
      </c>
      <c r="I51" s="56">
        <v>0</v>
      </c>
      <c r="J51" s="57">
        <f t="shared" si="14"/>
        <v>0</v>
      </c>
      <c r="K51" s="56">
        <v>99</v>
      </c>
      <c r="L51" s="56">
        <v>100</v>
      </c>
      <c r="M51" s="57">
        <f t="shared" si="15"/>
        <v>199</v>
      </c>
      <c r="N51" s="32">
        <f t="shared" si="13"/>
        <v>0.12802510493615596</v>
      </c>
      <c r="O51" s="32">
        <f t="shared" si="0"/>
        <v>0.13081018782088369</v>
      </c>
      <c r="P51" s="33">
        <f t="shared" si="1"/>
        <v>0.12942464407421009</v>
      </c>
      <c r="Q51" s="41"/>
      <c r="R51" s="58">
        <f t="shared" si="10"/>
        <v>31.750226024166675</v>
      </c>
      <c r="S51" s="58">
        <f t="shared" si="11"/>
        <v>32.440926579579155</v>
      </c>
      <c r="T51" s="58">
        <f t="shared" si="12"/>
        <v>32.097311730404101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3165.6196320263343</v>
      </c>
      <c r="F52" s="56">
        <v>3249.8575490495004</v>
      </c>
      <c r="G52" s="57">
        <f t="shared" si="4"/>
        <v>6415.4771810758348</v>
      </c>
      <c r="H52" s="56">
        <v>0</v>
      </c>
      <c r="I52" s="56">
        <v>0</v>
      </c>
      <c r="J52" s="57">
        <f t="shared" si="14"/>
        <v>0</v>
      </c>
      <c r="K52" s="56">
        <v>100</v>
      </c>
      <c r="L52" s="56">
        <v>100</v>
      </c>
      <c r="M52" s="57">
        <f t="shared" si="15"/>
        <v>200</v>
      </c>
      <c r="N52" s="32">
        <f t="shared" si="13"/>
        <v>0.12764595290428768</v>
      </c>
      <c r="O52" s="32">
        <f t="shared" si="0"/>
        <v>0.13104264310683469</v>
      </c>
      <c r="P52" s="33">
        <f t="shared" si="1"/>
        <v>0.12934429800556119</v>
      </c>
      <c r="Q52" s="41"/>
      <c r="R52" s="58">
        <f t="shared" si="10"/>
        <v>31.656196320263344</v>
      </c>
      <c r="S52" s="58">
        <f t="shared" si="11"/>
        <v>32.498575490495007</v>
      </c>
      <c r="T52" s="58">
        <f t="shared" si="12"/>
        <v>32.077385905379174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3137.3292383567486</v>
      </c>
      <c r="F53" s="56">
        <v>3207.0908982053706</v>
      </c>
      <c r="G53" s="57">
        <f t="shared" si="4"/>
        <v>6344.4201365621193</v>
      </c>
      <c r="H53" s="56">
        <v>0</v>
      </c>
      <c r="I53" s="56">
        <v>0</v>
      </c>
      <c r="J53" s="57">
        <f t="shared" si="14"/>
        <v>0</v>
      </c>
      <c r="K53" s="56">
        <v>98</v>
      </c>
      <c r="L53" s="56">
        <v>100</v>
      </c>
      <c r="M53" s="57">
        <f t="shared" si="15"/>
        <v>198</v>
      </c>
      <c r="N53" s="32">
        <f t="shared" si="13"/>
        <v>0.12908695022863514</v>
      </c>
      <c r="O53" s="32">
        <f t="shared" si="0"/>
        <v>0.1293181813792488</v>
      </c>
      <c r="P53" s="33">
        <f t="shared" si="1"/>
        <v>0.129203733638036</v>
      </c>
      <c r="Q53" s="41"/>
      <c r="R53" s="58">
        <f t="shared" si="10"/>
        <v>32.013563656701514</v>
      </c>
      <c r="S53" s="58">
        <f t="shared" si="11"/>
        <v>32.070908982053709</v>
      </c>
      <c r="T53" s="58">
        <f t="shared" si="12"/>
        <v>32.042525942232928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3011.8545509793535</v>
      </c>
      <c r="F54" s="56">
        <v>3163.1979341253727</v>
      </c>
      <c r="G54" s="57">
        <f t="shared" si="4"/>
        <v>6175.0524851047267</v>
      </c>
      <c r="H54" s="56">
        <v>0</v>
      </c>
      <c r="I54" s="56">
        <v>0</v>
      </c>
      <c r="J54" s="57">
        <f t="shared" si="14"/>
        <v>0</v>
      </c>
      <c r="K54" s="56">
        <v>98</v>
      </c>
      <c r="L54" s="56">
        <v>100</v>
      </c>
      <c r="M54" s="57">
        <f t="shared" si="15"/>
        <v>198</v>
      </c>
      <c r="N54" s="32">
        <f t="shared" si="13"/>
        <v>0.123924232676899</v>
      </c>
      <c r="O54" s="32">
        <f t="shared" si="0"/>
        <v>0.12754830379537793</v>
      </c>
      <c r="P54" s="33">
        <f t="shared" si="1"/>
        <v>0.12575457162562576</v>
      </c>
      <c r="Q54" s="41"/>
      <c r="R54" s="58">
        <f t="shared" si="10"/>
        <v>30.733209703870955</v>
      </c>
      <c r="S54" s="58">
        <f t="shared" si="11"/>
        <v>31.631979341253729</v>
      </c>
      <c r="T54" s="58">
        <f t="shared" si="12"/>
        <v>31.187133763155185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2238.5061787183445</v>
      </c>
      <c r="F55" s="56">
        <v>2479.2095990541256</v>
      </c>
      <c r="G55" s="57">
        <f t="shared" si="4"/>
        <v>4717.7157777724697</v>
      </c>
      <c r="H55" s="56">
        <v>0</v>
      </c>
      <c r="I55" s="56">
        <v>0</v>
      </c>
      <c r="J55" s="57">
        <f t="shared" si="14"/>
        <v>0</v>
      </c>
      <c r="K55" s="56">
        <v>92</v>
      </c>
      <c r="L55" s="56">
        <v>100</v>
      </c>
      <c r="M55" s="57">
        <f t="shared" si="15"/>
        <v>192</v>
      </c>
      <c r="N55" s="32">
        <f t="shared" si="13"/>
        <v>9.8111245560937255E-2</v>
      </c>
      <c r="O55" s="32">
        <f t="shared" si="0"/>
        <v>9.9968128994117972E-2</v>
      </c>
      <c r="P55" s="33">
        <f t="shared" si="1"/>
        <v>9.9078372349052202E-2</v>
      </c>
      <c r="Q55" s="41"/>
      <c r="R55" s="58">
        <f t="shared" si="10"/>
        <v>24.33158889911244</v>
      </c>
      <c r="S55" s="58">
        <f t="shared" si="11"/>
        <v>24.792095990541256</v>
      </c>
      <c r="T55" s="58">
        <f t="shared" si="12"/>
        <v>24.571436342564947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2159.0867388824054</v>
      </c>
      <c r="F56" s="56">
        <v>2375.1583356536839</v>
      </c>
      <c r="G56" s="57">
        <f t="shared" si="4"/>
        <v>4534.2450745360893</v>
      </c>
      <c r="H56" s="56">
        <v>0</v>
      </c>
      <c r="I56" s="56">
        <v>0</v>
      </c>
      <c r="J56" s="57">
        <f t="shared" si="14"/>
        <v>0</v>
      </c>
      <c r="K56" s="56">
        <v>100</v>
      </c>
      <c r="L56" s="56">
        <v>100</v>
      </c>
      <c r="M56" s="57">
        <f t="shared" si="15"/>
        <v>200</v>
      </c>
      <c r="N56" s="32">
        <f t="shared" si="13"/>
        <v>8.7059949148484084E-2</v>
      </c>
      <c r="O56" s="32">
        <f t="shared" si="0"/>
        <v>9.5772513534422746E-2</v>
      </c>
      <c r="P56" s="33">
        <f t="shared" si="1"/>
        <v>9.1416231341453408E-2</v>
      </c>
      <c r="Q56" s="41"/>
      <c r="R56" s="58">
        <f t="shared" si="10"/>
        <v>21.590867388824055</v>
      </c>
      <c r="S56" s="58">
        <f t="shared" si="11"/>
        <v>23.751583356536841</v>
      </c>
      <c r="T56" s="58">
        <f t="shared" si="12"/>
        <v>22.671225372680446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1827.4376437540127</v>
      </c>
      <c r="F57" s="56">
        <v>1854.6001618687303</v>
      </c>
      <c r="G57" s="57">
        <f t="shared" si="4"/>
        <v>3682.0378056227428</v>
      </c>
      <c r="H57" s="56">
        <v>0</v>
      </c>
      <c r="I57" s="56">
        <v>0</v>
      </c>
      <c r="J57" s="57">
        <f t="shared" si="14"/>
        <v>0</v>
      </c>
      <c r="K57" s="56">
        <v>100</v>
      </c>
      <c r="L57" s="56">
        <v>100</v>
      </c>
      <c r="M57" s="57">
        <f t="shared" si="15"/>
        <v>200</v>
      </c>
      <c r="N57" s="32">
        <f t="shared" si="13"/>
        <v>7.3687001764274701E-2</v>
      </c>
      <c r="O57" s="32">
        <f t="shared" si="0"/>
        <v>7.478226459148106E-2</v>
      </c>
      <c r="P57" s="33">
        <f t="shared" si="1"/>
        <v>7.4234633177877873E-2</v>
      </c>
      <c r="Q57" s="41"/>
      <c r="R57" s="58">
        <f t="shared" si="10"/>
        <v>18.274376437540127</v>
      </c>
      <c r="S57" s="58">
        <f t="shared" si="11"/>
        <v>18.546001618687303</v>
      </c>
      <c r="T57" s="58">
        <f t="shared" si="12"/>
        <v>18.410189028113713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1750.0685447252888</v>
      </c>
      <c r="F58" s="61">
        <v>1778.0000000000002</v>
      </c>
      <c r="G58" s="62">
        <f t="shared" si="4"/>
        <v>3528.068544725289</v>
      </c>
      <c r="H58" s="56">
        <v>0</v>
      </c>
      <c r="I58" s="56">
        <v>0</v>
      </c>
      <c r="J58" s="57">
        <f t="shared" si="14"/>
        <v>0</v>
      </c>
      <c r="K58" s="56">
        <v>100</v>
      </c>
      <c r="L58" s="56">
        <v>100</v>
      </c>
      <c r="M58" s="57">
        <f t="shared" si="15"/>
        <v>200</v>
      </c>
      <c r="N58" s="34">
        <f t="shared" si="13"/>
        <v>7.0567280029245519E-2</v>
      </c>
      <c r="O58" s="34">
        <f t="shared" si="0"/>
        <v>7.1693548387096781E-2</v>
      </c>
      <c r="P58" s="35">
        <f t="shared" si="1"/>
        <v>7.113041420817115E-2</v>
      </c>
      <c r="Q58" s="41"/>
      <c r="R58" s="58">
        <f t="shared" si="10"/>
        <v>17.500685447252888</v>
      </c>
      <c r="S58" s="58">
        <f t="shared" si="11"/>
        <v>17.78</v>
      </c>
      <c r="T58" s="58">
        <f t="shared" si="12"/>
        <v>17.640342723626446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5175.4688642700285</v>
      </c>
      <c r="F59" s="64">
        <v>6340.8827266359758</v>
      </c>
      <c r="G59" s="65">
        <f t="shared" si="4"/>
        <v>11516.351590906004</v>
      </c>
      <c r="H59" s="66">
        <v>0</v>
      </c>
      <c r="I59" s="64">
        <v>0</v>
      </c>
      <c r="J59" s="65">
        <f t="shared" si="5"/>
        <v>0</v>
      </c>
      <c r="K59" s="66">
        <v>80</v>
      </c>
      <c r="L59" s="64">
        <v>80</v>
      </c>
      <c r="M59" s="65">
        <f t="shared" si="6"/>
        <v>160</v>
      </c>
      <c r="N59" s="30">
        <f t="shared" si="13"/>
        <v>0.26086032582006191</v>
      </c>
      <c r="O59" s="30">
        <f t="shared" si="0"/>
        <v>0.3196009438828617</v>
      </c>
      <c r="P59" s="31">
        <f t="shared" si="1"/>
        <v>0.29023063485146178</v>
      </c>
      <c r="Q59" s="41"/>
      <c r="R59" s="58">
        <f t="shared" si="10"/>
        <v>64.693360803375356</v>
      </c>
      <c r="S59" s="58">
        <f t="shared" si="11"/>
        <v>79.261034082949692</v>
      </c>
      <c r="T59" s="58">
        <f t="shared" si="12"/>
        <v>71.977197443162524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5016.7550272201161</v>
      </c>
      <c r="F60" s="56">
        <v>6241.2435181074825</v>
      </c>
      <c r="G60" s="57">
        <f t="shared" si="4"/>
        <v>11257.998545327599</v>
      </c>
      <c r="H60" s="55">
        <v>0</v>
      </c>
      <c r="I60" s="56">
        <v>0</v>
      </c>
      <c r="J60" s="57">
        <f t="shared" ref="J60:J84" si="22">+H60+I60</f>
        <v>0</v>
      </c>
      <c r="K60" s="55">
        <v>80</v>
      </c>
      <c r="L60" s="56">
        <v>80</v>
      </c>
      <c r="M60" s="57">
        <f t="shared" ref="M60:M84" si="23">+K60+L60</f>
        <v>160</v>
      </c>
      <c r="N60" s="32">
        <f t="shared" si="13"/>
        <v>0.2528606364526268</v>
      </c>
      <c r="O60" s="32">
        <f t="shared" si="0"/>
        <v>0.31457880635622393</v>
      </c>
      <c r="P60" s="33">
        <f t="shared" si="1"/>
        <v>0.28371972140442536</v>
      </c>
      <c r="Q60" s="41"/>
      <c r="R60" s="58">
        <f t="shared" si="10"/>
        <v>62.709437840251454</v>
      </c>
      <c r="S60" s="58">
        <f t="shared" si="11"/>
        <v>78.015543976343537</v>
      </c>
      <c r="T60" s="58">
        <f t="shared" si="12"/>
        <v>70.362490908297488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4790.9158486121369</v>
      </c>
      <c r="F61" s="56">
        <v>5954.3190541659706</v>
      </c>
      <c r="G61" s="57">
        <f t="shared" si="4"/>
        <v>10745.234902778107</v>
      </c>
      <c r="H61" s="55">
        <v>0</v>
      </c>
      <c r="I61" s="56">
        <v>0</v>
      </c>
      <c r="J61" s="57">
        <f t="shared" si="22"/>
        <v>0</v>
      </c>
      <c r="K61" s="55">
        <v>80</v>
      </c>
      <c r="L61" s="56">
        <v>80</v>
      </c>
      <c r="M61" s="57">
        <f t="shared" si="23"/>
        <v>160</v>
      </c>
      <c r="N61" s="32">
        <f t="shared" si="13"/>
        <v>0.24147761333730527</v>
      </c>
      <c r="O61" s="32">
        <f t="shared" si="0"/>
        <v>0.30011688781078483</v>
      </c>
      <c r="P61" s="33">
        <f t="shared" si="1"/>
        <v>0.27079725057404502</v>
      </c>
      <c r="Q61" s="41"/>
      <c r="R61" s="58">
        <f t="shared" si="10"/>
        <v>59.886448107651709</v>
      </c>
      <c r="S61" s="58">
        <f t="shared" si="11"/>
        <v>74.428988177074629</v>
      </c>
      <c r="T61" s="58">
        <f t="shared" si="12"/>
        <v>67.157718142363166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4687.4895388115592</v>
      </c>
      <c r="F62" s="56">
        <v>5738.9924893857387</v>
      </c>
      <c r="G62" s="57">
        <f t="shared" si="4"/>
        <v>10426.482028197297</v>
      </c>
      <c r="H62" s="55">
        <v>0</v>
      </c>
      <c r="I62" s="56">
        <v>0</v>
      </c>
      <c r="J62" s="57">
        <f t="shared" si="22"/>
        <v>0</v>
      </c>
      <c r="K62" s="55">
        <v>80</v>
      </c>
      <c r="L62" s="56">
        <v>83</v>
      </c>
      <c r="M62" s="57">
        <f t="shared" si="23"/>
        <v>163</v>
      </c>
      <c r="N62" s="32">
        <f t="shared" si="13"/>
        <v>0.23626459369009875</v>
      </c>
      <c r="O62" s="32">
        <f t="shared" si="0"/>
        <v>0.27880841864485711</v>
      </c>
      <c r="P62" s="33">
        <f t="shared" si="1"/>
        <v>0.25792801375908614</v>
      </c>
      <c r="Q62" s="41"/>
      <c r="R62" s="58">
        <f t="shared" si="10"/>
        <v>58.593619235144487</v>
      </c>
      <c r="S62" s="58">
        <f t="shared" si="11"/>
        <v>69.144487823924564</v>
      </c>
      <c r="T62" s="58">
        <f t="shared" si="12"/>
        <v>63.966147412253356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4567.8427804280282</v>
      </c>
      <c r="F63" s="56">
        <v>5438.9069668691427</v>
      </c>
      <c r="G63" s="57">
        <f t="shared" si="4"/>
        <v>10006.74974729717</v>
      </c>
      <c r="H63" s="55">
        <v>0</v>
      </c>
      <c r="I63" s="56">
        <v>0</v>
      </c>
      <c r="J63" s="57">
        <f t="shared" si="22"/>
        <v>0</v>
      </c>
      <c r="K63" s="55">
        <v>80</v>
      </c>
      <c r="L63" s="56">
        <v>80</v>
      </c>
      <c r="M63" s="57">
        <f t="shared" si="23"/>
        <v>160</v>
      </c>
      <c r="N63" s="32">
        <f t="shared" si="13"/>
        <v>0.23023401111028369</v>
      </c>
      <c r="O63" s="32">
        <f t="shared" si="0"/>
        <v>0.27413845599138825</v>
      </c>
      <c r="P63" s="33">
        <f t="shared" si="1"/>
        <v>0.25218623355083591</v>
      </c>
      <c r="Q63" s="41"/>
      <c r="R63" s="58">
        <f t="shared" si="10"/>
        <v>57.098034755350355</v>
      </c>
      <c r="S63" s="58">
        <f t="shared" si="11"/>
        <v>67.986337085864278</v>
      </c>
      <c r="T63" s="58">
        <f t="shared" si="12"/>
        <v>62.542185920607309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4452.6704911221568</v>
      </c>
      <c r="F64" s="56">
        <v>5025.897657213116</v>
      </c>
      <c r="G64" s="57">
        <f t="shared" si="4"/>
        <v>9478.5681483352728</v>
      </c>
      <c r="H64" s="55">
        <v>0</v>
      </c>
      <c r="I64" s="56">
        <v>0</v>
      </c>
      <c r="J64" s="57">
        <f t="shared" si="22"/>
        <v>0</v>
      </c>
      <c r="K64" s="55">
        <v>80</v>
      </c>
      <c r="L64" s="56">
        <v>80</v>
      </c>
      <c r="M64" s="57">
        <f t="shared" si="23"/>
        <v>160</v>
      </c>
      <c r="N64" s="3">
        <f t="shared" si="13"/>
        <v>0.22442895620575387</v>
      </c>
      <c r="O64" s="3">
        <f t="shared" si="0"/>
        <v>0.25332145449662885</v>
      </c>
      <c r="P64" s="4">
        <f t="shared" si="1"/>
        <v>0.23887520535119136</v>
      </c>
      <c r="Q64" s="41"/>
      <c r="R64" s="58">
        <f t="shared" si="10"/>
        <v>55.658381139026957</v>
      </c>
      <c r="S64" s="58">
        <f t="shared" si="11"/>
        <v>62.823720715163951</v>
      </c>
      <c r="T64" s="58">
        <f t="shared" si="12"/>
        <v>59.241050927095458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3971.0951379874095</v>
      </c>
      <c r="F65" s="56">
        <v>4499.2912187811771</v>
      </c>
      <c r="G65" s="57">
        <f t="shared" si="4"/>
        <v>8470.3863567685876</v>
      </c>
      <c r="H65" s="55">
        <v>0</v>
      </c>
      <c r="I65" s="56">
        <v>0</v>
      </c>
      <c r="J65" s="57">
        <f t="shared" si="22"/>
        <v>0</v>
      </c>
      <c r="K65" s="55">
        <v>80</v>
      </c>
      <c r="L65" s="56">
        <v>80</v>
      </c>
      <c r="M65" s="57">
        <f t="shared" si="23"/>
        <v>160</v>
      </c>
      <c r="N65" s="3">
        <f t="shared" si="13"/>
        <v>0.20015600493888153</v>
      </c>
      <c r="O65" s="3">
        <f t="shared" si="0"/>
        <v>0.22677879126921255</v>
      </c>
      <c r="P65" s="4">
        <f t="shared" si="1"/>
        <v>0.21346739810404708</v>
      </c>
      <c r="Q65" s="41"/>
      <c r="R65" s="58">
        <f t="shared" si="10"/>
        <v>49.638689224842622</v>
      </c>
      <c r="S65" s="58">
        <f t="shared" si="11"/>
        <v>56.241140234764714</v>
      </c>
      <c r="T65" s="58">
        <f t="shared" si="12"/>
        <v>52.939914729803675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1738.1916322101401</v>
      </c>
      <c r="F66" s="56">
        <v>2045.108713660497</v>
      </c>
      <c r="G66" s="57">
        <f t="shared" si="4"/>
        <v>3783.3003458706371</v>
      </c>
      <c r="H66" s="55">
        <v>0</v>
      </c>
      <c r="I66" s="56">
        <v>0</v>
      </c>
      <c r="J66" s="57">
        <f t="shared" si="22"/>
        <v>0</v>
      </c>
      <c r="K66" s="55">
        <v>39</v>
      </c>
      <c r="L66" s="56">
        <v>40</v>
      </c>
      <c r="M66" s="57">
        <f t="shared" si="23"/>
        <v>79</v>
      </c>
      <c r="N66" s="3">
        <f t="shared" si="13"/>
        <v>0.17971377504240491</v>
      </c>
      <c r="O66" s="3">
        <f t="shared" si="0"/>
        <v>0.20616015258674364</v>
      </c>
      <c r="P66" s="4">
        <f t="shared" si="1"/>
        <v>0.19310434595093084</v>
      </c>
      <c r="Q66" s="41"/>
      <c r="R66" s="58">
        <f t="shared" si="10"/>
        <v>44.569016210516416</v>
      </c>
      <c r="S66" s="58">
        <f t="shared" si="11"/>
        <v>51.127717841512421</v>
      </c>
      <c r="T66" s="58">
        <f t="shared" si="12"/>
        <v>47.889877795830849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1656.3996108386732</v>
      </c>
      <c r="F67" s="56">
        <v>1985.2604862587361</v>
      </c>
      <c r="G67" s="57">
        <f t="shared" si="4"/>
        <v>3641.6600970974096</v>
      </c>
      <c r="H67" s="55">
        <v>0</v>
      </c>
      <c r="I67" s="56">
        <v>0</v>
      </c>
      <c r="J67" s="57">
        <f t="shared" si="22"/>
        <v>0</v>
      </c>
      <c r="K67" s="55">
        <v>39</v>
      </c>
      <c r="L67" s="56">
        <v>40</v>
      </c>
      <c r="M67" s="57">
        <f t="shared" si="23"/>
        <v>79</v>
      </c>
      <c r="N67" s="3">
        <f t="shared" si="13"/>
        <v>0.17125719715040044</v>
      </c>
      <c r="O67" s="3">
        <f t="shared" si="0"/>
        <v>0.20012706514705</v>
      </c>
      <c r="P67" s="4">
        <f t="shared" si="1"/>
        <v>0.18587485183224833</v>
      </c>
      <c r="Q67" s="41"/>
      <c r="R67" s="58">
        <f t="shared" si="10"/>
        <v>42.471784893299315</v>
      </c>
      <c r="S67" s="58">
        <f t="shared" si="11"/>
        <v>49.631512156468403</v>
      </c>
      <c r="T67" s="58">
        <f t="shared" si="12"/>
        <v>46.096963254397586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1581.3398326165814</v>
      </c>
      <c r="F68" s="56">
        <v>1927.6739415752365</v>
      </c>
      <c r="G68" s="57">
        <f t="shared" si="4"/>
        <v>3509.0137741918179</v>
      </c>
      <c r="H68" s="55">
        <v>0</v>
      </c>
      <c r="I68" s="56">
        <v>0</v>
      </c>
      <c r="J68" s="57">
        <f t="shared" si="22"/>
        <v>0</v>
      </c>
      <c r="K68" s="55">
        <v>40</v>
      </c>
      <c r="L68" s="56">
        <v>40</v>
      </c>
      <c r="M68" s="57">
        <f t="shared" si="23"/>
        <v>80</v>
      </c>
      <c r="N68" s="3">
        <f t="shared" si="13"/>
        <v>0.1594092573202199</v>
      </c>
      <c r="O68" s="3">
        <f t="shared" si="0"/>
        <v>0.19432196991685852</v>
      </c>
      <c r="P68" s="4">
        <f t="shared" si="1"/>
        <v>0.1768656136185392</v>
      </c>
      <c r="Q68" s="41"/>
      <c r="R68" s="58">
        <f t="shared" si="10"/>
        <v>39.533495815414533</v>
      </c>
      <c r="S68" s="58">
        <f t="shared" si="11"/>
        <v>48.191848539380914</v>
      </c>
      <c r="T68" s="58">
        <f t="shared" si="12"/>
        <v>43.862672177397727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968.1198581100258</v>
      </c>
      <c r="F69" s="61">
        <v>1314</v>
      </c>
      <c r="G69" s="62">
        <f t="shared" si="4"/>
        <v>2282.1198581100257</v>
      </c>
      <c r="H69" s="67">
        <v>0</v>
      </c>
      <c r="I69" s="61">
        <v>0</v>
      </c>
      <c r="J69" s="62">
        <f t="shared" si="22"/>
        <v>0</v>
      </c>
      <c r="K69" s="67">
        <v>40</v>
      </c>
      <c r="L69" s="61">
        <v>35</v>
      </c>
      <c r="M69" s="62">
        <f t="shared" si="23"/>
        <v>75</v>
      </c>
      <c r="N69" s="6">
        <f t="shared" si="13"/>
        <v>9.7592727632059048E-2</v>
      </c>
      <c r="O69" s="6">
        <f t="shared" si="0"/>
        <v>0.15138248847926267</v>
      </c>
      <c r="P69" s="7">
        <f t="shared" si="1"/>
        <v>0.12269461602742074</v>
      </c>
      <c r="Q69" s="41"/>
      <c r="R69" s="58">
        <f t="shared" si="10"/>
        <v>24.202996452750646</v>
      </c>
      <c r="S69" s="58">
        <f t="shared" si="11"/>
        <v>37.542857142857144</v>
      </c>
      <c r="T69" s="58">
        <f t="shared" si="12"/>
        <v>30.428264774800343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7955.0000000000018</v>
      </c>
      <c r="F70" s="64">
        <v>5942.7271199905517</v>
      </c>
      <c r="G70" s="65">
        <f t="shared" si="4"/>
        <v>13897.727119990554</v>
      </c>
      <c r="H70" s="66">
        <v>400</v>
      </c>
      <c r="I70" s="64">
        <v>398</v>
      </c>
      <c r="J70" s="65">
        <f t="shared" si="22"/>
        <v>798</v>
      </c>
      <c r="K70" s="66">
        <v>0</v>
      </c>
      <c r="L70" s="64">
        <v>0</v>
      </c>
      <c r="M70" s="65">
        <f t="shared" si="23"/>
        <v>0</v>
      </c>
      <c r="N70" s="15">
        <f t="shared" si="13"/>
        <v>9.2071759259259284E-2</v>
      </c>
      <c r="O70" s="15">
        <f t="shared" si="0"/>
        <v>6.9127199888220636E-2</v>
      </c>
      <c r="P70" s="16">
        <f t="shared" si="1"/>
        <v>8.0628232154405427E-2</v>
      </c>
      <c r="Q70" s="41"/>
      <c r="R70" s="58">
        <f t="shared" si="10"/>
        <v>19.887500000000003</v>
      </c>
      <c r="S70" s="58">
        <f t="shared" si="11"/>
        <v>14.931475175855658</v>
      </c>
      <c r="T70" s="58">
        <f t="shared" si="12"/>
        <v>17.41569814535157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10639.151463302016</v>
      </c>
      <c r="F71" s="56">
        <v>8798.4699198857561</v>
      </c>
      <c r="G71" s="57">
        <f t="shared" ref="G71:G84" si="24">+E71+F71</f>
        <v>19437.621383187772</v>
      </c>
      <c r="H71" s="55">
        <v>400</v>
      </c>
      <c r="I71" s="56">
        <v>392</v>
      </c>
      <c r="J71" s="57">
        <f t="shared" si="22"/>
        <v>792</v>
      </c>
      <c r="K71" s="55">
        <v>0</v>
      </c>
      <c r="L71" s="56">
        <v>0</v>
      </c>
      <c r="M71" s="57">
        <f t="shared" si="23"/>
        <v>0</v>
      </c>
      <c r="N71" s="3">
        <f t="shared" si="13"/>
        <v>0.12313832712155111</v>
      </c>
      <c r="O71" s="3">
        <f t="shared" si="0"/>
        <v>0.10391239039925543</v>
      </c>
      <c r="P71" s="4">
        <f t="shared" si="1"/>
        <v>0.11362245945091992</v>
      </c>
      <c r="Q71" s="41"/>
      <c r="R71" s="58">
        <f t="shared" ref="R71:R86" si="25">+E71/(H71+K71)</f>
        <v>26.597878658255041</v>
      </c>
      <c r="S71" s="58">
        <f t="shared" ref="S71:S86" si="26">+F71/(I71+L71)</f>
        <v>22.445076326239175</v>
      </c>
      <c r="T71" s="58">
        <f t="shared" ref="T71:T86" si="27">+G71/(J71+M71)</f>
        <v>24.542451241398702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17419.33047837612</v>
      </c>
      <c r="F72" s="56">
        <v>14675.320208852261</v>
      </c>
      <c r="G72" s="57">
        <f t="shared" si="24"/>
        <v>32094.650687228379</v>
      </c>
      <c r="H72" s="55">
        <v>406</v>
      </c>
      <c r="I72" s="56">
        <v>398</v>
      </c>
      <c r="J72" s="57">
        <f t="shared" si="22"/>
        <v>804</v>
      </c>
      <c r="K72" s="55">
        <v>0</v>
      </c>
      <c r="L72" s="56">
        <v>0</v>
      </c>
      <c r="M72" s="57">
        <f t="shared" si="23"/>
        <v>0</v>
      </c>
      <c r="N72" s="3">
        <f t="shared" si="13"/>
        <v>0.19863312441133141</v>
      </c>
      <c r="O72" s="3">
        <f t="shared" si="0"/>
        <v>0.17070677704322842</v>
      </c>
      <c r="P72" s="4">
        <f t="shared" si="1"/>
        <v>0.18480888777886251</v>
      </c>
      <c r="Q72" s="41"/>
      <c r="R72" s="58">
        <f t="shared" si="25"/>
        <v>42.904754872847583</v>
      </c>
      <c r="S72" s="58">
        <f t="shared" si="26"/>
        <v>36.872663841337342</v>
      </c>
      <c r="T72" s="58">
        <f t="shared" si="27"/>
        <v>39.918719760234303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20113.436646565493</v>
      </c>
      <c r="F73" s="56">
        <v>16379.939900675105</v>
      </c>
      <c r="G73" s="57">
        <f t="shared" si="24"/>
        <v>36493.376547240594</v>
      </c>
      <c r="H73" s="55">
        <v>400</v>
      </c>
      <c r="I73" s="56">
        <v>400</v>
      </c>
      <c r="J73" s="57">
        <f t="shared" si="22"/>
        <v>800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0.23279440563154505</v>
      </c>
      <c r="O73" s="3">
        <f t="shared" ref="O73" si="29">+F73/(I73*216+L73*248)</f>
        <v>0.18958263773929518</v>
      </c>
      <c r="P73" s="4">
        <f t="shared" ref="P73" si="30">+G73/(J73*216+M73*248)</f>
        <v>0.2111885216854201</v>
      </c>
      <c r="Q73" s="41"/>
      <c r="R73" s="58">
        <f t="shared" si="25"/>
        <v>50.28359161641373</v>
      </c>
      <c r="S73" s="58">
        <f t="shared" si="26"/>
        <v>40.949849751687765</v>
      </c>
      <c r="T73" s="58">
        <f t="shared" si="27"/>
        <v>45.61672068405074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22247.656166427732</v>
      </c>
      <c r="F74" s="56">
        <v>17478.873879021412</v>
      </c>
      <c r="G74" s="57">
        <f t="shared" si="24"/>
        <v>39726.530045449144</v>
      </c>
      <c r="H74" s="55">
        <v>400</v>
      </c>
      <c r="I74" s="56">
        <v>400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0.25749602044476544</v>
      </c>
      <c r="O74" s="3">
        <f t="shared" si="0"/>
        <v>0.20230178100719226</v>
      </c>
      <c r="P74" s="4">
        <f t="shared" si="1"/>
        <v>0.22989890072597885</v>
      </c>
      <c r="Q74" s="41"/>
      <c r="R74" s="58">
        <f t="shared" si="25"/>
        <v>55.619140416069328</v>
      </c>
      <c r="S74" s="58">
        <f t="shared" si="26"/>
        <v>43.697184697553531</v>
      </c>
      <c r="T74" s="58">
        <f t="shared" si="27"/>
        <v>49.658162556811433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22763.996019974125</v>
      </c>
      <c r="F75" s="56">
        <v>18340.182478251474</v>
      </c>
      <c r="G75" s="57">
        <f t="shared" si="24"/>
        <v>41104.178498225599</v>
      </c>
      <c r="H75" s="55">
        <v>400</v>
      </c>
      <c r="I75" s="56">
        <v>398</v>
      </c>
      <c r="J75" s="57">
        <f t="shared" si="22"/>
        <v>798</v>
      </c>
      <c r="K75" s="55">
        <v>0</v>
      </c>
      <c r="L75" s="56">
        <v>0</v>
      </c>
      <c r="M75" s="57">
        <f t="shared" si="23"/>
        <v>0</v>
      </c>
      <c r="N75" s="3">
        <f t="shared" si="13"/>
        <v>0.26347217615710794</v>
      </c>
      <c r="O75" s="3">
        <f t="shared" si="0"/>
        <v>0.2133373171209226</v>
      </c>
      <c r="P75" s="4">
        <f t="shared" si="1"/>
        <v>0.23846757227690521</v>
      </c>
      <c r="Q75" s="41"/>
      <c r="R75" s="58">
        <f t="shared" si="25"/>
        <v>56.909990049935317</v>
      </c>
      <c r="S75" s="58">
        <f t="shared" si="26"/>
        <v>46.080860498119279</v>
      </c>
      <c r="T75" s="58">
        <f t="shared" si="27"/>
        <v>51.508995611811528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25294.644435560771</v>
      </c>
      <c r="F76" s="56">
        <v>24646.058222930718</v>
      </c>
      <c r="G76" s="57">
        <f t="shared" si="24"/>
        <v>49940.702658491486</v>
      </c>
      <c r="H76" s="55">
        <v>400</v>
      </c>
      <c r="I76" s="56">
        <v>400</v>
      </c>
      <c r="J76" s="57">
        <f t="shared" si="22"/>
        <v>800</v>
      </c>
      <c r="K76" s="55">
        <v>0</v>
      </c>
      <c r="L76" s="56">
        <v>0</v>
      </c>
      <c r="M76" s="57">
        <f t="shared" si="23"/>
        <v>0</v>
      </c>
      <c r="N76" s="3">
        <f t="shared" si="13"/>
        <v>0.29276208837454598</v>
      </c>
      <c r="O76" s="3">
        <f t="shared" si="0"/>
        <v>0.28525530350614259</v>
      </c>
      <c r="P76" s="4">
        <f t="shared" si="1"/>
        <v>0.28900869594034423</v>
      </c>
      <c r="Q76" s="41"/>
      <c r="R76" s="58">
        <f t="shared" si="25"/>
        <v>63.236611088901924</v>
      </c>
      <c r="S76" s="58">
        <f t="shared" si="26"/>
        <v>61.615145557326798</v>
      </c>
      <c r="T76" s="58">
        <f t="shared" si="27"/>
        <v>62.425878323114354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27107.139539221494</v>
      </c>
      <c r="F77" s="56">
        <v>27700.753367256075</v>
      </c>
      <c r="G77" s="57">
        <f t="shared" si="24"/>
        <v>54807.892906477573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0.31374004096321173</v>
      </c>
      <c r="O77" s="3">
        <f t="shared" si="0"/>
        <v>0.32061057138027865</v>
      </c>
      <c r="P77" s="4">
        <f t="shared" si="1"/>
        <v>0.31717530617174522</v>
      </c>
      <c r="Q77" s="41"/>
      <c r="R77" s="58">
        <f t="shared" si="25"/>
        <v>67.767848848053731</v>
      </c>
      <c r="S77" s="58">
        <f t="shared" si="26"/>
        <v>69.251883418140181</v>
      </c>
      <c r="T77" s="58">
        <f t="shared" si="27"/>
        <v>68.509866133096963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23869.221430071546</v>
      </c>
      <c r="F78" s="56">
        <v>25192.613291180351</v>
      </c>
      <c r="G78" s="57">
        <f t="shared" si="24"/>
        <v>49061.8347212519</v>
      </c>
      <c r="H78" s="55">
        <v>400</v>
      </c>
      <c r="I78" s="56">
        <v>396</v>
      </c>
      <c r="J78" s="57">
        <f t="shared" si="22"/>
        <v>796</v>
      </c>
      <c r="K78" s="55">
        <v>0</v>
      </c>
      <c r="L78" s="56">
        <v>0</v>
      </c>
      <c r="M78" s="57">
        <f t="shared" si="23"/>
        <v>0</v>
      </c>
      <c r="N78" s="3">
        <f t="shared" si="13"/>
        <v>0.27626413692212437</v>
      </c>
      <c r="O78" s="3">
        <f t="shared" si="0"/>
        <v>0.29452643671881257</v>
      </c>
      <c r="P78" s="4">
        <f t="shared" si="1"/>
        <v>0.28534940164509992</v>
      </c>
      <c r="Q78" s="41"/>
      <c r="R78" s="58">
        <f t="shared" si="25"/>
        <v>59.673053575178862</v>
      </c>
      <c r="S78" s="58">
        <f t="shared" si="26"/>
        <v>63.61771033126351</v>
      </c>
      <c r="T78" s="58">
        <f t="shared" si="27"/>
        <v>61.635470755341586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22449.327736900144</v>
      </c>
      <c r="F79" s="56">
        <v>24375.093439189641</v>
      </c>
      <c r="G79" s="57">
        <f t="shared" si="24"/>
        <v>46824.421176089789</v>
      </c>
      <c r="H79" s="55">
        <v>400</v>
      </c>
      <c r="I79" s="56">
        <v>400</v>
      </c>
      <c r="J79" s="57">
        <f t="shared" si="22"/>
        <v>800</v>
      </c>
      <c r="K79" s="55">
        <v>0</v>
      </c>
      <c r="L79" s="56">
        <v>0</v>
      </c>
      <c r="M79" s="57">
        <f t="shared" si="23"/>
        <v>0</v>
      </c>
      <c r="N79" s="3">
        <f t="shared" si="13"/>
        <v>0.25983018214004799</v>
      </c>
      <c r="O79" s="3">
        <f t="shared" si="0"/>
        <v>0.2821191370276579</v>
      </c>
      <c r="P79" s="4">
        <f t="shared" si="1"/>
        <v>0.27097465958385292</v>
      </c>
      <c r="Q79" s="41"/>
      <c r="R79" s="58">
        <f t="shared" si="25"/>
        <v>56.123319342250362</v>
      </c>
      <c r="S79" s="58">
        <f t="shared" si="26"/>
        <v>60.937733597974102</v>
      </c>
      <c r="T79" s="58">
        <f t="shared" si="27"/>
        <v>58.530526470112235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17343.426266063452</v>
      </c>
      <c r="F80" s="56">
        <v>19738.903481101985</v>
      </c>
      <c r="G80" s="57">
        <f t="shared" si="24"/>
        <v>37082.329747165437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0.20073410030166033</v>
      </c>
      <c r="O80" s="3">
        <f t="shared" si="0"/>
        <v>0.22845953103127298</v>
      </c>
      <c r="P80" s="4">
        <f t="shared" si="1"/>
        <v>0.21459681566646666</v>
      </c>
      <c r="Q80" s="41"/>
      <c r="R80" s="58">
        <f t="shared" si="25"/>
        <v>43.358565665158629</v>
      </c>
      <c r="S80" s="58">
        <f t="shared" si="26"/>
        <v>49.347258702754964</v>
      </c>
      <c r="T80" s="58">
        <f t="shared" si="27"/>
        <v>46.352912183956796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15132.693703009336</v>
      </c>
      <c r="F81" s="56">
        <v>17129.131613980418</v>
      </c>
      <c r="G81" s="57">
        <f t="shared" si="24"/>
        <v>32261.825316989754</v>
      </c>
      <c r="H81" s="55">
        <v>400</v>
      </c>
      <c r="I81" s="56">
        <v>400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3"/>
        <v>0.17514691785890435</v>
      </c>
      <c r="O81" s="3">
        <f t="shared" ref="O81:O86" si="31">+F81/(I81*216+L81*248)</f>
        <v>0.19825383812477337</v>
      </c>
      <c r="P81" s="4">
        <f t="shared" ref="P81:P86" si="32">+G81/(J81*216+M81*248)</f>
        <v>0.18670037799183886</v>
      </c>
      <c r="Q81" s="41"/>
      <c r="R81" s="58">
        <f t="shared" si="25"/>
        <v>37.831734257523337</v>
      </c>
      <c r="S81" s="58">
        <f t="shared" si="26"/>
        <v>42.822829034951049</v>
      </c>
      <c r="T81" s="58">
        <f t="shared" si="27"/>
        <v>40.327281646237196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13809.039517766923</v>
      </c>
      <c r="F82" s="56">
        <v>14927.982469009437</v>
      </c>
      <c r="G82" s="57">
        <f t="shared" si="24"/>
        <v>28737.021986776359</v>
      </c>
      <c r="H82" s="55">
        <v>404</v>
      </c>
      <c r="I82" s="56">
        <v>394</v>
      </c>
      <c r="J82" s="57">
        <f t="shared" si="22"/>
        <v>798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0.15824440224797079</v>
      </c>
      <c r="O82" s="3">
        <f t="shared" si="31"/>
        <v>0.17540870545461362</v>
      </c>
      <c r="P82" s="4">
        <f t="shared" si="32"/>
        <v>0.16671900809185208</v>
      </c>
      <c r="Q82" s="41"/>
      <c r="R82" s="58">
        <f t="shared" si="25"/>
        <v>34.180790885561692</v>
      </c>
      <c r="S82" s="58">
        <f t="shared" si="26"/>
        <v>37.888280378196541</v>
      </c>
      <c r="T82" s="58">
        <f t="shared" si="27"/>
        <v>36.011305747840048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10069.389745601107</v>
      </c>
      <c r="F83" s="56">
        <v>12130.581591409078</v>
      </c>
      <c r="G83" s="57">
        <f t="shared" si="24"/>
        <v>22199.971337010185</v>
      </c>
      <c r="H83" s="55">
        <v>400</v>
      </c>
      <c r="I83" s="56">
        <v>400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0.11654386279630911</v>
      </c>
      <c r="O83" s="3">
        <f t="shared" si="31"/>
        <v>0.14040024990056804</v>
      </c>
      <c r="P83" s="4">
        <f t="shared" si="32"/>
        <v>0.12847205634843858</v>
      </c>
      <c r="Q83" s="41"/>
      <c r="R83" s="58">
        <f t="shared" si="25"/>
        <v>25.173474364002768</v>
      </c>
      <c r="S83" s="58">
        <f t="shared" si="26"/>
        <v>30.326453978522697</v>
      </c>
      <c r="T83" s="58">
        <f t="shared" si="27"/>
        <v>27.749964171262732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4812.0145736979011</v>
      </c>
      <c r="F84" s="61">
        <v>6578.0000000000018</v>
      </c>
      <c r="G84" s="62">
        <f t="shared" si="24"/>
        <v>11390.014573697903</v>
      </c>
      <c r="H84" s="67">
        <v>400</v>
      </c>
      <c r="I84" s="61">
        <v>400</v>
      </c>
      <c r="J84" s="62">
        <f t="shared" si="22"/>
        <v>800</v>
      </c>
      <c r="K84" s="67">
        <v>0</v>
      </c>
      <c r="L84" s="61">
        <v>0</v>
      </c>
      <c r="M84" s="62">
        <f t="shared" si="23"/>
        <v>0</v>
      </c>
      <c r="N84" s="6">
        <f t="shared" si="33"/>
        <v>5.5694613121503485E-2</v>
      </c>
      <c r="O84" s="6">
        <f t="shared" si="31"/>
        <v>7.6134259259259277E-2</v>
      </c>
      <c r="P84" s="7">
        <f t="shared" si="32"/>
        <v>6.5914436190381384E-2</v>
      </c>
      <c r="Q84" s="41"/>
      <c r="R84" s="58">
        <f t="shared" si="25"/>
        <v>12.030036434244753</v>
      </c>
      <c r="S84" s="58">
        <f t="shared" si="26"/>
        <v>16.445000000000004</v>
      </c>
      <c r="T84" s="58">
        <f t="shared" si="27"/>
        <v>14.237518217122378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2086.5887723609585</v>
      </c>
      <c r="F85" s="64">
        <v>3241.7787815214824</v>
      </c>
      <c r="G85" s="65">
        <f t="shared" ref="G85:G86" si="34">+E85+F85</f>
        <v>5328.3675538824409</v>
      </c>
      <c r="H85" s="71">
        <v>106</v>
      </c>
      <c r="I85" s="64">
        <v>100</v>
      </c>
      <c r="J85" s="65">
        <f t="shared" ref="J85:J86" si="35">+H85+I85</f>
        <v>206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9.1133332126177427E-2</v>
      </c>
      <c r="O85" s="3">
        <f t="shared" si="31"/>
        <v>0.15008235099636494</v>
      </c>
      <c r="P85" s="4">
        <f t="shared" si="32"/>
        <v>0.11974936070393835</v>
      </c>
      <c r="Q85" s="41"/>
      <c r="R85" s="58">
        <f t="shared" si="25"/>
        <v>19.684799739254327</v>
      </c>
      <c r="S85" s="58">
        <f t="shared" si="26"/>
        <v>32.417787815214822</v>
      </c>
      <c r="T85" s="58">
        <f t="shared" si="27"/>
        <v>25.865861912050683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1933.0754104917353</v>
      </c>
      <c r="F86" s="61">
        <v>3080.9999999999991</v>
      </c>
      <c r="G86" s="62">
        <f t="shared" si="34"/>
        <v>5014.0754104917341</v>
      </c>
      <c r="H86" s="72">
        <v>96</v>
      </c>
      <c r="I86" s="61">
        <v>101</v>
      </c>
      <c r="J86" s="62">
        <f t="shared" si="35"/>
        <v>197</v>
      </c>
      <c r="K86" s="72">
        <v>0</v>
      </c>
      <c r="L86" s="61">
        <v>0</v>
      </c>
      <c r="M86" s="62">
        <f t="shared" si="36"/>
        <v>0</v>
      </c>
      <c r="N86" s="6">
        <f t="shared" si="33"/>
        <v>9.3223158299177045E-2</v>
      </c>
      <c r="O86" s="6">
        <f t="shared" si="31"/>
        <v>0.14122662266226618</v>
      </c>
      <c r="P86" s="7">
        <f t="shared" si="32"/>
        <v>0.11783407150055777</v>
      </c>
      <c r="Q86" s="41"/>
      <c r="R86" s="58">
        <f t="shared" si="25"/>
        <v>20.136202192622243</v>
      </c>
      <c r="S86" s="58">
        <f t="shared" si="26"/>
        <v>30.504950495049496</v>
      </c>
      <c r="T86" s="58">
        <f t="shared" si="27"/>
        <v>25.452159444120479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1160952.5805086102</v>
      </c>
    </row>
    <row r="91" spans="2:20" x14ac:dyDescent="0.25">
      <c r="C91" t="s">
        <v>112</v>
      </c>
      <c r="D91" s="78">
        <f>SUMPRODUCT(((((J5:J86)*216)+((M5:M86)*248))*((D5:D86))/1000))</f>
        <v>5509867.9823200013</v>
      </c>
    </row>
    <row r="92" spans="2:20" x14ac:dyDescent="0.25">
      <c r="C92" t="s">
        <v>111</v>
      </c>
      <c r="D92" s="39">
        <f>+D90/D91</f>
        <v>0.21070424631476853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0.20403809951300841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356.99999999999977</v>
      </c>
      <c r="F5" s="56">
        <v>886.67677235791245</v>
      </c>
      <c r="G5" s="57">
        <f>+E5+F5</f>
        <v>1243.6767723579123</v>
      </c>
      <c r="H5" s="56">
        <v>98</v>
      </c>
      <c r="I5" s="56">
        <v>80</v>
      </c>
      <c r="J5" s="57">
        <f>+H5+I5</f>
        <v>178</v>
      </c>
      <c r="K5" s="56">
        <v>0</v>
      </c>
      <c r="L5" s="56">
        <v>0</v>
      </c>
      <c r="M5" s="57">
        <f>+K5+L5</f>
        <v>0</v>
      </c>
      <c r="N5" s="32">
        <f>+E5/(H5*216+K5*248)</f>
        <v>1.6865079365079354E-2</v>
      </c>
      <c r="O5" s="32">
        <f t="shared" ref="O5:O80" si="0">+F5/(I5*216+L5*248)</f>
        <v>5.1312313215156974E-2</v>
      </c>
      <c r="P5" s="33">
        <f t="shared" ref="P5:P80" si="1">+G5/(J5*216+M5*248)</f>
        <v>3.2346982219046826E-2</v>
      </c>
      <c r="Q5" s="41"/>
      <c r="R5" s="58">
        <f>+E5/(H5+K5)</f>
        <v>3.6428571428571406</v>
      </c>
      <c r="S5" s="58">
        <f t="shared" ref="S5" si="2">+F5/(I5+L5)</f>
        <v>11.083459654473906</v>
      </c>
      <c r="T5" s="58">
        <f t="shared" ref="T5" si="3">+G5/(J5+M5)</f>
        <v>6.9869481593141138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756.3954282511877</v>
      </c>
      <c r="F6" s="56">
        <v>1620.6078705468467</v>
      </c>
      <c r="G6" s="57">
        <f t="shared" ref="G6:G70" si="4">+E6+F6</f>
        <v>2377.0032987980344</v>
      </c>
      <c r="H6" s="56">
        <v>98</v>
      </c>
      <c r="I6" s="56">
        <v>80</v>
      </c>
      <c r="J6" s="57">
        <f t="shared" ref="J6:J59" si="5">+H6+I6</f>
        <v>178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3.5732966187225421E-2</v>
      </c>
      <c r="O6" s="32">
        <f t="shared" ref="O6:O16" si="8">+F6/(I6*216+L6*248)</f>
        <v>9.3785177693683261E-2</v>
      </c>
      <c r="P6" s="33">
        <f t="shared" ref="P6:P16" si="9">+G6/(J6*216+M6*248)</f>
        <v>6.1823847763161528E-2</v>
      </c>
      <c r="Q6" s="41"/>
      <c r="R6" s="58">
        <f t="shared" ref="R6:R70" si="10">+E6/(H6+K6)</f>
        <v>7.7183206964406912</v>
      </c>
      <c r="S6" s="58">
        <f t="shared" ref="S6:S70" si="11">+F6/(I6+L6)</f>
        <v>20.257598381835585</v>
      </c>
      <c r="T6" s="58">
        <f t="shared" ref="T6:T70" si="12">+G6/(J6+M6)</f>
        <v>13.353951116842889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1053.2653604438649</v>
      </c>
      <c r="F7" s="56">
        <v>2089.3483455891301</v>
      </c>
      <c r="G7" s="57">
        <f t="shared" si="4"/>
        <v>3142.6137060329947</v>
      </c>
      <c r="H7" s="56">
        <v>98</v>
      </c>
      <c r="I7" s="56">
        <v>80</v>
      </c>
      <c r="J7" s="57">
        <f t="shared" si="5"/>
        <v>178</v>
      </c>
      <c r="K7" s="56">
        <v>0</v>
      </c>
      <c r="L7" s="56">
        <v>0</v>
      </c>
      <c r="M7" s="57">
        <f t="shared" si="6"/>
        <v>0</v>
      </c>
      <c r="N7" s="32">
        <f t="shared" si="7"/>
        <v>4.9757433883402535E-2</v>
      </c>
      <c r="O7" s="32">
        <f t="shared" si="8"/>
        <v>0.12091136259196354</v>
      </c>
      <c r="P7" s="33">
        <f t="shared" si="9"/>
        <v>8.173672768500298E-2</v>
      </c>
      <c r="Q7" s="41"/>
      <c r="R7" s="58">
        <f t="shared" si="10"/>
        <v>10.747605718814947</v>
      </c>
      <c r="S7" s="58">
        <f t="shared" si="11"/>
        <v>26.116854319864125</v>
      </c>
      <c r="T7" s="58">
        <f t="shared" si="12"/>
        <v>17.655133179960643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1279.8811183988664</v>
      </c>
      <c r="F8" s="56">
        <v>2314.8820802331074</v>
      </c>
      <c r="G8" s="57">
        <f t="shared" si="4"/>
        <v>3594.7631986319739</v>
      </c>
      <c r="H8" s="56">
        <v>92</v>
      </c>
      <c r="I8" s="56">
        <v>80</v>
      </c>
      <c r="J8" s="57">
        <f t="shared" si="5"/>
        <v>172</v>
      </c>
      <c r="K8" s="56">
        <v>0</v>
      </c>
      <c r="L8" s="56">
        <v>0</v>
      </c>
      <c r="M8" s="57">
        <f t="shared" si="6"/>
        <v>0</v>
      </c>
      <c r="N8" s="32">
        <f t="shared" si="7"/>
        <v>6.4406255958075004E-2</v>
      </c>
      <c r="O8" s="32">
        <f t="shared" si="8"/>
        <v>0.13396308334682336</v>
      </c>
      <c r="P8" s="33">
        <f t="shared" si="9"/>
        <v>9.6758268697027722E-2</v>
      </c>
      <c r="Q8" s="41"/>
      <c r="R8" s="58">
        <f t="shared" si="10"/>
        <v>13.911751286944201</v>
      </c>
      <c r="S8" s="58">
        <f t="shared" si="11"/>
        <v>28.936026002913842</v>
      </c>
      <c r="T8" s="58">
        <f t="shared" si="12"/>
        <v>20.899786038557988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1799.9538688029108</v>
      </c>
      <c r="F9" s="56">
        <v>2899.4038627348496</v>
      </c>
      <c r="G9" s="57">
        <f t="shared" si="4"/>
        <v>4699.3577315377606</v>
      </c>
      <c r="H9" s="56">
        <v>97</v>
      </c>
      <c r="I9" s="56">
        <v>85</v>
      </c>
      <c r="J9" s="57">
        <f t="shared" si="5"/>
        <v>182</v>
      </c>
      <c r="K9" s="56">
        <v>0</v>
      </c>
      <c r="L9" s="56">
        <v>0</v>
      </c>
      <c r="M9" s="57">
        <f t="shared" si="6"/>
        <v>0</v>
      </c>
      <c r="N9" s="32">
        <f t="shared" si="7"/>
        <v>8.5908451164705552E-2</v>
      </c>
      <c r="O9" s="32">
        <f t="shared" si="8"/>
        <v>0.15791960036682187</v>
      </c>
      <c r="P9" s="33">
        <f t="shared" si="9"/>
        <v>0.11954003183602362</v>
      </c>
      <c r="Q9" s="41"/>
      <c r="R9" s="58">
        <f t="shared" si="10"/>
        <v>18.556225451576399</v>
      </c>
      <c r="S9" s="58">
        <f t="shared" si="11"/>
        <v>34.110633679233523</v>
      </c>
      <c r="T9" s="58">
        <f t="shared" si="12"/>
        <v>25.820646876581101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2134.3941449401882</v>
      </c>
      <c r="F10" s="56">
        <v>3408.145081462289</v>
      </c>
      <c r="G10" s="57">
        <f t="shared" si="4"/>
        <v>5542.5392264024777</v>
      </c>
      <c r="H10" s="56">
        <v>97</v>
      </c>
      <c r="I10" s="56">
        <v>81</v>
      </c>
      <c r="J10" s="57">
        <f t="shared" si="5"/>
        <v>178</v>
      </c>
      <c r="K10" s="56">
        <v>0</v>
      </c>
      <c r="L10" s="56">
        <v>0</v>
      </c>
      <c r="M10" s="57">
        <f t="shared" si="6"/>
        <v>0</v>
      </c>
      <c r="N10" s="32">
        <f t="shared" si="7"/>
        <v>0.10187066365693911</v>
      </c>
      <c r="O10" s="32">
        <f t="shared" si="8"/>
        <v>0.19479567223721359</v>
      </c>
      <c r="P10" s="33">
        <f t="shared" si="9"/>
        <v>0.14415676306706401</v>
      </c>
      <c r="Q10" s="41"/>
      <c r="R10" s="58">
        <f t="shared" si="10"/>
        <v>22.004063349898846</v>
      </c>
      <c r="S10" s="58">
        <f t="shared" si="11"/>
        <v>42.075865203238138</v>
      </c>
      <c r="T10" s="58">
        <f t="shared" si="12"/>
        <v>31.13786082248583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2881.3834105679389</v>
      </c>
      <c r="F11" s="56">
        <v>4270.9878867324842</v>
      </c>
      <c r="G11" s="57">
        <f t="shared" si="4"/>
        <v>7152.3712973004231</v>
      </c>
      <c r="H11" s="56">
        <v>97</v>
      </c>
      <c r="I11" s="56">
        <v>80</v>
      </c>
      <c r="J11" s="57">
        <f t="shared" si="5"/>
        <v>177</v>
      </c>
      <c r="K11" s="56">
        <v>0</v>
      </c>
      <c r="L11" s="56">
        <v>0</v>
      </c>
      <c r="M11" s="57">
        <f t="shared" si="6"/>
        <v>0</v>
      </c>
      <c r="N11" s="32">
        <f t="shared" si="7"/>
        <v>0.1375230722875114</v>
      </c>
      <c r="O11" s="32">
        <f t="shared" si="8"/>
        <v>0.24716365085257433</v>
      </c>
      <c r="P11" s="33">
        <f t="shared" si="9"/>
        <v>0.18707813604573192</v>
      </c>
      <c r="Q11" s="41"/>
      <c r="R11" s="58">
        <f t="shared" si="10"/>
        <v>29.704983614102463</v>
      </c>
      <c r="S11" s="58">
        <f t="shared" si="11"/>
        <v>53.387348584156051</v>
      </c>
      <c r="T11" s="58">
        <f t="shared" si="12"/>
        <v>40.4088773858781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3077.3474924356983</v>
      </c>
      <c r="F12" s="56">
        <v>4388.4402947702711</v>
      </c>
      <c r="G12" s="57">
        <f t="shared" si="4"/>
        <v>7465.7877872059689</v>
      </c>
      <c r="H12" s="56">
        <v>97</v>
      </c>
      <c r="I12" s="56">
        <v>80</v>
      </c>
      <c r="J12" s="57">
        <f t="shared" si="5"/>
        <v>177</v>
      </c>
      <c r="K12" s="56">
        <v>0</v>
      </c>
      <c r="L12" s="56">
        <v>0</v>
      </c>
      <c r="M12" s="57">
        <f t="shared" si="6"/>
        <v>0</v>
      </c>
      <c r="N12" s="32">
        <f t="shared" si="7"/>
        <v>0.14687607352213145</v>
      </c>
      <c r="O12" s="32">
        <f t="shared" si="8"/>
        <v>0.25396066520661292</v>
      </c>
      <c r="P12" s="33">
        <f t="shared" si="9"/>
        <v>0.19527588897274453</v>
      </c>
      <c r="Q12" s="41"/>
      <c r="R12" s="58">
        <f t="shared" si="10"/>
        <v>31.725231880780395</v>
      </c>
      <c r="S12" s="58">
        <f t="shared" si="11"/>
        <v>54.855503684628388</v>
      </c>
      <c r="T12" s="58">
        <f t="shared" si="12"/>
        <v>42.179592018112821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3215.9473127236743</v>
      </c>
      <c r="F13" s="56">
        <v>4458.1653636320752</v>
      </c>
      <c r="G13" s="57">
        <f t="shared" si="4"/>
        <v>7674.1126763557495</v>
      </c>
      <c r="H13" s="56">
        <v>97</v>
      </c>
      <c r="I13" s="56">
        <v>80</v>
      </c>
      <c r="J13" s="57">
        <f t="shared" si="5"/>
        <v>177</v>
      </c>
      <c r="K13" s="56">
        <v>0</v>
      </c>
      <c r="L13" s="56">
        <v>0</v>
      </c>
      <c r="M13" s="57">
        <f t="shared" si="6"/>
        <v>0</v>
      </c>
      <c r="N13" s="32">
        <f t="shared" si="7"/>
        <v>0.15349118521972482</v>
      </c>
      <c r="O13" s="32">
        <f t="shared" si="8"/>
        <v>0.25799568076574508</v>
      </c>
      <c r="P13" s="33">
        <f t="shared" si="9"/>
        <v>0.20072485552301081</v>
      </c>
      <c r="Q13" s="41"/>
      <c r="R13" s="58">
        <f t="shared" si="10"/>
        <v>33.154096007460559</v>
      </c>
      <c r="S13" s="58">
        <f t="shared" si="11"/>
        <v>55.727067045400943</v>
      </c>
      <c r="T13" s="58">
        <f t="shared" si="12"/>
        <v>43.356568792970336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3833.1168383229488</v>
      </c>
      <c r="F14" s="56">
        <v>5415.8969676904853</v>
      </c>
      <c r="G14" s="57">
        <f t="shared" si="4"/>
        <v>9249.0138060134341</v>
      </c>
      <c r="H14" s="56">
        <v>100</v>
      </c>
      <c r="I14" s="56">
        <v>80</v>
      </c>
      <c r="J14" s="57">
        <f t="shared" si="5"/>
        <v>180</v>
      </c>
      <c r="K14" s="56">
        <v>0</v>
      </c>
      <c r="L14" s="56">
        <v>0</v>
      </c>
      <c r="M14" s="57">
        <f t="shared" si="6"/>
        <v>0</v>
      </c>
      <c r="N14" s="32">
        <f t="shared" si="7"/>
        <v>0.17745911288532171</v>
      </c>
      <c r="O14" s="32">
        <f t="shared" si="8"/>
        <v>0.3134199634080142</v>
      </c>
      <c r="P14" s="33">
        <f t="shared" si="9"/>
        <v>0.23788615756207393</v>
      </c>
      <c r="Q14" s="41"/>
      <c r="R14" s="58">
        <f t="shared" si="10"/>
        <v>38.331168383229489</v>
      </c>
      <c r="S14" s="58">
        <f t="shared" si="11"/>
        <v>67.698712096131061</v>
      </c>
      <c r="T14" s="58">
        <f t="shared" si="12"/>
        <v>51.383410033407969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8030.4163180156165</v>
      </c>
      <c r="F15" s="56">
        <v>9682.9281041564154</v>
      </c>
      <c r="G15" s="57">
        <f t="shared" si="4"/>
        <v>17713.344422172031</v>
      </c>
      <c r="H15" s="56">
        <v>276</v>
      </c>
      <c r="I15" s="56">
        <v>238</v>
      </c>
      <c r="J15" s="57">
        <f t="shared" si="5"/>
        <v>514</v>
      </c>
      <c r="K15" s="56">
        <v>106</v>
      </c>
      <c r="L15" s="56">
        <v>100</v>
      </c>
      <c r="M15" s="57">
        <f t="shared" si="6"/>
        <v>206</v>
      </c>
      <c r="N15" s="32">
        <f t="shared" si="7"/>
        <v>9.3481285132422431E-2</v>
      </c>
      <c r="O15" s="32">
        <f t="shared" si="8"/>
        <v>0.12705920774927063</v>
      </c>
      <c r="P15" s="33">
        <f t="shared" si="9"/>
        <v>0.1092660902473107</v>
      </c>
      <c r="Q15" s="41"/>
      <c r="R15" s="58">
        <f t="shared" si="10"/>
        <v>21.022032246114179</v>
      </c>
      <c r="S15" s="58">
        <f t="shared" si="11"/>
        <v>28.647716284486435</v>
      </c>
      <c r="T15" s="58">
        <f t="shared" si="12"/>
        <v>24.60186725301671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14277.609800931639</v>
      </c>
      <c r="F16" s="56">
        <v>18527.517062147879</v>
      </c>
      <c r="G16" s="57">
        <f t="shared" si="4"/>
        <v>32805.126863079517</v>
      </c>
      <c r="H16" s="56">
        <v>273</v>
      </c>
      <c r="I16" s="56">
        <v>238</v>
      </c>
      <c r="J16" s="57">
        <f t="shared" si="5"/>
        <v>511</v>
      </c>
      <c r="K16" s="56">
        <v>180</v>
      </c>
      <c r="L16" s="56">
        <v>176</v>
      </c>
      <c r="M16" s="57">
        <f t="shared" si="6"/>
        <v>356</v>
      </c>
      <c r="N16" s="32">
        <f t="shared" si="7"/>
        <v>0.13780412517307195</v>
      </c>
      <c r="O16" s="32">
        <f t="shared" si="8"/>
        <v>0.19491160013200512</v>
      </c>
      <c r="P16" s="33">
        <f t="shared" si="9"/>
        <v>0.16512869399125921</v>
      </c>
      <c r="Q16" s="41"/>
      <c r="R16" s="58">
        <f t="shared" si="10"/>
        <v>31.51790243031267</v>
      </c>
      <c r="S16" s="58">
        <f t="shared" si="11"/>
        <v>44.75245667185478</v>
      </c>
      <c r="T16" s="58">
        <f t="shared" si="12"/>
        <v>37.837516566412361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15839.529506284716</v>
      </c>
      <c r="F17" s="56">
        <v>19914.703581478239</v>
      </c>
      <c r="G17" s="57">
        <f t="shared" si="4"/>
        <v>35754.233087762957</v>
      </c>
      <c r="H17" s="56">
        <v>256</v>
      </c>
      <c r="I17" s="56">
        <v>234</v>
      </c>
      <c r="J17" s="57">
        <f t="shared" si="5"/>
        <v>490</v>
      </c>
      <c r="K17" s="56">
        <v>180</v>
      </c>
      <c r="L17" s="56">
        <v>178</v>
      </c>
      <c r="M17" s="57">
        <f t="shared" si="6"/>
        <v>358</v>
      </c>
      <c r="N17" s="32">
        <f t="shared" ref="N17:N81" si="13">+E17/(H17*216+K17*248)</f>
        <v>0.15849673297194922</v>
      </c>
      <c r="O17" s="32">
        <f t="shared" si="0"/>
        <v>0.21031919125420581</v>
      </c>
      <c r="P17" s="33">
        <f t="shared" si="1"/>
        <v>0.1837092706334417</v>
      </c>
      <c r="Q17" s="41"/>
      <c r="R17" s="58">
        <f t="shared" si="10"/>
        <v>36.329196115331918</v>
      </c>
      <c r="S17" s="58">
        <f t="shared" si="11"/>
        <v>48.336659178345244</v>
      </c>
      <c r="T17" s="58">
        <f t="shared" si="12"/>
        <v>42.163010716701599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21433.785355105367</v>
      </c>
      <c r="F18" s="56">
        <v>24147.662508820609</v>
      </c>
      <c r="G18" s="57">
        <f t="shared" si="4"/>
        <v>45581.447863925976</v>
      </c>
      <c r="H18" s="56">
        <v>256</v>
      </c>
      <c r="I18" s="56">
        <v>231</v>
      </c>
      <c r="J18" s="57">
        <f t="shared" si="5"/>
        <v>487</v>
      </c>
      <c r="K18" s="56">
        <v>199</v>
      </c>
      <c r="L18" s="56">
        <v>180</v>
      </c>
      <c r="M18" s="57">
        <f t="shared" si="6"/>
        <v>379</v>
      </c>
      <c r="N18" s="32">
        <f t="shared" si="13"/>
        <v>0.20481791677915839</v>
      </c>
      <c r="O18" s="32">
        <f t="shared" si="0"/>
        <v>0.25543351219451438</v>
      </c>
      <c r="P18" s="33">
        <f t="shared" si="1"/>
        <v>0.22884091023338207</v>
      </c>
      <c r="Q18" s="41"/>
      <c r="R18" s="58">
        <f t="shared" si="10"/>
        <v>47.107220560671138</v>
      </c>
      <c r="S18" s="58">
        <f t="shared" si="11"/>
        <v>58.753436761120703</v>
      </c>
      <c r="T18" s="58">
        <f t="shared" si="12"/>
        <v>52.634466355572719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28093.522101173192</v>
      </c>
      <c r="F19" s="56">
        <v>31069.754522576124</v>
      </c>
      <c r="G19" s="57">
        <f t="shared" si="4"/>
        <v>59163.27662374932</v>
      </c>
      <c r="H19" s="56">
        <v>259</v>
      </c>
      <c r="I19" s="56">
        <v>233</v>
      </c>
      <c r="J19" s="57">
        <f t="shared" si="5"/>
        <v>492</v>
      </c>
      <c r="K19" s="56">
        <v>180</v>
      </c>
      <c r="L19" s="56">
        <v>180</v>
      </c>
      <c r="M19" s="57">
        <f t="shared" si="6"/>
        <v>360</v>
      </c>
      <c r="N19" s="32">
        <f t="shared" si="13"/>
        <v>0.27930408515443006</v>
      </c>
      <c r="O19" s="32">
        <f t="shared" si="0"/>
        <v>0.32716024895308021</v>
      </c>
      <c r="P19" s="33">
        <f t="shared" si="1"/>
        <v>0.30254498355296455</v>
      </c>
      <c r="Q19" s="41"/>
      <c r="R19" s="58">
        <f t="shared" si="10"/>
        <v>63.994355583538024</v>
      </c>
      <c r="S19" s="58">
        <f t="shared" si="11"/>
        <v>75.229429836746064</v>
      </c>
      <c r="T19" s="58">
        <f t="shared" si="12"/>
        <v>69.440465520832532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32746.410653708896</v>
      </c>
      <c r="F20" s="56">
        <v>40273.847650613359</v>
      </c>
      <c r="G20" s="57">
        <f t="shared" si="4"/>
        <v>73020.258304322255</v>
      </c>
      <c r="H20" s="56">
        <v>266</v>
      </c>
      <c r="I20" s="56">
        <v>240</v>
      </c>
      <c r="J20" s="57">
        <f t="shared" si="5"/>
        <v>506</v>
      </c>
      <c r="K20" s="56">
        <v>180</v>
      </c>
      <c r="L20" s="56">
        <v>190</v>
      </c>
      <c r="M20" s="57">
        <f t="shared" si="6"/>
        <v>370</v>
      </c>
      <c r="N20" s="32">
        <f t="shared" si="13"/>
        <v>0.3207413674748168</v>
      </c>
      <c r="O20" s="32">
        <f t="shared" si="0"/>
        <v>0.40697097464241472</v>
      </c>
      <c r="P20" s="33">
        <f t="shared" si="1"/>
        <v>0.36318368168232856</v>
      </c>
      <c r="Q20" s="41"/>
      <c r="R20" s="58">
        <f t="shared" si="10"/>
        <v>73.422445411903354</v>
      </c>
      <c r="S20" s="58">
        <f t="shared" si="11"/>
        <v>93.660110815379909</v>
      </c>
      <c r="T20" s="58">
        <f t="shared" si="12"/>
        <v>83.35645925150942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32358.479348776902</v>
      </c>
      <c r="F21" s="56">
        <v>39524.97121501006</v>
      </c>
      <c r="G21" s="57">
        <f t="shared" si="4"/>
        <v>71883.450563786959</v>
      </c>
      <c r="H21" s="56">
        <v>242</v>
      </c>
      <c r="I21" s="56">
        <v>240</v>
      </c>
      <c r="J21" s="57">
        <f t="shared" si="5"/>
        <v>482</v>
      </c>
      <c r="K21" s="56">
        <v>180</v>
      </c>
      <c r="L21" s="56">
        <v>184</v>
      </c>
      <c r="M21" s="57">
        <f t="shared" si="6"/>
        <v>364</v>
      </c>
      <c r="N21" s="32">
        <f t="shared" si="13"/>
        <v>0.3338954860984904</v>
      </c>
      <c r="O21" s="32">
        <f t="shared" si="0"/>
        <v>0.40550077165760484</v>
      </c>
      <c r="P21" s="33">
        <f t="shared" si="1"/>
        <v>0.36980127255220058</v>
      </c>
      <c r="Q21" s="41"/>
      <c r="R21" s="58">
        <f t="shared" si="10"/>
        <v>76.678861016059003</v>
      </c>
      <c r="S21" s="58">
        <f t="shared" si="11"/>
        <v>93.21927173351429</v>
      </c>
      <c r="T21" s="58">
        <f t="shared" si="12"/>
        <v>84.968617687691435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30874.331312506725</v>
      </c>
      <c r="F22" s="56">
        <v>37285.318750806102</v>
      </c>
      <c r="G22" s="57">
        <f t="shared" si="4"/>
        <v>68159.650063312831</v>
      </c>
      <c r="H22" s="56">
        <v>237</v>
      </c>
      <c r="I22" s="56">
        <v>229</v>
      </c>
      <c r="J22" s="57">
        <f t="shared" si="5"/>
        <v>466</v>
      </c>
      <c r="K22" s="56">
        <v>179</v>
      </c>
      <c r="L22" s="56">
        <v>180</v>
      </c>
      <c r="M22" s="57">
        <f t="shared" si="6"/>
        <v>359</v>
      </c>
      <c r="N22" s="32">
        <f t="shared" si="13"/>
        <v>0.32300731620885009</v>
      </c>
      <c r="O22" s="32">
        <f t="shared" si="0"/>
        <v>0.39621396275191384</v>
      </c>
      <c r="P22" s="33">
        <f t="shared" si="1"/>
        <v>0.35932504988883235</v>
      </c>
      <c r="Q22" s="41"/>
      <c r="R22" s="58">
        <f t="shared" si="10"/>
        <v>74.217142578141164</v>
      </c>
      <c r="S22" s="58">
        <f t="shared" si="11"/>
        <v>91.162148534978243</v>
      </c>
      <c r="T22" s="58">
        <f t="shared" si="12"/>
        <v>82.617757652500401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28992.686334544473</v>
      </c>
      <c r="F23" s="56">
        <v>28831.375621127449</v>
      </c>
      <c r="G23" s="57">
        <f t="shared" si="4"/>
        <v>57824.061955671918</v>
      </c>
      <c r="H23" s="56">
        <v>237</v>
      </c>
      <c r="I23" s="56">
        <v>235</v>
      </c>
      <c r="J23" s="57">
        <f t="shared" si="5"/>
        <v>472</v>
      </c>
      <c r="K23" s="56">
        <v>188</v>
      </c>
      <c r="L23" s="56">
        <v>175</v>
      </c>
      <c r="M23" s="57">
        <f t="shared" si="6"/>
        <v>363</v>
      </c>
      <c r="N23" s="32">
        <f t="shared" si="13"/>
        <v>0.29640024468946258</v>
      </c>
      <c r="O23" s="32">
        <f t="shared" si="0"/>
        <v>0.30619557796439517</v>
      </c>
      <c r="P23" s="33">
        <f t="shared" si="1"/>
        <v>0.30120463993244945</v>
      </c>
      <c r="Q23" s="41"/>
      <c r="R23" s="58">
        <f t="shared" si="10"/>
        <v>68.21808549304582</v>
      </c>
      <c r="S23" s="58">
        <f t="shared" si="11"/>
        <v>70.320428344213283</v>
      </c>
      <c r="T23" s="58">
        <f t="shared" si="12"/>
        <v>69.250373599607087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27354.79171589547</v>
      </c>
      <c r="F24" s="56">
        <v>25211.562088113005</v>
      </c>
      <c r="G24" s="57">
        <f t="shared" si="4"/>
        <v>52566.353804008475</v>
      </c>
      <c r="H24" s="56">
        <v>243</v>
      </c>
      <c r="I24" s="56">
        <v>239</v>
      </c>
      <c r="J24" s="57">
        <f t="shared" si="5"/>
        <v>482</v>
      </c>
      <c r="K24" s="56">
        <v>180</v>
      </c>
      <c r="L24" s="56">
        <v>168</v>
      </c>
      <c r="M24" s="57">
        <f t="shared" si="6"/>
        <v>348</v>
      </c>
      <c r="N24" s="32">
        <f t="shared" si="13"/>
        <v>0.28163651795461114</v>
      </c>
      <c r="O24" s="32">
        <f t="shared" si="0"/>
        <v>0.27025514630084263</v>
      </c>
      <c r="P24" s="33">
        <f t="shared" si="1"/>
        <v>0.2760605926183119</v>
      </c>
      <c r="Q24" s="41"/>
      <c r="R24" s="58">
        <f t="shared" si="10"/>
        <v>64.668538335450279</v>
      </c>
      <c r="S24" s="58">
        <f t="shared" si="11"/>
        <v>61.944869995363646</v>
      </c>
      <c r="T24" s="58">
        <f t="shared" si="12"/>
        <v>63.332956390371656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26287.210042642</v>
      </c>
      <c r="F25" s="56">
        <v>24013.805257774929</v>
      </c>
      <c r="G25" s="57">
        <f t="shared" si="4"/>
        <v>50301.015300416926</v>
      </c>
      <c r="H25" s="56">
        <v>251</v>
      </c>
      <c r="I25" s="56">
        <v>240</v>
      </c>
      <c r="J25" s="57">
        <f t="shared" si="5"/>
        <v>491</v>
      </c>
      <c r="K25" s="56">
        <v>180</v>
      </c>
      <c r="L25" s="56">
        <v>177</v>
      </c>
      <c r="M25" s="57">
        <f t="shared" si="6"/>
        <v>357</v>
      </c>
      <c r="N25" s="32">
        <f t="shared" si="13"/>
        <v>0.2659141583984988</v>
      </c>
      <c r="O25" s="32">
        <f t="shared" si="0"/>
        <v>0.25083359716068071</v>
      </c>
      <c r="P25" s="33">
        <f t="shared" si="1"/>
        <v>0.25849477522414555</v>
      </c>
      <c r="Q25" s="41"/>
      <c r="R25" s="58">
        <f t="shared" si="10"/>
        <v>60.991206595457079</v>
      </c>
      <c r="S25" s="58">
        <f t="shared" si="11"/>
        <v>57.587062968285203</v>
      </c>
      <c r="T25" s="58">
        <f t="shared" si="12"/>
        <v>59.317235024076567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25176.190073978687</v>
      </c>
      <c r="F26" s="56">
        <v>22483.712893289878</v>
      </c>
      <c r="G26" s="57">
        <f t="shared" si="4"/>
        <v>47659.902967268565</v>
      </c>
      <c r="H26" s="56">
        <v>238</v>
      </c>
      <c r="I26" s="56">
        <v>202</v>
      </c>
      <c r="J26" s="57">
        <f t="shared" si="5"/>
        <v>440</v>
      </c>
      <c r="K26" s="56">
        <v>185</v>
      </c>
      <c r="L26" s="56">
        <v>179</v>
      </c>
      <c r="M26" s="57">
        <f t="shared" si="6"/>
        <v>364</v>
      </c>
      <c r="N26" s="32">
        <f t="shared" si="13"/>
        <v>0.25878001473952272</v>
      </c>
      <c r="O26" s="32">
        <f t="shared" si="0"/>
        <v>0.2554270754940684</v>
      </c>
      <c r="P26" s="33">
        <f t="shared" si="1"/>
        <v>0.25718735412314669</v>
      </c>
      <c r="Q26" s="41"/>
      <c r="R26" s="58">
        <f t="shared" si="10"/>
        <v>59.518179843921246</v>
      </c>
      <c r="S26" s="58">
        <f t="shared" si="11"/>
        <v>59.012369798661098</v>
      </c>
      <c r="T26" s="58">
        <f t="shared" si="12"/>
        <v>59.278486277697219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21741.586241235749</v>
      </c>
      <c r="F27" s="56">
        <v>20005.959986865513</v>
      </c>
      <c r="G27" s="57">
        <f t="shared" si="4"/>
        <v>41747.546228101259</v>
      </c>
      <c r="H27" s="56">
        <v>218</v>
      </c>
      <c r="I27" s="56">
        <v>219</v>
      </c>
      <c r="J27" s="57">
        <f t="shared" si="5"/>
        <v>437</v>
      </c>
      <c r="K27" s="56">
        <v>198</v>
      </c>
      <c r="L27" s="56">
        <v>180</v>
      </c>
      <c r="M27" s="57">
        <f t="shared" si="6"/>
        <v>378</v>
      </c>
      <c r="N27" s="32">
        <f t="shared" si="13"/>
        <v>0.22602281105742419</v>
      </c>
      <c r="O27" s="32">
        <f t="shared" si="0"/>
        <v>0.21758853200715123</v>
      </c>
      <c r="P27" s="33">
        <f t="shared" si="1"/>
        <v>0.2219008920573482</v>
      </c>
      <c r="Q27" s="41"/>
      <c r="R27" s="58">
        <f t="shared" si="10"/>
        <v>52.263428464509012</v>
      </c>
      <c r="S27" s="58">
        <f t="shared" si="11"/>
        <v>50.140250593647906</v>
      </c>
      <c r="T27" s="58">
        <f t="shared" si="12"/>
        <v>51.223983101964734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7226.9804508090747</v>
      </c>
      <c r="F28" s="56">
        <v>8834.7546644562062</v>
      </c>
      <c r="G28" s="57">
        <f t="shared" si="4"/>
        <v>16061.735115265281</v>
      </c>
      <c r="H28" s="56">
        <v>120</v>
      </c>
      <c r="I28" s="56">
        <v>120</v>
      </c>
      <c r="J28" s="57">
        <f t="shared" si="5"/>
        <v>240</v>
      </c>
      <c r="K28" s="56">
        <v>0</v>
      </c>
      <c r="L28" s="56">
        <v>0</v>
      </c>
      <c r="M28" s="57">
        <f t="shared" si="6"/>
        <v>0</v>
      </c>
      <c r="N28" s="32">
        <f t="shared" si="13"/>
        <v>0.27881869023183159</v>
      </c>
      <c r="O28" s="32">
        <f t="shared" si="0"/>
        <v>0.34084701637562526</v>
      </c>
      <c r="P28" s="33">
        <f t="shared" si="1"/>
        <v>0.30983285330372839</v>
      </c>
      <c r="Q28" s="41"/>
      <c r="R28" s="58">
        <f t="shared" si="10"/>
        <v>60.224837090075624</v>
      </c>
      <c r="S28" s="58">
        <f t="shared" si="11"/>
        <v>73.622955537135056</v>
      </c>
      <c r="T28" s="58">
        <f t="shared" si="12"/>
        <v>66.92389631360534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7059.0978587543523</v>
      </c>
      <c r="F29" s="56">
        <v>8809.3841832559083</v>
      </c>
      <c r="G29" s="57">
        <f t="shared" si="4"/>
        <v>15868.482042010261</v>
      </c>
      <c r="H29" s="56">
        <v>120</v>
      </c>
      <c r="I29" s="56">
        <v>120</v>
      </c>
      <c r="J29" s="57">
        <f t="shared" si="5"/>
        <v>240</v>
      </c>
      <c r="K29" s="56">
        <v>0</v>
      </c>
      <c r="L29" s="56">
        <v>0</v>
      </c>
      <c r="M29" s="57">
        <f t="shared" si="6"/>
        <v>0</v>
      </c>
      <c r="N29" s="32">
        <f t="shared" si="13"/>
        <v>0.27234173837786851</v>
      </c>
      <c r="O29" s="32">
        <f t="shared" si="0"/>
        <v>0.33986821694660141</v>
      </c>
      <c r="P29" s="33">
        <f t="shared" si="1"/>
        <v>0.30610497766223499</v>
      </c>
      <c r="Q29" s="41"/>
      <c r="R29" s="58">
        <f t="shared" si="10"/>
        <v>58.8258154896196</v>
      </c>
      <c r="S29" s="58">
        <f t="shared" si="11"/>
        <v>73.411534860465906</v>
      </c>
      <c r="T29" s="58">
        <f t="shared" si="12"/>
        <v>66.118675175042753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6966.4557286600366</v>
      </c>
      <c r="F30" s="56">
        <v>8494.3899719386809</v>
      </c>
      <c r="G30" s="57">
        <f t="shared" si="4"/>
        <v>15460.845700598718</v>
      </c>
      <c r="H30" s="56">
        <v>130</v>
      </c>
      <c r="I30" s="56">
        <v>120</v>
      </c>
      <c r="J30" s="57">
        <f t="shared" si="5"/>
        <v>250</v>
      </c>
      <c r="K30" s="56">
        <v>0</v>
      </c>
      <c r="L30" s="56">
        <v>0</v>
      </c>
      <c r="M30" s="57">
        <f t="shared" si="6"/>
        <v>0</v>
      </c>
      <c r="N30" s="32">
        <f t="shared" si="13"/>
        <v>0.24809315273005828</v>
      </c>
      <c r="O30" s="32">
        <f t="shared" si="0"/>
        <v>0.32771566249763429</v>
      </c>
      <c r="P30" s="33">
        <f t="shared" si="1"/>
        <v>0.2863119574184948</v>
      </c>
      <c r="Q30" s="41"/>
      <c r="R30" s="58">
        <f t="shared" si="10"/>
        <v>53.588120989692591</v>
      </c>
      <c r="S30" s="58">
        <f t="shared" si="11"/>
        <v>70.786583099489008</v>
      </c>
      <c r="T30" s="58">
        <f t="shared" si="12"/>
        <v>61.843382802394871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6280.2036894479334</v>
      </c>
      <c r="F31" s="56">
        <v>7685.5945901507494</v>
      </c>
      <c r="G31" s="57">
        <f t="shared" si="4"/>
        <v>13965.798279598683</v>
      </c>
      <c r="H31" s="56">
        <v>131</v>
      </c>
      <c r="I31" s="56">
        <v>140</v>
      </c>
      <c r="J31" s="57">
        <f t="shared" si="5"/>
        <v>271</v>
      </c>
      <c r="K31" s="56">
        <v>0</v>
      </c>
      <c r="L31" s="56">
        <v>0</v>
      </c>
      <c r="M31" s="57">
        <f t="shared" si="6"/>
        <v>0</v>
      </c>
      <c r="N31" s="32">
        <f t="shared" si="13"/>
        <v>0.22194669527311045</v>
      </c>
      <c r="O31" s="32">
        <f t="shared" si="0"/>
        <v>0.25415326025630786</v>
      </c>
      <c r="P31" s="33">
        <f t="shared" si="1"/>
        <v>0.23858477312420873</v>
      </c>
      <c r="Q31" s="41"/>
      <c r="R31" s="58">
        <f t="shared" si="10"/>
        <v>47.940486178991854</v>
      </c>
      <c r="S31" s="58">
        <f t="shared" si="11"/>
        <v>54.897104215362496</v>
      </c>
      <c r="T31" s="58">
        <f t="shared" si="12"/>
        <v>51.534310994829085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5924.5934094507229</v>
      </c>
      <c r="F32" s="56">
        <v>7392.9709471287388</v>
      </c>
      <c r="G32" s="57">
        <f t="shared" si="4"/>
        <v>13317.564356579462</v>
      </c>
      <c r="H32" s="56">
        <v>120</v>
      </c>
      <c r="I32" s="56">
        <v>120</v>
      </c>
      <c r="J32" s="57">
        <f t="shared" si="5"/>
        <v>240</v>
      </c>
      <c r="K32" s="56">
        <v>0</v>
      </c>
      <c r="L32" s="56">
        <v>0</v>
      </c>
      <c r="M32" s="57">
        <f t="shared" si="6"/>
        <v>0</v>
      </c>
      <c r="N32" s="32">
        <f t="shared" si="13"/>
        <v>0.22857227659917911</v>
      </c>
      <c r="O32" s="32">
        <f t="shared" si="0"/>
        <v>0.28522264456515195</v>
      </c>
      <c r="P32" s="33">
        <f t="shared" si="1"/>
        <v>0.25689746058216556</v>
      </c>
      <c r="Q32" s="41"/>
      <c r="R32" s="58">
        <f t="shared" si="10"/>
        <v>49.37161174542269</v>
      </c>
      <c r="S32" s="58">
        <f t="shared" si="11"/>
        <v>61.608091226072823</v>
      </c>
      <c r="T32" s="58">
        <f t="shared" si="12"/>
        <v>55.489851485747756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4389.6568401645236</v>
      </c>
      <c r="F33" s="56">
        <v>5503.7244361311723</v>
      </c>
      <c r="G33" s="57">
        <f t="shared" si="4"/>
        <v>9893.381276295695</v>
      </c>
      <c r="H33" s="56">
        <v>120</v>
      </c>
      <c r="I33" s="56">
        <v>120</v>
      </c>
      <c r="J33" s="57">
        <f t="shared" si="5"/>
        <v>240</v>
      </c>
      <c r="K33" s="56">
        <v>0</v>
      </c>
      <c r="L33" s="56">
        <v>0</v>
      </c>
      <c r="M33" s="57">
        <f t="shared" si="6"/>
        <v>0</v>
      </c>
      <c r="N33" s="32">
        <f t="shared" si="13"/>
        <v>0.16935404475943378</v>
      </c>
      <c r="O33" s="32">
        <f t="shared" si="0"/>
        <v>0.21233504769024583</v>
      </c>
      <c r="P33" s="33">
        <f t="shared" si="1"/>
        <v>0.19084454622483979</v>
      </c>
      <c r="Q33" s="41"/>
      <c r="R33" s="58">
        <f t="shared" si="10"/>
        <v>36.580473668037698</v>
      </c>
      <c r="S33" s="58">
        <f t="shared" si="11"/>
        <v>45.864370301093103</v>
      </c>
      <c r="T33" s="58">
        <f t="shared" si="12"/>
        <v>41.222421984565393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2110.8846875191998</v>
      </c>
      <c r="F34" s="56">
        <v>2829.1943750203177</v>
      </c>
      <c r="G34" s="57">
        <f t="shared" si="4"/>
        <v>4940.0790625395175</v>
      </c>
      <c r="H34" s="56">
        <v>120</v>
      </c>
      <c r="I34" s="56">
        <v>129</v>
      </c>
      <c r="J34" s="57">
        <f t="shared" si="5"/>
        <v>249</v>
      </c>
      <c r="K34" s="56">
        <v>0</v>
      </c>
      <c r="L34" s="56">
        <v>0</v>
      </c>
      <c r="M34" s="57">
        <f t="shared" si="6"/>
        <v>0</v>
      </c>
      <c r="N34" s="32">
        <f t="shared" si="13"/>
        <v>8.143845245058641E-2</v>
      </c>
      <c r="O34" s="32">
        <f t="shared" si="0"/>
        <v>0.10153583028353136</v>
      </c>
      <c r="P34" s="33">
        <f t="shared" si="1"/>
        <v>9.1850346990545839E-2</v>
      </c>
      <c r="Q34" s="41"/>
      <c r="R34" s="58">
        <f t="shared" si="10"/>
        <v>17.590705729326665</v>
      </c>
      <c r="S34" s="58">
        <f t="shared" si="11"/>
        <v>21.931739341242771</v>
      </c>
      <c r="T34" s="58">
        <f t="shared" si="12"/>
        <v>19.839674949957903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1108.9486323867948</v>
      </c>
      <c r="F35" s="56">
        <v>1525.530043890584</v>
      </c>
      <c r="G35" s="57">
        <f t="shared" si="4"/>
        <v>2634.4786762773788</v>
      </c>
      <c r="H35" s="56">
        <v>121</v>
      </c>
      <c r="I35" s="56">
        <v>140</v>
      </c>
      <c r="J35" s="57">
        <f t="shared" si="5"/>
        <v>261</v>
      </c>
      <c r="K35" s="56">
        <v>0</v>
      </c>
      <c r="L35" s="56">
        <v>0</v>
      </c>
      <c r="M35" s="57">
        <f t="shared" si="6"/>
        <v>0</v>
      </c>
      <c r="N35" s="32">
        <f t="shared" si="13"/>
        <v>4.2429929307728605E-2</v>
      </c>
      <c r="O35" s="32">
        <f t="shared" si="0"/>
        <v>5.0447422086328839E-2</v>
      </c>
      <c r="P35" s="33">
        <f t="shared" si="1"/>
        <v>4.6730500146824512E-2</v>
      </c>
      <c r="Q35" s="41"/>
      <c r="R35" s="58">
        <f t="shared" si="10"/>
        <v>9.1648647304693789</v>
      </c>
      <c r="S35" s="58">
        <f t="shared" si="11"/>
        <v>10.896643170647028</v>
      </c>
      <c r="T35" s="58">
        <f t="shared" si="12"/>
        <v>10.093788031714094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271.47268548325331</v>
      </c>
      <c r="F36" s="61">
        <v>305.99999999999989</v>
      </c>
      <c r="G36" s="62">
        <f t="shared" si="4"/>
        <v>577.47268548325314</v>
      </c>
      <c r="H36" s="61">
        <v>117</v>
      </c>
      <c r="I36" s="61">
        <v>120</v>
      </c>
      <c r="J36" s="62">
        <f t="shared" si="5"/>
        <v>237</v>
      </c>
      <c r="K36" s="61">
        <v>0</v>
      </c>
      <c r="L36" s="61">
        <v>0</v>
      </c>
      <c r="M36" s="62">
        <f t="shared" si="6"/>
        <v>0</v>
      </c>
      <c r="N36" s="34">
        <f t="shared" si="13"/>
        <v>1.074203408844782E-2</v>
      </c>
      <c r="O36" s="34">
        <f t="shared" si="0"/>
        <v>1.1805555555555552E-2</v>
      </c>
      <c r="P36" s="35">
        <f t="shared" si="1"/>
        <v>1.1280525970527682E-2</v>
      </c>
      <c r="Q36" s="41"/>
      <c r="R36" s="58">
        <f t="shared" si="10"/>
        <v>2.3202793631047292</v>
      </c>
      <c r="S36" s="58">
        <f t="shared" si="11"/>
        <v>2.5499999999999989</v>
      </c>
      <c r="T36" s="58">
        <f t="shared" si="12"/>
        <v>2.4365936096339795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8524.5700207333084</v>
      </c>
      <c r="F37" s="64">
        <v>7301.5253182656015</v>
      </c>
      <c r="G37" s="65">
        <f t="shared" si="4"/>
        <v>15826.09533899891</v>
      </c>
      <c r="H37" s="64">
        <v>100</v>
      </c>
      <c r="I37" s="64">
        <v>80</v>
      </c>
      <c r="J37" s="65">
        <f t="shared" si="5"/>
        <v>180</v>
      </c>
      <c r="K37" s="64">
        <v>100</v>
      </c>
      <c r="L37" s="64">
        <v>100</v>
      </c>
      <c r="M37" s="65">
        <f t="shared" si="6"/>
        <v>200</v>
      </c>
      <c r="N37" s="30">
        <f t="shared" si="13"/>
        <v>0.1837191814813213</v>
      </c>
      <c r="O37" s="30">
        <f t="shared" si="0"/>
        <v>0.17351533551011411</v>
      </c>
      <c r="P37" s="31">
        <f t="shared" si="1"/>
        <v>0.17886635780966217</v>
      </c>
      <c r="Q37" s="41"/>
      <c r="R37" s="58">
        <f t="shared" si="10"/>
        <v>42.622850103666543</v>
      </c>
      <c r="S37" s="58">
        <f t="shared" si="11"/>
        <v>40.564029545920008</v>
      </c>
      <c r="T37" s="58">
        <f t="shared" si="12"/>
        <v>41.647619313155026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8185.4697176182408</v>
      </c>
      <c r="F38" s="56">
        <v>7095.1998387786398</v>
      </c>
      <c r="G38" s="57">
        <f t="shared" si="4"/>
        <v>15280.669556396881</v>
      </c>
      <c r="H38" s="56">
        <v>100</v>
      </c>
      <c r="I38" s="56">
        <v>80</v>
      </c>
      <c r="J38" s="57">
        <f t="shared" si="5"/>
        <v>180</v>
      </c>
      <c r="K38" s="56">
        <v>99</v>
      </c>
      <c r="L38" s="56">
        <v>122</v>
      </c>
      <c r="M38" s="57">
        <f t="shared" si="6"/>
        <v>221</v>
      </c>
      <c r="N38" s="32">
        <f t="shared" si="13"/>
        <v>0.17735893823925811</v>
      </c>
      <c r="O38" s="32">
        <f t="shared" si="0"/>
        <v>0.14925950519140524</v>
      </c>
      <c r="P38" s="33">
        <f t="shared" si="1"/>
        <v>0.16310167317475963</v>
      </c>
      <c r="Q38" s="41"/>
      <c r="R38" s="58">
        <f t="shared" si="10"/>
        <v>41.133013656373066</v>
      </c>
      <c r="S38" s="58">
        <f t="shared" si="11"/>
        <v>35.124751677121978</v>
      </c>
      <c r="T38" s="58">
        <f t="shared" si="12"/>
        <v>38.10640787131392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7948.2511905005458</v>
      </c>
      <c r="F39" s="56">
        <v>6922.3664322420864</v>
      </c>
      <c r="G39" s="57">
        <f t="shared" si="4"/>
        <v>14870.617622742633</v>
      </c>
      <c r="H39" s="56">
        <v>100</v>
      </c>
      <c r="I39" s="56">
        <v>80</v>
      </c>
      <c r="J39" s="57">
        <f t="shared" si="5"/>
        <v>180</v>
      </c>
      <c r="K39" s="56">
        <v>102</v>
      </c>
      <c r="L39" s="56">
        <v>104</v>
      </c>
      <c r="M39" s="57">
        <f t="shared" si="6"/>
        <v>206</v>
      </c>
      <c r="N39" s="32">
        <f t="shared" si="13"/>
        <v>0.16948676199463805</v>
      </c>
      <c r="O39" s="32">
        <f t="shared" si="0"/>
        <v>0.16071615973816136</v>
      </c>
      <c r="P39" s="33">
        <f t="shared" si="1"/>
        <v>0.16528785371179344</v>
      </c>
      <c r="Q39" s="41"/>
      <c r="R39" s="58">
        <f t="shared" si="10"/>
        <v>39.347778170794783</v>
      </c>
      <c r="S39" s="58">
        <f t="shared" si="11"/>
        <v>37.621556696967858</v>
      </c>
      <c r="T39" s="58">
        <f t="shared" si="12"/>
        <v>38.524916121094904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7853.7329350198479</v>
      </c>
      <c r="F40" s="56">
        <v>6808.4117342511854</v>
      </c>
      <c r="G40" s="57">
        <f t="shared" si="4"/>
        <v>14662.144669271034</v>
      </c>
      <c r="H40" s="56">
        <v>100</v>
      </c>
      <c r="I40" s="56">
        <v>80</v>
      </c>
      <c r="J40" s="57">
        <f t="shared" si="5"/>
        <v>180</v>
      </c>
      <c r="K40" s="56">
        <v>80</v>
      </c>
      <c r="L40" s="56">
        <v>100</v>
      </c>
      <c r="M40" s="57">
        <f t="shared" si="6"/>
        <v>180</v>
      </c>
      <c r="N40" s="32">
        <f t="shared" si="13"/>
        <v>0.18952058240878011</v>
      </c>
      <c r="O40" s="32">
        <f t="shared" si="0"/>
        <v>0.16179685680254718</v>
      </c>
      <c r="P40" s="33">
        <f t="shared" si="1"/>
        <v>0.17555249843475856</v>
      </c>
      <c r="Q40" s="41"/>
      <c r="R40" s="58">
        <f t="shared" si="10"/>
        <v>43.631849638999157</v>
      </c>
      <c r="S40" s="58">
        <f t="shared" si="11"/>
        <v>37.824509634728805</v>
      </c>
      <c r="T40" s="58">
        <f t="shared" si="12"/>
        <v>40.728179636863985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7769.9933558281618</v>
      </c>
      <c r="F41" s="56">
        <v>6716.3789172533325</v>
      </c>
      <c r="G41" s="57">
        <f t="shared" si="4"/>
        <v>14486.372273081495</v>
      </c>
      <c r="H41" s="56">
        <v>98</v>
      </c>
      <c r="I41" s="56">
        <v>98</v>
      </c>
      <c r="J41" s="57">
        <f t="shared" si="5"/>
        <v>196</v>
      </c>
      <c r="K41" s="56">
        <v>80</v>
      </c>
      <c r="L41" s="56">
        <v>100</v>
      </c>
      <c r="M41" s="57">
        <f t="shared" si="6"/>
        <v>180</v>
      </c>
      <c r="N41" s="32">
        <f t="shared" si="13"/>
        <v>0.18947506232511124</v>
      </c>
      <c r="O41" s="32">
        <f t="shared" si="0"/>
        <v>0.14610987898654135</v>
      </c>
      <c r="P41" s="33">
        <f t="shared" si="1"/>
        <v>0.16655597260257421</v>
      </c>
      <c r="Q41" s="41"/>
      <c r="R41" s="58">
        <f t="shared" si="10"/>
        <v>43.651648066450349</v>
      </c>
      <c r="S41" s="58">
        <f t="shared" si="11"/>
        <v>33.921105642693597</v>
      </c>
      <c r="T41" s="58">
        <f t="shared" si="12"/>
        <v>38.527585832663554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5808.5691778063165</v>
      </c>
      <c r="F42" s="56">
        <v>3669.412490163671</v>
      </c>
      <c r="G42" s="57">
        <f t="shared" si="4"/>
        <v>9477.981667969987</v>
      </c>
      <c r="H42" s="56">
        <v>0</v>
      </c>
      <c r="I42" s="56">
        <v>0</v>
      </c>
      <c r="J42" s="57">
        <f t="shared" si="5"/>
        <v>0</v>
      </c>
      <c r="K42" s="56">
        <v>80</v>
      </c>
      <c r="L42" s="56">
        <v>100</v>
      </c>
      <c r="M42" s="57">
        <f t="shared" si="6"/>
        <v>180</v>
      </c>
      <c r="N42" s="32">
        <f t="shared" si="13"/>
        <v>0.29277062388136676</v>
      </c>
      <c r="O42" s="32">
        <f t="shared" si="0"/>
        <v>0.14796018105498673</v>
      </c>
      <c r="P42" s="33">
        <f t="shared" si="1"/>
        <v>0.21232037786671118</v>
      </c>
      <c r="Q42" s="41"/>
      <c r="R42" s="58">
        <f t="shared" si="10"/>
        <v>72.607114722578956</v>
      </c>
      <c r="S42" s="58">
        <f t="shared" si="11"/>
        <v>36.694124901636712</v>
      </c>
      <c r="T42" s="58">
        <f t="shared" si="12"/>
        <v>52.655453710944371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5153.1374437218456</v>
      </c>
      <c r="F43" s="56">
        <v>3186.9464959553861</v>
      </c>
      <c r="G43" s="57">
        <f t="shared" si="4"/>
        <v>8340.0839396772317</v>
      </c>
      <c r="H43" s="56">
        <v>0</v>
      </c>
      <c r="I43" s="56">
        <v>0</v>
      </c>
      <c r="J43" s="57">
        <f t="shared" si="5"/>
        <v>0</v>
      </c>
      <c r="K43" s="56">
        <v>80</v>
      </c>
      <c r="L43" s="56">
        <v>100</v>
      </c>
      <c r="M43" s="57">
        <f t="shared" si="6"/>
        <v>180</v>
      </c>
      <c r="N43" s="32">
        <f t="shared" si="13"/>
        <v>0.25973475018759301</v>
      </c>
      <c r="O43" s="32">
        <f t="shared" si="0"/>
        <v>0.12850590709497525</v>
      </c>
      <c r="P43" s="33">
        <f t="shared" si="1"/>
        <v>0.18682983735836092</v>
      </c>
      <c r="Q43" s="41"/>
      <c r="R43" s="58">
        <f t="shared" si="10"/>
        <v>64.414218046523075</v>
      </c>
      <c r="S43" s="58">
        <f t="shared" si="11"/>
        <v>31.869464959553863</v>
      </c>
      <c r="T43" s="58">
        <f t="shared" si="12"/>
        <v>46.33379966487351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4964.1026985526469</v>
      </c>
      <c r="F44" s="56">
        <v>3021.3318074978015</v>
      </c>
      <c r="G44" s="57">
        <f t="shared" si="4"/>
        <v>7985.4345060504484</v>
      </c>
      <c r="H44" s="56">
        <v>0</v>
      </c>
      <c r="I44" s="56">
        <v>0</v>
      </c>
      <c r="J44" s="57">
        <f t="shared" si="5"/>
        <v>0</v>
      </c>
      <c r="K44" s="56">
        <v>80</v>
      </c>
      <c r="L44" s="56">
        <v>114</v>
      </c>
      <c r="M44" s="57">
        <f t="shared" si="6"/>
        <v>194</v>
      </c>
      <c r="N44" s="32">
        <f t="shared" si="13"/>
        <v>0.25020678924156486</v>
      </c>
      <c r="O44" s="32">
        <f t="shared" si="0"/>
        <v>0.10686657496808862</v>
      </c>
      <c r="P44" s="33">
        <f t="shared" si="1"/>
        <v>0.16597594167880048</v>
      </c>
      <c r="Q44" s="41"/>
      <c r="R44" s="58">
        <f t="shared" si="10"/>
        <v>62.051283731908086</v>
      </c>
      <c r="S44" s="58">
        <f t="shared" si="11"/>
        <v>26.502910592085978</v>
      </c>
      <c r="T44" s="58">
        <f t="shared" si="12"/>
        <v>41.16203353634252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4856.8938008263885</v>
      </c>
      <c r="F45" s="56">
        <v>2964.597521616397</v>
      </c>
      <c r="G45" s="57">
        <f t="shared" si="4"/>
        <v>7821.4913224427855</v>
      </c>
      <c r="H45" s="56">
        <v>0</v>
      </c>
      <c r="I45" s="56">
        <v>0</v>
      </c>
      <c r="J45" s="57">
        <f t="shared" si="5"/>
        <v>0</v>
      </c>
      <c r="K45" s="56">
        <v>80</v>
      </c>
      <c r="L45" s="56">
        <v>120</v>
      </c>
      <c r="M45" s="57">
        <f t="shared" si="6"/>
        <v>200</v>
      </c>
      <c r="N45" s="32">
        <f t="shared" si="13"/>
        <v>0.24480311496100748</v>
      </c>
      <c r="O45" s="32">
        <f t="shared" si="0"/>
        <v>9.9616852204852044E-2</v>
      </c>
      <c r="P45" s="33">
        <f t="shared" si="1"/>
        <v>0.15769135730731423</v>
      </c>
      <c r="Q45" s="41"/>
      <c r="R45" s="58">
        <f t="shared" si="10"/>
        <v>60.71117251032986</v>
      </c>
      <c r="S45" s="58">
        <f t="shared" si="11"/>
        <v>24.704979346803309</v>
      </c>
      <c r="T45" s="58">
        <f t="shared" si="12"/>
        <v>39.10745661221393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4810.6375140534346</v>
      </c>
      <c r="F46" s="56">
        <v>2943.5991544022045</v>
      </c>
      <c r="G46" s="57">
        <f t="shared" si="4"/>
        <v>7754.2366684556391</v>
      </c>
      <c r="H46" s="56">
        <v>0</v>
      </c>
      <c r="I46" s="56">
        <v>0</v>
      </c>
      <c r="J46" s="57">
        <f t="shared" si="5"/>
        <v>0</v>
      </c>
      <c r="K46" s="56">
        <v>80</v>
      </c>
      <c r="L46" s="56">
        <v>119</v>
      </c>
      <c r="M46" s="57">
        <f t="shared" si="6"/>
        <v>199</v>
      </c>
      <c r="N46" s="32">
        <f t="shared" si="13"/>
        <v>0.24247164889382231</v>
      </c>
      <c r="O46" s="32">
        <f t="shared" si="0"/>
        <v>9.9742448983539053E-2</v>
      </c>
      <c r="P46" s="33">
        <f t="shared" si="1"/>
        <v>0.15712102181179363</v>
      </c>
      <c r="Q46" s="41"/>
      <c r="R46" s="58">
        <f t="shared" si="10"/>
        <v>60.132968925667932</v>
      </c>
      <c r="S46" s="58">
        <f t="shared" si="11"/>
        <v>24.736127347917684</v>
      </c>
      <c r="T46" s="58">
        <f t="shared" si="12"/>
        <v>38.966013409324823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4786.9409436017477</v>
      </c>
      <c r="F47" s="56">
        <v>2932.3466609463039</v>
      </c>
      <c r="G47" s="57">
        <f t="shared" si="4"/>
        <v>7719.2876045480516</v>
      </c>
      <c r="H47" s="56">
        <v>0</v>
      </c>
      <c r="I47" s="56">
        <v>0</v>
      </c>
      <c r="J47" s="57">
        <f t="shared" si="5"/>
        <v>0</v>
      </c>
      <c r="K47" s="56">
        <v>80</v>
      </c>
      <c r="L47" s="56">
        <v>102</v>
      </c>
      <c r="M47" s="57">
        <f t="shared" si="6"/>
        <v>182</v>
      </c>
      <c r="N47" s="32">
        <f t="shared" si="13"/>
        <v>0.24127726530250745</v>
      </c>
      <c r="O47" s="32">
        <f t="shared" si="0"/>
        <v>0.11592135756429095</v>
      </c>
      <c r="P47" s="33">
        <f t="shared" si="1"/>
        <v>0.1710228554711993</v>
      </c>
      <c r="Q47" s="41"/>
      <c r="R47" s="58">
        <f t="shared" si="10"/>
        <v>59.836761795021843</v>
      </c>
      <c r="S47" s="58">
        <f t="shared" si="11"/>
        <v>28.748496675944157</v>
      </c>
      <c r="T47" s="58">
        <f t="shared" si="12"/>
        <v>42.413668156857426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4280.357942139196</v>
      </c>
      <c r="F48" s="56">
        <v>2635.3450313501125</v>
      </c>
      <c r="G48" s="57">
        <f t="shared" si="4"/>
        <v>6915.7029734893085</v>
      </c>
      <c r="H48" s="56">
        <v>0</v>
      </c>
      <c r="I48" s="56">
        <v>0</v>
      </c>
      <c r="J48" s="57">
        <f t="shared" ref="J48:J58" si="14">+H48+I48</f>
        <v>0</v>
      </c>
      <c r="K48" s="56">
        <v>80</v>
      </c>
      <c r="L48" s="56">
        <v>100</v>
      </c>
      <c r="M48" s="57">
        <f t="shared" ref="M48:M58" si="15">+K48+L48</f>
        <v>180</v>
      </c>
      <c r="N48" s="32">
        <f t="shared" ref="N48" si="16">+E48/(H48*216+K48*248)</f>
        <v>0.21574384789008044</v>
      </c>
      <c r="O48" s="32">
        <f t="shared" ref="O48" si="17">+F48/(I48*216+L48*248)</f>
        <v>0.10626391255444002</v>
      </c>
      <c r="P48" s="33">
        <f t="shared" ref="P48" si="18">+G48/(J48*216+M48*248)</f>
        <v>0.15492166159250242</v>
      </c>
      <c r="Q48" s="41"/>
      <c r="R48" s="58">
        <f t="shared" ref="R48" si="19">+E48/(H48+K48)</f>
        <v>53.504474276739948</v>
      </c>
      <c r="S48" s="58">
        <f t="shared" ref="S48" si="20">+F48/(I48+L48)</f>
        <v>26.353450313501124</v>
      </c>
      <c r="T48" s="58">
        <f t="shared" ref="T48" si="21">+G48/(J48+M48)</f>
        <v>38.420572074940601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4167.5677583496054</v>
      </c>
      <c r="F49" s="56">
        <v>2592.1767660425066</v>
      </c>
      <c r="G49" s="57">
        <f t="shared" si="4"/>
        <v>6759.744524392112</v>
      </c>
      <c r="H49" s="56">
        <v>0</v>
      </c>
      <c r="I49" s="56">
        <v>0</v>
      </c>
      <c r="J49" s="57">
        <f t="shared" si="14"/>
        <v>0</v>
      </c>
      <c r="K49" s="56">
        <v>80</v>
      </c>
      <c r="L49" s="56">
        <v>100</v>
      </c>
      <c r="M49" s="57">
        <f t="shared" si="15"/>
        <v>180</v>
      </c>
      <c r="N49" s="32">
        <f t="shared" si="13"/>
        <v>0.21005885878778252</v>
      </c>
      <c r="O49" s="32">
        <f t="shared" si="0"/>
        <v>0.10452325669526237</v>
      </c>
      <c r="P49" s="33">
        <f t="shared" si="1"/>
        <v>0.15142796873638242</v>
      </c>
      <c r="Q49" s="41"/>
      <c r="R49" s="58">
        <f t="shared" si="10"/>
        <v>52.094596979370067</v>
      </c>
      <c r="S49" s="58">
        <f t="shared" si="11"/>
        <v>25.921767660425065</v>
      </c>
      <c r="T49" s="58">
        <f t="shared" si="12"/>
        <v>37.554136246622846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4150.6418806163238</v>
      </c>
      <c r="F50" s="56">
        <v>2542.3404508986937</v>
      </c>
      <c r="G50" s="57">
        <f t="shared" si="4"/>
        <v>6692.982331515017</v>
      </c>
      <c r="H50" s="56">
        <v>0</v>
      </c>
      <c r="I50" s="56">
        <v>0</v>
      </c>
      <c r="J50" s="57">
        <f t="shared" si="14"/>
        <v>0</v>
      </c>
      <c r="K50" s="56">
        <v>73</v>
      </c>
      <c r="L50" s="56">
        <v>100</v>
      </c>
      <c r="M50" s="57">
        <f t="shared" si="15"/>
        <v>173</v>
      </c>
      <c r="N50" s="32">
        <f t="shared" si="13"/>
        <v>0.2292665643292269</v>
      </c>
      <c r="O50" s="32">
        <f t="shared" si="0"/>
        <v>0.10251372785881829</v>
      </c>
      <c r="P50" s="33">
        <f t="shared" si="1"/>
        <v>0.15599902879719879</v>
      </c>
      <c r="Q50" s="41"/>
      <c r="R50" s="58">
        <f t="shared" si="10"/>
        <v>56.858107953648272</v>
      </c>
      <c r="S50" s="58">
        <f t="shared" si="11"/>
        <v>25.423404508986938</v>
      </c>
      <c r="T50" s="58">
        <f t="shared" si="12"/>
        <v>38.6877591417053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3872.1767684177325</v>
      </c>
      <c r="F51" s="56">
        <v>2474.5109281753953</v>
      </c>
      <c r="G51" s="57">
        <f t="shared" si="4"/>
        <v>6346.6876965931278</v>
      </c>
      <c r="H51" s="56">
        <v>0</v>
      </c>
      <c r="I51" s="56">
        <v>0</v>
      </c>
      <c r="J51" s="57">
        <f t="shared" si="14"/>
        <v>0</v>
      </c>
      <c r="K51" s="56">
        <v>80</v>
      </c>
      <c r="L51" s="56">
        <v>100</v>
      </c>
      <c r="M51" s="57">
        <f t="shared" si="15"/>
        <v>180</v>
      </c>
      <c r="N51" s="32">
        <f t="shared" si="13"/>
        <v>0.19517020002105506</v>
      </c>
      <c r="O51" s="32">
        <f t="shared" si="0"/>
        <v>9.97786664586853E-2</v>
      </c>
      <c r="P51" s="33">
        <f t="shared" si="1"/>
        <v>0.14217490359751631</v>
      </c>
      <c r="Q51" s="41"/>
      <c r="R51" s="58">
        <f t="shared" si="10"/>
        <v>48.402209605221657</v>
      </c>
      <c r="S51" s="58">
        <f t="shared" si="11"/>
        <v>24.745109281753955</v>
      </c>
      <c r="T51" s="58">
        <f t="shared" si="12"/>
        <v>35.259376092184041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3838.6589921099012</v>
      </c>
      <c r="F52" s="56">
        <v>2470.102463806757</v>
      </c>
      <c r="G52" s="57">
        <f t="shared" si="4"/>
        <v>6308.7614559166577</v>
      </c>
      <c r="H52" s="56">
        <v>0</v>
      </c>
      <c r="I52" s="56">
        <v>0</v>
      </c>
      <c r="J52" s="57">
        <f t="shared" si="14"/>
        <v>0</v>
      </c>
      <c r="K52" s="56">
        <v>80</v>
      </c>
      <c r="L52" s="56">
        <v>100</v>
      </c>
      <c r="M52" s="57">
        <f t="shared" si="15"/>
        <v>180</v>
      </c>
      <c r="N52" s="32">
        <f t="shared" si="13"/>
        <v>0.1934807959732813</v>
      </c>
      <c r="O52" s="32">
        <f t="shared" si="0"/>
        <v>9.9600905798659559E-2</v>
      </c>
      <c r="P52" s="33">
        <f t="shared" si="1"/>
        <v>0.14132530143182476</v>
      </c>
      <c r="Q52" s="41"/>
      <c r="R52" s="58">
        <f t="shared" si="10"/>
        <v>47.983237401373763</v>
      </c>
      <c r="S52" s="58">
        <f t="shared" si="11"/>
        <v>24.701024638067569</v>
      </c>
      <c r="T52" s="58">
        <f t="shared" si="12"/>
        <v>35.048674755092541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3795.5322909185488</v>
      </c>
      <c r="F53" s="56">
        <v>2450.1104217027168</v>
      </c>
      <c r="G53" s="57">
        <f t="shared" si="4"/>
        <v>6245.6427126212657</v>
      </c>
      <c r="H53" s="56">
        <v>0</v>
      </c>
      <c r="I53" s="56">
        <v>0</v>
      </c>
      <c r="J53" s="57">
        <f t="shared" si="14"/>
        <v>0</v>
      </c>
      <c r="K53" s="56">
        <v>82</v>
      </c>
      <c r="L53" s="56">
        <v>102</v>
      </c>
      <c r="M53" s="57">
        <f t="shared" si="15"/>
        <v>184</v>
      </c>
      <c r="N53" s="32">
        <f t="shared" si="13"/>
        <v>0.18664104499009387</v>
      </c>
      <c r="O53" s="32">
        <f t="shared" si="0"/>
        <v>9.685762261633131E-2</v>
      </c>
      <c r="P53" s="33">
        <f t="shared" si="1"/>
        <v>0.13686979997855159</v>
      </c>
      <c r="Q53" s="41"/>
      <c r="R53" s="58">
        <f t="shared" si="10"/>
        <v>46.286979157543279</v>
      </c>
      <c r="S53" s="58">
        <f t="shared" si="11"/>
        <v>24.020690408850164</v>
      </c>
      <c r="T53" s="58">
        <f t="shared" si="12"/>
        <v>33.943710394680792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3657.5580544747218</v>
      </c>
      <c r="F54" s="56">
        <v>2344.131496411339</v>
      </c>
      <c r="G54" s="57">
        <f t="shared" si="4"/>
        <v>6001.6895508860607</v>
      </c>
      <c r="H54" s="56">
        <v>0</v>
      </c>
      <c r="I54" s="56">
        <v>0</v>
      </c>
      <c r="J54" s="57">
        <f t="shared" si="14"/>
        <v>0</v>
      </c>
      <c r="K54" s="56">
        <v>94</v>
      </c>
      <c r="L54" s="56">
        <v>138</v>
      </c>
      <c r="M54" s="57">
        <f t="shared" si="15"/>
        <v>232</v>
      </c>
      <c r="N54" s="32">
        <f t="shared" si="13"/>
        <v>0.15689593576161298</v>
      </c>
      <c r="O54" s="32">
        <f t="shared" si="0"/>
        <v>6.8493790802107851E-2</v>
      </c>
      <c r="P54" s="33">
        <f t="shared" si="1"/>
        <v>0.10431190125983837</v>
      </c>
      <c r="Q54" s="41"/>
      <c r="R54" s="58">
        <f t="shared" si="10"/>
        <v>38.910192068880022</v>
      </c>
      <c r="S54" s="58">
        <f t="shared" si="11"/>
        <v>16.986460118922746</v>
      </c>
      <c r="T54" s="58">
        <f t="shared" si="12"/>
        <v>25.869351512439916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2810.3228207644338</v>
      </c>
      <c r="F55" s="56">
        <v>1753.4284513595701</v>
      </c>
      <c r="G55" s="57">
        <f t="shared" si="4"/>
        <v>4563.7512721240037</v>
      </c>
      <c r="H55" s="56">
        <v>0</v>
      </c>
      <c r="I55" s="56">
        <v>0</v>
      </c>
      <c r="J55" s="57">
        <f t="shared" si="14"/>
        <v>0</v>
      </c>
      <c r="K55" s="56">
        <v>99</v>
      </c>
      <c r="L55" s="56">
        <v>120</v>
      </c>
      <c r="M55" s="57">
        <f t="shared" si="15"/>
        <v>219</v>
      </c>
      <c r="N55" s="32">
        <f t="shared" si="13"/>
        <v>0.11446410967597075</v>
      </c>
      <c r="O55" s="32">
        <f t="shared" si="0"/>
        <v>5.8918966779555444E-2</v>
      </c>
      <c r="P55" s="33">
        <f t="shared" si="1"/>
        <v>8.4028414938208937E-2</v>
      </c>
      <c r="Q55" s="41"/>
      <c r="R55" s="58">
        <f t="shared" si="10"/>
        <v>28.387099199640744</v>
      </c>
      <c r="S55" s="58">
        <f t="shared" si="11"/>
        <v>14.611903761329751</v>
      </c>
      <c r="T55" s="58">
        <f t="shared" si="12"/>
        <v>20.839046904675815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2735.4356280315687</v>
      </c>
      <c r="F56" s="56">
        <v>1678.8609993496823</v>
      </c>
      <c r="G56" s="57">
        <f t="shared" si="4"/>
        <v>4414.2966273812508</v>
      </c>
      <c r="H56" s="56">
        <v>0</v>
      </c>
      <c r="I56" s="56">
        <v>0</v>
      </c>
      <c r="J56" s="57">
        <f t="shared" si="14"/>
        <v>0</v>
      </c>
      <c r="K56" s="56">
        <v>100</v>
      </c>
      <c r="L56" s="56">
        <v>120</v>
      </c>
      <c r="M56" s="57">
        <f t="shared" si="15"/>
        <v>220</v>
      </c>
      <c r="N56" s="32">
        <f t="shared" si="13"/>
        <v>0.11029982371095036</v>
      </c>
      <c r="O56" s="32">
        <f t="shared" si="0"/>
        <v>5.6413340031911369E-2</v>
      </c>
      <c r="P56" s="33">
        <f t="shared" si="1"/>
        <v>8.0907196249656352E-2</v>
      </c>
      <c r="Q56" s="41"/>
      <c r="R56" s="58">
        <f t="shared" si="10"/>
        <v>27.354356280315688</v>
      </c>
      <c r="S56" s="58">
        <f t="shared" si="11"/>
        <v>13.99050832791402</v>
      </c>
      <c r="T56" s="58">
        <f t="shared" si="12"/>
        <v>20.064984669914775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2094.8566602581145</v>
      </c>
      <c r="F57" s="56">
        <v>1406.3936524572307</v>
      </c>
      <c r="G57" s="57">
        <f t="shared" si="4"/>
        <v>3501.250312715345</v>
      </c>
      <c r="H57" s="56">
        <v>0</v>
      </c>
      <c r="I57" s="56">
        <v>0</v>
      </c>
      <c r="J57" s="57">
        <f t="shared" si="14"/>
        <v>0</v>
      </c>
      <c r="K57" s="56">
        <v>100</v>
      </c>
      <c r="L57" s="56">
        <v>120</v>
      </c>
      <c r="M57" s="57">
        <f t="shared" si="15"/>
        <v>220</v>
      </c>
      <c r="N57" s="32">
        <f t="shared" si="13"/>
        <v>8.4470026623311073E-2</v>
      </c>
      <c r="O57" s="32">
        <f t="shared" si="0"/>
        <v>4.7257851225041357E-2</v>
      </c>
      <c r="P57" s="33">
        <f t="shared" si="1"/>
        <v>6.4172476406073042E-2</v>
      </c>
      <c r="Q57" s="41"/>
      <c r="R57" s="58">
        <f t="shared" si="10"/>
        <v>20.948566602581145</v>
      </c>
      <c r="S57" s="58">
        <f t="shared" si="11"/>
        <v>11.719947103810256</v>
      </c>
      <c r="T57" s="58">
        <f t="shared" si="12"/>
        <v>15.914774148706114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1975.0735496654065</v>
      </c>
      <c r="F58" s="61">
        <v>1371</v>
      </c>
      <c r="G58" s="62">
        <f t="shared" si="4"/>
        <v>3346.0735496654065</v>
      </c>
      <c r="H58" s="56">
        <v>0</v>
      </c>
      <c r="I58" s="56">
        <v>0</v>
      </c>
      <c r="J58" s="57">
        <f t="shared" si="14"/>
        <v>0</v>
      </c>
      <c r="K58" s="56">
        <v>100</v>
      </c>
      <c r="L58" s="56">
        <v>120</v>
      </c>
      <c r="M58" s="57">
        <f t="shared" si="15"/>
        <v>220</v>
      </c>
      <c r="N58" s="34">
        <f t="shared" si="13"/>
        <v>7.9640062486508331E-2</v>
      </c>
      <c r="O58" s="34">
        <f t="shared" si="0"/>
        <v>4.6068548387096772E-2</v>
      </c>
      <c r="P58" s="35">
        <f t="shared" si="1"/>
        <v>6.1328327523192935E-2</v>
      </c>
      <c r="Q58" s="41"/>
      <c r="R58" s="58">
        <f t="shared" si="10"/>
        <v>19.750735496654066</v>
      </c>
      <c r="S58" s="58">
        <f t="shared" si="11"/>
        <v>11.425000000000001</v>
      </c>
      <c r="T58" s="58">
        <f t="shared" si="12"/>
        <v>15.209425225751847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5837.1021264768679</v>
      </c>
      <c r="F59" s="64">
        <v>4982.6750546695066</v>
      </c>
      <c r="G59" s="65">
        <f t="shared" si="4"/>
        <v>10819.777181146375</v>
      </c>
      <c r="H59" s="66">
        <v>0</v>
      </c>
      <c r="I59" s="64">
        <v>0</v>
      </c>
      <c r="J59" s="65">
        <f t="shared" si="5"/>
        <v>0</v>
      </c>
      <c r="K59" s="66">
        <v>96</v>
      </c>
      <c r="L59" s="64">
        <v>80</v>
      </c>
      <c r="M59" s="65">
        <f t="shared" si="6"/>
        <v>176</v>
      </c>
      <c r="N59" s="30">
        <f t="shared" si="13"/>
        <v>0.24517398044677705</v>
      </c>
      <c r="O59" s="30">
        <f t="shared" si="0"/>
        <v>0.25114289590068078</v>
      </c>
      <c r="P59" s="31">
        <f t="shared" si="1"/>
        <v>0.24788712383491512</v>
      </c>
      <c r="Q59" s="41"/>
      <c r="R59" s="58">
        <f t="shared" si="10"/>
        <v>60.803147150800704</v>
      </c>
      <c r="S59" s="58">
        <f t="shared" si="11"/>
        <v>62.28343818336883</v>
      </c>
      <c r="T59" s="58">
        <f t="shared" si="12"/>
        <v>61.47600671105895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5613.5418875438118</v>
      </c>
      <c r="F60" s="56">
        <v>5033.3381169625964</v>
      </c>
      <c r="G60" s="57">
        <f t="shared" si="4"/>
        <v>10646.880004506409</v>
      </c>
      <c r="H60" s="55">
        <v>0</v>
      </c>
      <c r="I60" s="56">
        <v>0</v>
      </c>
      <c r="J60" s="57">
        <f t="shared" ref="J60:J84" si="22">+H60+I60</f>
        <v>0</v>
      </c>
      <c r="K60" s="55">
        <v>80</v>
      </c>
      <c r="L60" s="56">
        <v>80</v>
      </c>
      <c r="M60" s="57">
        <f t="shared" ref="M60:M84" si="23">+K60+L60</f>
        <v>160</v>
      </c>
      <c r="N60" s="32">
        <f t="shared" si="13"/>
        <v>0.28294061933184533</v>
      </c>
      <c r="O60" s="32">
        <f t="shared" si="0"/>
        <v>0.25369647766948572</v>
      </c>
      <c r="P60" s="33">
        <f t="shared" si="1"/>
        <v>0.26831854850066555</v>
      </c>
      <c r="Q60" s="41"/>
      <c r="R60" s="58">
        <f t="shared" si="10"/>
        <v>70.16927359429765</v>
      </c>
      <c r="S60" s="58">
        <f t="shared" si="11"/>
        <v>62.916726462032457</v>
      </c>
      <c r="T60" s="58">
        <f t="shared" si="12"/>
        <v>66.543000028165054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5319.3023877218011</v>
      </c>
      <c r="F61" s="56">
        <v>4811.7597820390929</v>
      </c>
      <c r="G61" s="57">
        <f t="shared" si="4"/>
        <v>10131.062169760895</v>
      </c>
      <c r="H61" s="55">
        <v>0</v>
      </c>
      <c r="I61" s="56">
        <v>0</v>
      </c>
      <c r="J61" s="57">
        <f t="shared" si="22"/>
        <v>0</v>
      </c>
      <c r="K61" s="55">
        <v>80</v>
      </c>
      <c r="L61" s="56">
        <v>100</v>
      </c>
      <c r="M61" s="57">
        <f t="shared" si="23"/>
        <v>180</v>
      </c>
      <c r="N61" s="32">
        <f t="shared" si="13"/>
        <v>0.26810999938113916</v>
      </c>
      <c r="O61" s="32">
        <f t="shared" si="0"/>
        <v>0.19402257185641503</v>
      </c>
      <c r="P61" s="33">
        <f t="shared" si="1"/>
        <v>0.22695031742295912</v>
      </c>
      <c r="Q61" s="41"/>
      <c r="R61" s="58">
        <f t="shared" si="10"/>
        <v>66.491279846522517</v>
      </c>
      <c r="S61" s="58">
        <f t="shared" si="11"/>
        <v>48.117597820390927</v>
      </c>
      <c r="T61" s="58">
        <f t="shared" si="12"/>
        <v>56.28367872089386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5100.909389404711</v>
      </c>
      <c r="F62" s="56">
        <v>4650.5645388758921</v>
      </c>
      <c r="G62" s="57">
        <f t="shared" si="4"/>
        <v>9751.473928280604</v>
      </c>
      <c r="H62" s="55">
        <v>0</v>
      </c>
      <c r="I62" s="56">
        <v>0</v>
      </c>
      <c r="J62" s="57">
        <f t="shared" si="22"/>
        <v>0</v>
      </c>
      <c r="K62" s="55">
        <v>80</v>
      </c>
      <c r="L62" s="56">
        <v>86</v>
      </c>
      <c r="M62" s="57">
        <f t="shared" si="23"/>
        <v>166</v>
      </c>
      <c r="N62" s="32">
        <f t="shared" si="13"/>
        <v>0.25710228777241489</v>
      </c>
      <c r="O62" s="32">
        <f t="shared" si="0"/>
        <v>0.21804972519110521</v>
      </c>
      <c r="P62" s="33">
        <f t="shared" si="1"/>
        <v>0.23687023727848339</v>
      </c>
      <c r="Q62" s="41"/>
      <c r="R62" s="58">
        <f t="shared" si="10"/>
        <v>63.76136736755889</v>
      </c>
      <c r="S62" s="58">
        <f t="shared" si="11"/>
        <v>54.076331847394094</v>
      </c>
      <c r="T62" s="58">
        <f t="shared" si="12"/>
        <v>58.743818845063878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4941.9889825566597</v>
      </c>
      <c r="F63" s="56">
        <v>4421.5022366846324</v>
      </c>
      <c r="G63" s="57">
        <f t="shared" si="4"/>
        <v>9363.4912192412921</v>
      </c>
      <c r="H63" s="55">
        <v>0</v>
      </c>
      <c r="I63" s="56">
        <v>0</v>
      </c>
      <c r="J63" s="57">
        <f t="shared" si="22"/>
        <v>0</v>
      </c>
      <c r="K63" s="55">
        <v>80</v>
      </c>
      <c r="L63" s="56">
        <v>80</v>
      </c>
      <c r="M63" s="57">
        <f t="shared" si="23"/>
        <v>160</v>
      </c>
      <c r="N63" s="32">
        <f t="shared" si="13"/>
        <v>0.24909218662079938</v>
      </c>
      <c r="O63" s="32">
        <f t="shared" si="0"/>
        <v>0.2228579756393464</v>
      </c>
      <c r="P63" s="33">
        <f t="shared" si="1"/>
        <v>0.2359750811300729</v>
      </c>
      <c r="Q63" s="41"/>
      <c r="R63" s="58">
        <f t="shared" si="10"/>
        <v>61.774862281958249</v>
      </c>
      <c r="S63" s="58">
        <f t="shared" si="11"/>
        <v>55.268777958557905</v>
      </c>
      <c r="T63" s="58">
        <f t="shared" si="12"/>
        <v>58.521820120258077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4651.1777751944073</v>
      </c>
      <c r="F64" s="56">
        <v>4248.7396921063728</v>
      </c>
      <c r="G64" s="57">
        <f t="shared" si="4"/>
        <v>8899.9174673007801</v>
      </c>
      <c r="H64" s="55">
        <v>0</v>
      </c>
      <c r="I64" s="56">
        <v>0</v>
      </c>
      <c r="J64" s="57">
        <f t="shared" si="22"/>
        <v>0</v>
      </c>
      <c r="K64" s="55">
        <v>80</v>
      </c>
      <c r="L64" s="56">
        <v>80</v>
      </c>
      <c r="M64" s="57">
        <f t="shared" si="23"/>
        <v>160</v>
      </c>
      <c r="N64" s="3">
        <f t="shared" si="13"/>
        <v>0.23443436366907294</v>
      </c>
      <c r="O64" s="3">
        <f t="shared" si="0"/>
        <v>0.21415018609407122</v>
      </c>
      <c r="P64" s="4">
        <f t="shared" si="1"/>
        <v>0.22429227488157208</v>
      </c>
      <c r="Q64" s="41"/>
      <c r="R64" s="58">
        <f t="shared" si="10"/>
        <v>58.13972218993009</v>
      </c>
      <c r="S64" s="58">
        <f t="shared" si="11"/>
        <v>53.109246151329657</v>
      </c>
      <c r="T64" s="58">
        <f t="shared" si="12"/>
        <v>55.624484170629877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4073.9403211519443</v>
      </c>
      <c r="F65" s="56">
        <v>3802.9840928560388</v>
      </c>
      <c r="G65" s="57">
        <f t="shared" si="4"/>
        <v>7876.9244140079827</v>
      </c>
      <c r="H65" s="55">
        <v>0</v>
      </c>
      <c r="I65" s="56">
        <v>0</v>
      </c>
      <c r="J65" s="57">
        <f t="shared" si="22"/>
        <v>0</v>
      </c>
      <c r="K65" s="55">
        <v>80</v>
      </c>
      <c r="L65" s="56">
        <v>80</v>
      </c>
      <c r="M65" s="57">
        <f t="shared" si="23"/>
        <v>160</v>
      </c>
      <c r="N65" s="3">
        <f t="shared" si="13"/>
        <v>0.20533973392902946</v>
      </c>
      <c r="O65" s="3">
        <f t="shared" si="0"/>
        <v>0.19168266597056646</v>
      </c>
      <c r="P65" s="4">
        <f t="shared" si="1"/>
        <v>0.19851119994979796</v>
      </c>
      <c r="Q65" s="41"/>
      <c r="R65" s="58">
        <f t="shared" si="10"/>
        <v>50.924254014399303</v>
      </c>
      <c r="S65" s="58">
        <f t="shared" si="11"/>
        <v>47.537301160700487</v>
      </c>
      <c r="T65" s="58">
        <f t="shared" si="12"/>
        <v>49.230777587549895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1658.2880436670969</v>
      </c>
      <c r="F66" s="56">
        <v>1548.4328222012914</v>
      </c>
      <c r="G66" s="57">
        <f t="shared" si="4"/>
        <v>3206.7208658683885</v>
      </c>
      <c r="H66" s="55">
        <v>0</v>
      </c>
      <c r="I66" s="56">
        <v>0</v>
      </c>
      <c r="J66" s="57">
        <f t="shared" si="22"/>
        <v>0</v>
      </c>
      <c r="K66" s="55">
        <v>40</v>
      </c>
      <c r="L66" s="56">
        <v>40</v>
      </c>
      <c r="M66" s="57">
        <f t="shared" si="23"/>
        <v>80</v>
      </c>
      <c r="N66" s="3">
        <f t="shared" si="13"/>
        <v>0.16716613343418316</v>
      </c>
      <c r="O66" s="3">
        <f t="shared" si="0"/>
        <v>0.15609201836706565</v>
      </c>
      <c r="P66" s="4">
        <f t="shared" si="1"/>
        <v>0.16162907590062442</v>
      </c>
      <c r="Q66" s="41"/>
      <c r="R66" s="58">
        <f t="shared" si="10"/>
        <v>41.457201091677419</v>
      </c>
      <c r="S66" s="58">
        <f t="shared" si="11"/>
        <v>38.710820555032285</v>
      </c>
      <c r="T66" s="58">
        <f t="shared" si="12"/>
        <v>40.084010823354859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1588.9563584891289</v>
      </c>
      <c r="F67" s="56">
        <v>1400.2955963328011</v>
      </c>
      <c r="G67" s="57">
        <f t="shared" si="4"/>
        <v>2989.2519548219298</v>
      </c>
      <c r="H67" s="55">
        <v>0</v>
      </c>
      <c r="I67" s="56">
        <v>34</v>
      </c>
      <c r="J67" s="57">
        <f t="shared" si="22"/>
        <v>34</v>
      </c>
      <c r="K67" s="55">
        <v>40</v>
      </c>
      <c r="L67" s="56">
        <v>40</v>
      </c>
      <c r="M67" s="57">
        <f t="shared" si="23"/>
        <v>80</v>
      </c>
      <c r="N67" s="3">
        <f t="shared" si="13"/>
        <v>0.16017705226704929</v>
      </c>
      <c r="O67" s="3">
        <f t="shared" si="0"/>
        <v>8.1110727313067718E-2</v>
      </c>
      <c r="P67" s="4">
        <f t="shared" si="1"/>
        <v>0.10996365342929407</v>
      </c>
      <c r="Q67" s="41"/>
      <c r="R67" s="58">
        <f t="shared" si="10"/>
        <v>39.723908962228222</v>
      </c>
      <c r="S67" s="58">
        <f t="shared" si="11"/>
        <v>18.922913463956771</v>
      </c>
      <c r="T67" s="58">
        <f t="shared" si="12"/>
        <v>26.221508375630961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1528.9494367342934</v>
      </c>
      <c r="F68" s="56">
        <v>1333.3414469407278</v>
      </c>
      <c r="G68" s="57">
        <f t="shared" si="4"/>
        <v>2862.2908836750212</v>
      </c>
      <c r="H68" s="55">
        <v>0</v>
      </c>
      <c r="I68" s="56">
        <v>40</v>
      </c>
      <c r="J68" s="57">
        <f t="shared" si="22"/>
        <v>40</v>
      </c>
      <c r="K68" s="55">
        <v>40</v>
      </c>
      <c r="L68" s="56">
        <v>40</v>
      </c>
      <c r="M68" s="57">
        <f t="shared" si="23"/>
        <v>80</v>
      </c>
      <c r="N68" s="3">
        <f t="shared" si="13"/>
        <v>0.15412796741273119</v>
      </c>
      <c r="O68" s="3">
        <f t="shared" si="0"/>
        <v>7.1839517615340936E-2</v>
      </c>
      <c r="P68" s="4">
        <f t="shared" si="1"/>
        <v>0.1005017866458926</v>
      </c>
      <c r="Q68" s="41"/>
      <c r="R68" s="58">
        <f t="shared" si="10"/>
        <v>38.223735918357335</v>
      </c>
      <c r="S68" s="58">
        <f t="shared" si="11"/>
        <v>16.666768086759099</v>
      </c>
      <c r="T68" s="58">
        <f t="shared" si="12"/>
        <v>23.852424030625176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887.77068200437009</v>
      </c>
      <c r="F69" s="61">
        <v>764</v>
      </c>
      <c r="G69" s="62">
        <f t="shared" si="4"/>
        <v>1651.77068200437</v>
      </c>
      <c r="H69" s="67">
        <v>0</v>
      </c>
      <c r="I69" s="61">
        <v>40</v>
      </c>
      <c r="J69" s="62">
        <f t="shared" si="22"/>
        <v>40</v>
      </c>
      <c r="K69" s="67">
        <v>40</v>
      </c>
      <c r="L69" s="61">
        <v>40</v>
      </c>
      <c r="M69" s="62">
        <f t="shared" si="23"/>
        <v>80</v>
      </c>
      <c r="N69" s="6">
        <f t="shared" si="13"/>
        <v>8.9493012298827626E-2</v>
      </c>
      <c r="O69" s="6">
        <f t="shared" si="0"/>
        <v>4.1163793103448275E-2</v>
      </c>
      <c r="P69" s="7">
        <f t="shared" si="1"/>
        <v>5.7997566081614112E-2</v>
      </c>
      <c r="Q69" s="41"/>
      <c r="R69" s="58">
        <f t="shared" si="10"/>
        <v>22.194267050109254</v>
      </c>
      <c r="S69" s="58">
        <f t="shared" si="11"/>
        <v>9.5500000000000007</v>
      </c>
      <c r="T69" s="58">
        <f t="shared" si="12"/>
        <v>13.764755683369749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6292.9999999999991</v>
      </c>
      <c r="F70" s="64">
        <v>7541.871342956696</v>
      </c>
      <c r="G70" s="65">
        <f t="shared" si="4"/>
        <v>13834.871342956696</v>
      </c>
      <c r="H70" s="66">
        <v>400</v>
      </c>
      <c r="I70" s="64">
        <v>402</v>
      </c>
      <c r="J70" s="57">
        <f t="shared" si="22"/>
        <v>802</v>
      </c>
      <c r="K70" s="66">
        <v>0</v>
      </c>
      <c r="L70" s="64">
        <v>0</v>
      </c>
      <c r="M70" s="57">
        <f t="shared" si="23"/>
        <v>0</v>
      </c>
      <c r="N70" s="15">
        <f t="shared" si="13"/>
        <v>7.2835648148148135E-2</v>
      </c>
      <c r="O70" s="15">
        <f t="shared" si="0"/>
        <v>8.6855898090066982E-2</v>
      </c>
      <c r="P70" s="16">
        <f t="shared" si="1"/>
        <v>7.9863254727513946E-2</v>
      </c>
      <c r="Q70" s="41"/>
      <c r="R70" s="58">
        <f t="shared" si="10"/>
        <v>15.732499999999998</v>
      </c>
      <c r="S70" s="58">
        <f t="shared" si="11"/>
        <v>18.760873987454467</v>
      </c>
      <c r="T70" s="58">
        <f t="shared" si="12"/>
        <v>17.250463021143013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8582.2016617650679</v>
      </c>
      <c r="F71" s="56">
        <v>11146.08467526184</v>
      </c>
      <c r="G71" s="57">
        <f t="shared" ref="G71:G84" si="24">+E71+F71</f>
        <v>19728.286337026908</v>
      </c>
      <c r="H71" s="55">
        <v>400</v>
      </c>
      <c r="I71" s="56">
        <v>406</v>
      </c>
      <c r="J71" s="57">
        <f t="shared" si="22"/>
        <v>806</v>
      </c>
      <c r="K71" s="55">
        <v>0</v>
      </c>
      <c r="L71" s="56">
        <v>0</v>
      </c>
      <c r="M71" s="57">
        <f t="shared" si="23"/>
        <v>0</v>
      </c>
      <c r="N71" s="3">
        <f t="shared" si="13"/>
        <v>9.9331037751910503E-2</v>
      </c>
      <c r="O71" s="3">
        <f t="shared" si="0"/>
        <v>0.12709912282500729</v>
      </c>
      <c r="P71" s="4">
        <f t="shared" si="1"/>
        <v>0.11331843544381782</v>
      </c>
      <c r="Q71" s="41"/>
      <c r="R71" s="58">
        <f t="shared" ref="R71:R86" si="25">+E71/(H71+K71)</f>
        <v>21.455504154412669</v>
      </c>
      <c r="S71" s="58">
        <f t="shared" ref="S71:S86" si="26">+F71/(I71+L71)</f>
        <v>27.453410530201577</v>
      </c>
      <c r="T71" s="58">
        <f t="shared" ref="T71:T86" si="27">+G71/(J71+M71)</f>
        <v>24.47678205586465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14359.554731487653</v>
      </c>
      <c r="F72" s="56">
        <v>18038.535697886833</v>
      </c>
      <c r="G72" s="57">
        <f t="shared" si="24"/>
        <v>32398.090429374486</v>
      </c>
      <c r="H72" s="55">
        <v>394</v>
      </c>
      <c r="I72" s="56">
        <v>402</v>
      </c>
      <c r="J72" s="57">
        <f t="shared" si="22"/>
        <v>796</v>
      </c>
      <c r="K72" s="55">
        <v>0</v>
      </c>
      <c r="L72" s="56">
        <v>0</v>
      </c>
      <c r="M72" s="57">
        <f t="shared" si="23"/>
        <v>0</v>
      </c>
      <c r="N72" s="3">
        <f t="shared" si="13"/>
        <v>0.16872949252077049</v>
      </c>
      <c r="O72" s="3">
        <f t="shared" si="0"/>
        <v>0.20774064512952406</v>
      </c>
      <c r="P72" s="4">
        <f t="shared" si="1"/>
        <v>0.18843110476790484</v>
      </c>
      <c r="Q72" s="41"/>
      <c r="R72" s="58">
        <f t="shared" si="25"/>
        <v>36.44557038448643</v>
      </c>
      <c r="S72" s="58">
        <f t="shared" si="26"/>
        <v>44.871979347977195</v>
      </c>
      <c r="T72" s="58">
        <f t="shared" si="27"/>
        <v>40.701118629867445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16481.972172407211</v>
      </c>
      <c r="F73" s="56">
        <v>19921.250101205165</v>
      </c>
      <c r="G73" s="57">
        <f t="shared" si="24"/>
        <v>36403.22227361238</v>
      </c>
      <c r="H73" s="55">
        <v>400</v>
      </c>
      <c r="I73" s="56">
        <v>400</v>
      </c>
      <c r="J73" s="57">
        <f t="shared" si="22"/>
        <v>800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0.19076356681026865</v>
      </c>
      <c r="O73" s="3">
        <f t="shared" ref="O73" si="29">+F73/(I73*216+L73*248)</f>
        <v>0.23057002431950424</v>
      </c>
      <c r="P73" s="4">
        <f t="shared" ref="P73" si="30">+G73/(J73*216+M73*248)</f>
        <v>0.21066679556488646</v>
      </c>
      <c r="Q73" s="41"/>
      <c r="R73" s="58">
        <f t="shared" si="25"/>
        <v>41.204930431018028</v>
      </c>
      <c r="S73" s="58">
        <f t="shared" si="26"/>
        <v>49.803125253012915</v>
      </c>
      <c r="T73" s="58">
        <f t="shared" si="27"/>
        <v>45.504027842015475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17519.559355898517</v>
      </c>
      <c r="F74" s="56">
        <v>22159.290722782487</v>
      </c>
      <c r="G74" s="57">
        <f t="shared" si="24"/>
        <v>39678.850078681004</v>
      </c>
      <c r="H74" s="55">
        <v>400</v>
      </c>
      <c r="I74" s="56">
        <v>400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0.20277267773030691</v>
      </c>
      <c r="O74" s="3">
        <f t="shared" si="0"/>
        <v>0.25647327225442695</v>
      </c>
      <c r="P74" s="4">
        <f t="shared" si="1"/>
        <v>0.22962297499236692</v>
      </c>
      <c r="Q74" s="41"/>
      <c r="R74" s="58">
        <f t="shared" si="25"/>
        <v>43.798898389746292</v>
      </c>
      <c r="S74" s="58">
        <f t="shared" si="26"/>
        <v>55.398226806956217</v>
      </c>
      <c r="T74" s="58">
        <f t="shared" si="27"/>
        <v>49.598562598351258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17944.889325289034</v>
      </c>
      <c r="F75" s="56">
        <v>23111.060637066748</v>
      </c>
      <c r="G75" s="57">
        <f t="shared" si="24"/>
        <v>41055.949962355779</v>
      </c>
      <c r="H75" s="55">
        <v>400</v>
      </c>
      <c r="I75" s="56">
        <v>402</v>
      </c>
      <c r="J75" s="57">
        <f t="shared" si="22"/>
        <v>802</v>
      </c>
      <c r="K75" s="55">
        <v>0</v>
      </c>
      <c r="L75" s="56">
        <v>0</v>
      </c>
      <c r="M75" s="57">
        <f t="shared" si="23"/>
        <v>0</v>
      </c>
      <c r="N75" s="3">
        <f t="shared" si="13"/>
        <v>0.20769547830195642</v>
      </c>
      <c r="O75" s="3">
        <f t="shared" si="0"/>
        <v>0.26615833606351053</v>
      </c>
      <c r="P75" s="4">
        <f t="shared" si="1"/>
        <v>0.23699980351410696</v>
      </c>
      <c r="Q75" s="41"/>
      <c r="R75" s="58">
        <f t="shared" si="25"/>
        <v>44.862223313222586</v>
      </c>
      <c r="S75" s="58">
        <f t="shared" si="26"/>
        <v>57.490200589718278</v>
      </c>
      <c r="T75" s="58">
        <f t="shared" si="27"/>
        <v>51.191957559047104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21576.639275344394</v>
      </c>
      <c r="F76" s="56">
        <v>29241.251094975658</v>
      </c>
      <c r="G76" s="57">
        <f t="shared" si="24"/>
        <v>50817.890370320049</v>
      </c>
      <c r="H76" s="55">
        <v>400</v>
      </c>
      <c r="I76" s="56">
        <v>400</v>
      </c>
      <c r="J76" s="57">
        <f t="shared" si="22"/>
        <v>800</v>
      </c>
      <c r="K76" s="55">
        <v>0</v>
      </c>
      <c r="L76" s="56">
        <v>0</v>
      </c>
      <c r="M76" s="57">
        <f t="shared" si="23"/>
        <v>0</v>
      </c>
      <c r="N76" s="3">
        <f t="shared" si="13"/>
        <v>0.24972962124241196</v>
      </c>
      <c r="O76" s="3">
        <f t="shared" si="0"/>
        <v>0.3384404061918479</v>
      </c>
      <c r="P76" s="4">
        <f t="shared" si="1"/>
        <v>0.29408501371712992</v>
      </c>
      <c r="Q76" s="41"/>
      <c r="R76" s="58">
        <f t="shared" si="25"/>
        <v>53.941598188360985</v>
      </c>
      <c r="S76" s="58">
        <f t="shared" si="26"/>
        <v>73.103127737439138</v>
      </c>
      <c r="T76" s="58">
        <f t="shared" si="27"/>
        <v>63.522362962900061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24020.399369232699</v>
      </c>
      <c r="F77" s="56">
        <v>31624.009296767756</v>
      </c>
      <c r="G77" s="57">
        <f t="shared" si="24"/>
        <v>55644.408666000454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0.27801388158834139</v>
      </c>
      <c r="O77" s="3">
        <f t="shared" si="0"/>
        <v>0.36601862611999719</v>
      </c>
      <c r="P77" s="4">
        <f t="shared" si="1"/>
        <v>0.32201625385416932</v>
      </c>
      <c r="Q77" s="41"/>
      <c r="R77" s="58">
        <f t="shared" si="25"/>
        <v>60.050998423081744</v>
      </c>
      <c r="S77" s="58">
        <f t="shared" si="26"/>
        <v>79.060023241919396</v>
      </c>
      <c r="T77" s="58">
        <f t="shared" si="27"/>
        <v>69.555510832500573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21410.989359209823</v>
      </c>
      <c r="F78" s="56">
        <v>29830.936010519647</v>
      </c>
      <c r="G78" s="57">
        <f t="shared" si="24"/>
        <v>51241.92536972947</v>
      </c>
      <c r="H78" s="55">
        <v>400</v>
      </c>
      <c r="I78" s="56">
        <v>402</v>
      </c>
      <c r="J78" s="57">
        <f t="shared" si="22"/>
        <v>802</v>
      </c>
      <c r="K78" s="55">
        <v>0</v>
      </c>
      <c r="L78" s="56">
        <v>0</v>
      </c>
      <c r="M78" s="57">
        <f t="shared" si="23"/>
        <v>0</v>
      </c>
      <c r="N78" s="3">
        <f t="shared" si="13"/>
        <v>0.24781237684270629</v>
      </c>
      <c r="O78" s="3">
        <f t="shared" si="0"/>
        <v>0.34354772446240611</v>
      </c>
      <c r="P78" s="4">
        <f t="shared" si="1"/>
        <v>0.29579942141018672</v>
      </c>
      <c r="Q78" s="41"/>
      <c r="R78" s="58">
        <f t="shared" si="25"/>
        <v>53.527473398024561</v>
      </c>
      <c r="S78" s="58">
        <f t="shared" si="26"/>
        <v>74.206308483879724</v>
      </c>
      <c r="T78" s="58">
        <f t="shared" si="27"/>
        <v>63.892675024600337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20283.235206327925</v>
      </c>
      <c r="F79" s="56">
        <v>28647.682396974385</v>
      </c>
      <c r="G79" s="57">
        <f t="shared" si="24"/>
        <v>48930.91760330231</v>
      </c>
      <c r="H79" s="55">
        <v>400</v>
      </c>
      <c r="I79" s="56">
        <v>400</v>
      </c>
      <c r="J79" s="57">
        <f t="shared" si="22"/>
        <v>800</v>
      </c>
      <c r="K79" s="55">
        <v>0</v>
      </c>
      <c r="L79" s="56">
        <v>0</v>
      </c>
      <c r="M79" s="57">
        <f t="shared" si="23"/>
        <v>0</v>
      </c>
      <c r="N79" s="3">
        <f t="shared" si="13"/>
        <v>0.23475966673990653</v>
      </c>
      <c r="O79" s="3">
        <f t="shared" si="0"/>
        <v>0.33157039811312944</v>
      </c>
      <c r="P79" s="4">
        <f t="shared" si="1"/>
        <v>0.28316503242651803</v>
      </c>
      <c r="Q79" s="41"/>
      <c r="R79" s="58">
        <f t="shared" si="25"/>
        <v>50.708088015819811</v>
      </c>
      <c r="S79" s="58">
        <f t="shared" si="26"/>
        <v>71.619205992435965</v>
      </c>
      <c r="T79" s="58">
        <f t="shared" si="27"/>
        <v>61.163647004127888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16277.617027176235</v>
      </c>
      <c r="F80" s="56">
        <v>24063.071732343786</v>
      </c>
      <c r="G80" s="57">
        <f t="shared" si="24"/>
        <v>40340.688759520024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0.18839834522194715</v>
      </c>
      <c r="O80" s="3">
        <f t="shared" si="0"/>
        <v>0.27850777467990495</v>
      </c>
      <c r="P80" s="4">
        <f t="shared" si="1"/>
        <v>0.23345305995092608</v>
      </c>
      <c r="Q80" s="41"/>
      <c r="R80" s="58">
        <f t="shared" si="25"/>
        <v>40.694042567940585</v>
      </c>
      <c r="S80" s="58">
        <f t="shared" si="26"/>
        <v>60.157679330859466</v>
      </c>
      <c r="T80" s="58">
        <f t="shared" si="27"/>
        <v>50.425860949400032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13960.425828211597</v>
      </c>
      <c r="F81" s="56">
        <v>21806.240411368948</v>
      </c>
      <c r="G81" s="57">
        <f t="shared" si="24"/>
        <v>35766.666239580547</v>
      </c>
      <c r="H81" s="55">
        <v>400</v>
      </c>
      <c r="I81" s="56">
        <v>400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3"/>
        <v>0.16157900264133793</v>
      </c>
      <c r="O81" s="3">
        <f t="shared" ref="O81:O86" si="31">+F81/(I81*216+L81*248)</f>
        <v>0.25238704179825172</v>
      </c>
      <c r="P81" s="4">
        <f t="shared" ref="P81:P86" si="32">+G81/(J81*216+M81*248)</f>
        <v>0.20698302221979484</v>
      </c>
      <c r="Q81" s="41"/>
      <c r="R81" s="58">
        <f t="shared" si="25"/>
        <v>34.901064570528995</v>
      </c>
      <c r="S81" s="58">
        <f t="shared" si="26"/>
        <v>54.515601028422367</v>
      </c>
      <c r="T81" s="58">
        <f t="shared" si="27"/>
        <v>44.708332799475684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12533.043426881582</v>
      </c>
      <c r="F82" s="56">
        <v>20032.703597639298</v>
      </c>
      <c r="G82" s="57">
        <f t="shared" si="24"/>
        <v>32565.747024520882</v>
      </c>
      <c r="H82" s="55">
        <v>398</v>
      </c>
      <c r="I82" s="56">
        <v>404</v>
      </c>
      <c r="J82" s="57">
        <f t="shared" si="22"/>
        <v>802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0.14578730954403479</v>
      </c>
      <c r="O82" s="3">
        <f t="shared" si="31"/>
        <v>0.22956435182479945</v>
      </c>
      <c r="P82" s="4">
        <f t="shared" si="32"/>
        <v>0.18798921114182646</v>
      </c>
      <c r="Q82" s="41"/>
      <c r="R82" s="58">
        <f t="shared" si="25"/>
        <v>31.490058861511514</v>
      </c>
      <c r="S82" s="58">
        <f t="shared" si="26"/>
        <v>49.585899994156676</v>
      </c>
      <c r="T82" s="58">
        <f t="shared" si="27"/>
        <v>40.605669606634514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9616.1374960152189</v>
      </c>
      <c r="F83" s="56">
        <v>15631.404872697341</v>
      </c>
      <c r="G83" s="57">
        <f t="shared" si="24"/>
        <v>25247.542368712559</v>
      </c>
      <c r="H83" s="55">
        <v>400</v>
      </c>
      <c r="I83" s="56">
        <v>400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0.11129788768536134</v>
      </c>
      <c r="O83" s="3">
        <f t="shared" si="31"/>
        <v>0.18091903787844146</v>
      </c>
      <c r="P83" s="4">
        <f t="shared" si="32"/>
        <v>0.14610846278190137</v>
      </c>
      <c r="Q83" s="41"/>
      <c r="R83" s="58">
        <f t="shared" si="25"/>
        <v>24.040343740038047</v>
      </c>
      <c r="S83" s="58">
        <f t="shared" si="26"/>
        <v>39.078512181743356</v>
      </c>
      <c r="T83" s="58">
        <f t="shared" si="27"/>
        <v>31.559427960890698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5051.7261587513049</v>
      </c>
      <c r="F84" s="61">
        <v>7695.0000000000045</v>
      </c>
      <c r="G84" s="62">
        <f t="shared" si="24"/>
        <v>12746.726158751309</v>
      </c>
      <c r="H84" s="67">
        <v>400</v>
      </c>
      <c r="I84" s="61">
        <v>400</v>
      </c>
      <c r="J84" s="57">
        <f t="shared" si="22"/>
        <v>800</v>
      </c>
      <c r="K84" s="67">
        <v>0</v>
      </c>
      <c r="L84" s="61">
        <v>0</v>
      </c>
      <c r="M84" s="57">
        <f t="shared" si="23"/>
        <v>0</v>
      </c>
      <c r="N84" s="6">
        <f t="shared" si="33"/>
        <v>5.8469052763325285E-2</v>
      </c>
      <c r="O84" s="6">
        <f t="shared" si="31"/>
        <v>8.9062500000000058E-2</v>
      </c>
      <c r="P84" s="7">
        <f t="shared" si="32"/>
        <v>7.3765776381662665E-2</v>
      </c>
      <c r="Q84" s="41"/>
      <c r="R84" s="58">
        <f t="shared" si="25"/>
        <v>12.629315396878262</v>
      </c>
      <c r="S84" s="58">
        <f t="shared" si="26"/>
        <v>19.237500000000011</v>
      </c>
      <c r="T84" s="58">
        <f t="shared" si="27"/>
        <v>15.933407698439137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2164.7884297122528</v>
      </c>
      <c r="F85" s="64">
        <v>3301.5595577662693</v>
      </c>
      <c r="G85" s="65">
        <f t="shared" ref="G85:G86" si="34">+E85+F85</f>
        <v>5466.3479874785226</v>
      </c>
      <c r="H85" s="71">
        <v>100</v>
      </c>
      <c r="I85" s="64">
        <v>120</v>
      </c>
      <c r="J85" s="65">
        <f t="shared" ref="J85:J86" si="35">+H85+I85</f>
        <v>220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0.10022168656075245</v>
      </c>
      <c r="O85" s="3">
        <f t="shared" si="31"/>
        <v>0.12737498293851349</v>
      </c>
      <c r="P85" s="4">
        <f t="shared" si="32"/>
        <v>0.11503257549407665</v>
      </c>
      <c r="Q85" s="41"/>
      <c r="R85" s="58">
        <f t="shared" si="25"/>
        <v>21.647884297122527</v>
      </c>
      <c r="S85" s="58">
        <f t="shared" si="26"/>
        <v>27.512996314718912</v>
      </c>
      <c r="T85" s="58">
        <f t="shared" si="27"/>
        <v>24.847036306720558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1963.6769478768863</v>
      </c>
      <c r="F86" s="61">
        <v>3156.9999999999995</v>
      </c>
      <c r="G86" s="62">
        <f t="shared" si="34"/>
        <v>5120.6769478768856</v>
      </c>
      <c r="H86" s="72">
        <v>100</v>
      </c>
      <c r="I86" s="61">
        <v>100</v>
      </c>
      <c r="J86" s="62">
        <f t="shared" si="35"/>
        <v>200</v>
      </c>
      <c r="K86" s="72">
        <v>0</v>
      </c>
      <c r="L86" s="61">
        <v>0</v>
      </c>
      <c r="M86" s="62">
        <f t="shared" si="36"/>
        <v>0</v>
      </c>
      <c r="N86" s="6">
        <f t="shared" si="33"/>
        <v>9.0910969809115103E-2</v>
      </c>
      <c r="O86" s="6">
        <f t="shared" si="31"/>
        <v>0.14615740740740737</v>
      </c>
      <c r="P86" s="7">
        <f t="shared" si="32"/>
        <v>0.11853418860826125</v>
      </c>
      <c r="Q86" s="41"/>
      <c r="R86" s="58">
        <f t="shared" si="25"/>
        <v>19.636769478768862</v>
      </c>
      <c r="S86" s="58">
        <f t="shared" si="26"/>
        <v>31.569999999999997</v>
      </c>
      <c r="T86" s="58">
        <f t="shared" si="27"/>
        <v>25.603384739384428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1163681.0247196022</v>
      </c>
    </row>
    <row r="91" spans="2:20" x14ac:dyDescent="0.25">
      <c r="C91" t="s">
        <v>112</v>
      </c>
      <c r="D91" s="78">
        <f>SUMPRODUCT(((((J5:J86)*216)+((M5:M86)*248))*((D5:D86))/1000))</f>
        <v>5703253.5957599999</v>
      </c>
    </row>
    <row r="92" spans="2:20" x14ac:dyDescent="0.25">
      <c r="C92" t="s">
        <v>111</v>
      </c>
      <c r="D92" s="39">
        <f>+D90/D91</f>
        <v>0.20403809951300847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0.20220493348852767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331.99999999999994</v>
      </c>
      <c r="F5" s="56">
        <v>1293.4999088720137</v>
      </c>
      <c r="G5" s="57">
        <f>+E5+F5</f>
        <v>1625.4999088720137</v>
      </c>
      <c r="H5" s="56">
        <v>158</v>
      </c>
      <c r="I5" s="56">
        <v>99</v>
      </c>
      <c r="J5" s="57">
        <f>+H5+I5</f>
        <v>257</v>
      </c>
      <c r="K5" s="56">
        <v>0</v>
      </c>
      <c r="L5" s="56">
        <v>0</v>
      </c>
      <c r="M5" s="57">
        <f>+K5+L5</f>
        <v>0</v>
      </c>
      <c r="N5" s="32">
        <f>+E5/(H5*216+K5*248)</f>
        <v>9.7280825128926371E-3</v>
      </c>
      <c r="O5" s="32">
        <f t="shared" ref="O5:O80" si="0">+F5/(I5*216+L5*248)</f>
        <v>6.0489146505425258E-2</v>
      </c>
      <c r="P5" s="33">
        <f t="shared" ref="P5:P80" si="1">+G5/(J5*216+M5*248)</f>
        <v>2.9281955412739834E-2</v>
      </c>
      <c r="Q5" s="41"/>
      <c r="R5" s="58">
        <f>+E5/(H5+K5)</f>
        <v>2.1012658227848098</v>
      </c>
      <c r="S5" s="58">
        <f t="shared" ref="S5" si="2">+F5/(I5+L5)</f>
        <v>13.065655645171857</v>
      </c>
      <c r="T5" s="58">
        <f t="shared" ref="T5" si="3">+G5/(J5+M5)</f>
        <v>6.324902369151804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553.00948899121488</v>
      </c>
      <c r="F6" s="56">
        <v>2326.5746213565412</v>
      </c>
      <c r="G6" s="57">
        <f t="shared" ref="G6:G70" si="4">+E6+F6</f>
        <v>2879.584110347756</v>
      </c>
      <c r="H6" s="56">
        <v>158</v>
      </c>
      <c r="I6" s="56">
        <v>105</v>
      </c>
      <c r="J6" s="57">
        <f t="shared" ref="J6:J59" si="5">+H6+I6</f>
        <v>263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1.6203981744937146E-2</v>
      </c>
      <c r="O6" s="32">
        <f t="shared" ref="O6:O16" si="8">+F6/(I6*216+L6*248)</f>
        <v>0.10258265526263409</v>
      </c>
      <c r="P6" s="33">
        <f t="shared" ref="P6:P16" si="9">+G6/(J6*216+M6*248)</f>
        <v>5.0689763947819953E-2</v>
      </c>
      <c r="Q6" s="41"/>
      <c r="R6" s="58">
        <f t="shared" ref="R6:R70" si="10">+E6/(H6+K6)</f>
        <v>3.5000600569064231</v>
      </c>
      <c r="S6" s="58">
        <f t="shared" ref="S6:S70" si="11">+F6/(I6+L6)</f>
        <v>22.157853536728965</v>
      </c>
      <c r="T6" s="58">
        <f t="shared" ref="T6:T70" si="12">+G6/(J6+M6)</f>
        <v>10.948989012729109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812.25788642359669</v>
      </c>
      <c r="F7" s="56">
        <v>3300.4654469826728</v>
      </c>
      <c r="G7" s="57">
        <f t="shared" si="4"/>
        <v>4112.7233334062694</v>
      </c>
      <c r="H7" s="56">
        <v>158</v>
      </c>
      <c r="I7" s="56">
        <v>115</v>
      </c>
      <c r="J7" s="57">
        <f t="shared" si="5"/>
        <v>273</v>
      </c>
      <c r="K7" s="56">
        <v>0</v>
      </c>
      <c r="L7" s="56">
        <v>0</v>
      </c>
      <c r="M7" s="57">
        <f t="shared" si="6"/>
        <v>0</v>
      </c>
      <c r="N7" s="32">
        <f t="shared" si="7"/>
        <v>2.3800336568905199E-2</v>
      </c>
      <c r="O7" s="32">
        <f t="shared" si="8"/>
        <v>0.13286897934712855</v>
      </c>
      <c r="P7" s="33">
        <f t="shared" si="9"/>
        <v>6.9745002940684253E-2</v>
      </c>
      <c r="Q7" s="41"/>
      <c r="R7" s="58">
        <f t="shared" si="10"/>
        <v>5.1408726988835234</v>
      </c>
      <c r="S7" s="58">
        <f t="shared" si="11"/>
        <v>28.699699538979765</v>
      </c>
      <c r="T7" s="58">
        <f t="shared" si="12"/>
        <v>15.0649206351878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1011.9601756579341</v>
      </c>
      <c r="F8" s="56">
        <v>3811.4963725963244</v>
      </c>
      <c r="G8" s="57">
        <f t="shared" si="4"/>
        <v>4823.4565482542585</v>
      </c>
      <c r="H8" s="56">
        <v>176</v>
      </c>
      <c r="I8" s="56">
        <v>117</v>
      </c>
      <c r="J8" s="57">
        <f t="shared" si="5"/>
        <v>293</v>
      </c>
      <c r="K8" s="56">
        <v>0</v>
      </c>
      <c r="L8" s="56">
        <v>0</v>
      </c>
      <c r="M8" s="57">
        <f t="shared" si="6"/>
        <v>0</v>
      </c>
      <c r="N8" s="32">
        <f t="shared" si="7"/>
        <v>2.6619322802449864E-2</v>
      </c>
      <c r="O8" s="32">
        <f t="shared" si="8"/>
        <v>0.15081894478459656</v>
      </c>
      <c r="P8" s="33">
        <f t="shared" si="9"/>
        <v>7.6214393696344626E-2</v>
      </c>
      <c r="Q8" s="41"/>
      <c r="R8" s="58">
        <f t="shared" si="10"/>
        <v>5.7497737253291712</v>
      </c>
      <c r="S8" s="58">
        <f t="shared" si="11"/>
        <v>32.576892073472855</v>
      </c>
      <c r="T8" s="58">
        <f t="shared" si="12"/>
        <v>16.462309038410439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1471.6644486586063</v>
      </c>
      <c r="F9" s="56">
        <v>4771.9026224104655</v>
      </c>
      <c r="G9" s="57">
        <f t="shared" si="4"/>
        <v>6243.567071069072</v>
      </c>
      <c r="H9" s="56">
        <v>159</v>
      </c>
      <c r="I9" s="56">
        <v>102</v>
      </c>
      <c r="J9" s="57">
        <f t="shared" si="5"/>
        <v>261</v>
      </c>
      <c r="K9" s="56">
        <v>0</v>
      </c>
      <c r="L9" s="56">
        <v>0</v>
      </c>
      <c r="M9" s="57">
        <f t="shared" si="6"/>
        <v>0</v>
      </c>
      <c r="N9" s="32">
        <f t="shared" si="7"/>
        <v>4.2850700228820357E-2</v>
      </c>
      <c r="O9" s="32">
        <f t="shared" si="8"/>
        <v>0.21658962520018452</v>
      </c>
      <c r="P9" s="33">
        <f t="shared" si="9"/>
        <v>0.11074867090728452</v>
      </c>
      <c r="Q9" s="41"/>
      <c r="R9" s="58">
        <f t="shared" si="10"/>
        <v>9.255751249425197</v>
      </c>
      <c r="S9" s="58">
        <f t="shared" si="11"/>
        <v>46.783359043239855</v>
      </c>
      <c r="T9" s="58">
        <f t="shared" si="12"/>
        <v>23.921712915973455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1737.8400383811329</v>
      </c>
      <c r="F10" s="56">
        <v>5528.3683659792659</v>
      </c>
      <c r="G10" s="57">
        <f t="shared" si="4"/>
        <v>7266.2084043603991</v>
      </c>
      <c r="H10" s="56">
        <v>158</v>
      </c>
      <c r="I10" s="56">
        <v>100</v>
      </c>
      <c r="J10" s="57">
        <f t="shared" si="5"/>
        <v>258</v>
      </c>
      <c r="K10" s="56">
        <v>0</v>
      </c>
      <c r="L10" s="56">
        <v>0</v>
      </c>
      <c r="M10" s="57">
        <f t="shared" si="6"/>
        <v>0</v>
      </c>
      <c r="N10" s="32">
        <f t="shared" si="7"/>
        <v>5.0921238818012568E-2</v>
      </c>
      <c r="O10" s="32">
        <f t="shared" si="8"/>
        <v>0.25594297990644749</v>
      </c>
      <c r="P10" s="33">
        <f t="shared" si="9"/>
        <v>0.13038702993756099</v>
      </c>
      <c r="Q10" s="41"/>
      <c r="R10" s="58">
        <f t="shared" si="10"/>
        <v>10.998987584690715</v>
      </c>
      <c r="S10" s="58">
        <f t="shared" si="11"/>
        <v>55.283683659792658</v>
      </c>
      <c r="T10" s="58">
        <f t="shared" si="12"/>
        <v>28.163598466513175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2496.0326160289187</v>
      </c>
      <c r="F11" s="56">
        <v>6700.4592437573219</v>
      </c>
      <c r="G11" s="57">
        <f t="shared" si="4"/>
        <v>9196.4918597862415</v>
      </c>
      <c r="H11" s="56">
        <v>159</v>
      </c>
      <c r="I11" s="56">
        <v>100</v>
      </c>
      <c r="J11" s="57">
        <f t="shared" si="5"/>
        <v>259</v>
      </c>
      <c r="K11" s="56">
        <v>0</v>
      </c>
      <c r="L11" s="56">
        <v>0</v>
      </c>
      <c r="M11" s="57">
        <f t="shared" si="6"/>
        <v>0</v>
      </c>
      <c r="N11" s="32">
        <f t="shared" si="7"/>
        <v>7.2677399721317218E-2</v>
      </c>
      <c r="O11" s="32">
        <f t="shared" si="8"/>
        <v>0.31020644647024637</v>
      </c>
      <c r="P11" s="33">
        <f t="shared" si="9"/>
        <v>0.16438745638113544</v>
      </c>
      <c r="Q11" s="41"/>
      <c r="R11" s="58">
        <f t="shared" si="10"/>
        <v>15.698318339804521</v>
      </c>
      <c r="S11" s="58">
        <f t="shared" si="11"/>
        <v>67.004592437573223</v>
      </c>
      <c r="T11" s="58">
        <f t="shared" si="12"/>
        <v>35.50769057832526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2711.4476661734525</v>
      </c>
      <c r="F12" s="56">
        <v>6909.4437252139614</v>
      </c>
      <c r="G12" s="57">
        <f t="shared" si="4"/>
        <v>9620.891391387413</v>
      </c>
      <c r="H12" s="56">
        <v>153</v>
      </c>
      <c r="I12" s="56">
        <v>100</v>
      </c>
      <c r="J12" s="57">
        <f t="shared" si="5"/>
        <v>253</v>
      </c>
      <c r="K12" s="56">
        <v>0</v>
      </c>
      <c r="L12" s="56">
        <v>0</v>
      </c>
      <c r="M12" s="57">
        <f t="shared" si="6"/>
        <v>0</v>
      </c>
      <c r="N12" s="32">
        <f t="shared" si="7"/>
        <v>8.204574153272369E-2</v>
      </c>
      <c r="O12" s="32">
        <f t="shared" si="8"/>
        <v>0.31988165394509083</v>
      </c>
      <c r="P12" s="33">
        <f t="shared" si="9"/>
        <v>0.17605203102377787</v>
      </c>
      <c r="Q12" s="41"/>
      <c r="R12" s="58">
        <f t="shared" si="10"/>
        <v>17.721880171068317</v>
      </c>
      <c r="S12" s="58">
        <f t="shared" si="11"/>
        <v>69.094437252139613</v>
      </c>
      <c r="T12" s="58">
        <f t="shared" si="12"/>
        <v>38.027238701136021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2859.6903710125171</v>
      </c>
      <c r="F13" s="56">
        <v>6993.5687307371272</v>
      </c>
      <c r="G13" s="57">
        <f t="shared" si="4"/>
        <v>9853.2591017496452</v>
      </c>
      <c r="H13" s="56">
        <v>119</v>
      </c>
      <c r="I13" s="56">
        <v>100</v>
      </c>
      <c r="J13" s="57">
        <f t="shared" si="5"/>
        <v>219</v>
      </c>
      <c r="K13" s="56">
        <v>0</v>
      </c>
      <c r="L13" s="56">
        <v>0</v>
      </c>
      <c r="M13" s="57">
        <f t="shared" si="6"/>
        <v>0</v>
      </c>
      <c r="N13" s="32">
        <f t="shared" si="7"/>
        <v>0.11125468296811847</v>
      </c>
      <c r="O13" s="32">
        <f t="shared" si="8"/>
        <v>0.32377633012671886</v>
      </c>
      <c r="P13" s="33">
        <f t="shared" si="9"/>
        <v>0.20829653098574424</v>
      </c>
      <c r="Q13" s="41"/>
      <c r="R13" s="58">
        <f t="shared" si="10"/>
        <v>24.031011521113587</v>
      </c>
      <c r="S13" s="58">
        <f t="shared" si="11"/>
        <v>69.935687307371268</v>
      </c>
      <c r="T13" s="58">
        <f t="shared" si="12"/>
        <v>44.992050692920756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3642.563805560841</v>
      </c>
      <c r="F14" s="56">
        <v>8255.9582494826518</v>
      </c>
      <c r="G14" s="57">
        <f t="shared" si="4"/>
        <v>11898.522055043493</v>
      </c>
      <c r="H14" s="56">
        <v>119</v>
      </c>
      <c r="I14" s="56">
        <v>110</v>
      </c>
      <c r="J14" s="57">
        <f t="shared" si="5"/>
        <v>229</v>
      </c>
      <c r="K14" s="56">
        <v>0</v>
      </c>
      <c r="L14" s="56">
        <v>0</v>
      </c>
      <c r="M14" s="57">
        <f t="shared" si="6"/>
        <v>0</v>
      </c>
      <c r="N14" s="32">
        <f t="shared" si="7"/>
        <v>0.14171194388269689</v>
      </c>
      <c r="O14" s="32">
        <f t="shared" si="8"/>
        <v>0.34747299029809142</v>
      </c>
      <c r="P14" s="33">
        <f t="shared" si="9"/>
        <v>0.24054912775035367</v>
      </c>
      <c r="Q14" s="41"/>
      <c r="R14" s="58">
        <f t="shared" si="10"/>
        <v>30.609779878662529</v>
      </c>
      <c r="S14" s="58">
        <f t="shared" si="11"/>
        <v>75.054165904387744</v>
      </c>
      <c r="T14" s="58">
        <f t="shared" si="12"/>
        <v>51.958611594076388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8461.1343348142727</v>
      </c>
      <c r="F15" s="56">
        <v>13144.093861687888</v>
      </c>
      <c r="G15" s="57">
        <f t="shared" si="4"/>
        <v>21605.228196502161</v>
      </c>
      <c r="H15" s="56">
        <v>276</v>
      </c>
      <c r="I15" s="56">
        <v>241</v>
      </c>
      <c r="J15" s="57">
        <f t="shared" si="5"/>
        <v>517</v>
      </c>
      <c r="K15" s="56">
        <v>153</v>
      </c>
      <c r="L15" s="56">
        <v>120</v>
      </c>
      <c r="M15" s="57">
        <f t="shared" si="6"/>
        <v>273</v>
      </c>
      <c r="N15" s="32">
        <f t="shared" si="7"/>
        <v>8.6727494206788366E-2</v>
      </c>
      <c r="O15" s="32">
        <f t="shared" si="8"/>
        <v>0.16065432020250181</v>
      </c>
      <c r="P15" s="33">
        <f t="shared" si="9"/>
        <v>0.12044659372771252</v>
      </c>
      <c r="Q15" s="41"/>
      <c r="R15" s="58">
        <f t="shared" si="10"/>
        <v>19.722923857375928</v>
      </c>
      <c r="S15" s="58">
        <f t="shared" si="11"/>
        <v>36.410232303844566</v>
      </c>
      <c r="T15" s="58">
        <f t="shared" si="12"/>
        <v>27.348390122154633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13729.277571872008</v>
      </c>
      <c r="F16" s="56">
        <v>27194.261082877354</v>
      </c>
      <c r="G16" s="57">
        <f t="shared" si="4"/>
        <v>40923.538654749362</v>
      </c>
      <c r="H16" s="56">
        <v>370</v>
      </c>
      <c r="I16" s="56">
        <v>318</v>
      </c>
      <c r="J16" s="57">
        <f t="shared" si="5"/>
        <v>688</v>
      </c>
      <c r="K16" s="56">
        <v>266</v>
      </c>
      <c r="L16" s="56">
        <v>202</v>
      </c>
      <c r="M16" s="57">
        <f t="shared" si="6"/>
        <v>468</v>
      </c>
      <c r="N16" s="32">
        <f t="shared" si="7"/>
        <v>9.4108340452072878E-2</v>
      </c>
      <c r="O16" s="32">
        <f t="shared" si="8"/>
        <v>0.22893875507540876</v>
      </c>
      <c r="P16" s="33">
        <f t="shared" si="9"/>
        <v>0.15461982625570275</v>
      </c>
      <c r="Q16" s="41"/>
      <c r="R16" s="58">
        <f t="shared" si="10"/>
        <v>21.586914421182403</v>
      </c>
      <c r="S16" s="58">
        <f t="shared" si="11"/>
        <v>52.296655928610299</v>
      </c>
      <c r="T16" s="58">
        <f t="shared" si="12"/>
        <v>35.400984995457925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15579.951674528671</v>
      </c>
      <c r="F17" s="56">
        <v>29227.421646683913</v>
      </c>
      <c r="G17" s="57">
        <f t="shared" si="4"/>
        <v>44807.373321212581</v>
      </c>
      <c r="H17" s="56">
        <v>348</v>
      </c>
      <c r="I17" s="56">
        <v>318</v>
      </c>
      <c r="J17" s="57">
        <f t="shared" si="5"/>
        <v>666</v>
      </c>
      <c r="K17" s="56">
        <v>267</v>
      </c>
      <c r="L17" s="56">
        <v>202</v>
      </c>
      <c r="M17" s="57">
        <f t="shared" si="6"/>
        <v>469</v>
      </c>
      <c r="N17" s="32">
        <f t="shared" ref="N17:N81" si="13">+E17/(H17*216+K17*248)</f>
        <v>0.11019600290364306</v>
      </c>
      <c r="O17" s="32">
        <f t="shared" si="0"/>
        <v>0.24605520648137724</v>
      </c>
      <c r="P17" s="33">
        <f t="shared" si="1"/>
        <v>0.1722247675394844</v>
      </c>
      <c r="Q17" s="41"/>
      <c r="R17" s="58">
        <f t="shared" si="10"/>
        <v>25.333254755331172</v>
      </c>
      <c r="S17" s="58">
        <f t="shared" si="11"/>
        <v>56.206580089776757</v>
      </c>
      <c r="T17" s="58">
        <f t="shared" si="12"/>
        <v>39.477861957015492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22970.424056245727</v>
      </c>
      <c r="F18" s="56">
        <v>34102.376202521387</v>
      </c>
      <c r="G18" s="57">
        <f t="shared" si="4"/>
        <v>57072.800258767114</v>
      </c>
      <c r="H18" s="56">
        <v>346</v>
      </c>
      <c r="I18" s="56">
        <v>320</v>
      </c>
      <c r="J18" s="57">
        <f t="shared" si="5"/>
        <v>666</v>
      </c>
      <c r="K18" s="56">
        <v>267</v>
      </c>
      <c r="L18" s="56">
        <v>200</v>
      </c>
      <c r="M18" s="57">
        <f t="shared" si="6"/>
        <v>467</v>
      </c>
      <c r="N18" s="32">
        <f t="shared" si="13"/>
        <v>0.16296628679441036</v>
      </c>
      <c r="O18" s="32">
        <f t="shared" si="0"/>
        <v>0.28725047340398741</v>
      </c>
      <c r="P18" s="33">
        <f t="shared" si="1"/>
        <v>0.21978804129350532</v>
      </c>
      <c r="Q18" s="41"/>
      <c r="R18" s="58">
        <f t="shared" si="10"/>
        <v>37.472143648035441</v>
      </c>
      <c r="S18" s="58">
        <f t="shared" si="11"/>
        <v>65.58149269715652</v>
      </c>
      <c r="T18" s="58">
        <f t="shared" si="12"/>
        <v>50.373168807384921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32625.407987310042</v>
      </c>
      <c r="F19" s="56">
        <v>40233.283008170896</v>
      </c>
      <c r="G19" s="57">
        <f t="shared" si="4"/>
        <v>72858.690995480938</v>
      </c>
      <c r="H19" s="56">
        <v>338</v>
      </c>
      <c r="I19" s="56">
        <v>322</v>
      </c>
      <c r="J19" s="57">
        <f t="shared" si="5"/>
        <v>660</v>
      </c>
      <c r="K19" s="56">
        <v>286</v>
      </c>
      <c r="L19" s="56">
        <v>200</v>
      </c>
      <c r="M19" s="57">
        <f t="shared" si="6"/>
        <v>486</v>
      </c>
      <c r="N19" s="32">
        <f t="shared" si="13"/>
        <v>0.22666607372241859</v>
      </c>
      <c r="O19" s="32">
        <f t="shared" si="0"/>
        <v>0.33766351389964833</v>
      </c>
      <c r="P19" s="33">
        <f t="shared" si="1"/>
        <v>0.27693658013851236</v>
      </c>
      <c r="Q19" s="41"/>
      <c r="R19" s="58">
        <f t="shared" si="10"/>
        <v>52.28430767197122</v>
      </c>
      <c r="S19" s="58">
        <f t="shared" si="11"/>
        <v>77.075254804925095</v>
      </c>
      <c r="T19" s="58">
        <f t="shared" si="12"/>
        <v>63.576519193264346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41763.210777931105</v>
      </c>
      <c r="F20" s="56">
        <v>51934.860958360696</v>
      </c>
      <c r="G20" s="57">
        <f t="shared" si="4"/>
        <v>93698.071736291808</v>
      </c>
      <c r="H20" s="56">
        <v>338</v>
      </c>
      <c r="I20" s="56">
        <v>318</v>
      </c>
      <c r="J20" s="57">
        <f t="shared" si="5"/>
        <v>656</v>
      </c>
      <c r="K20" s="56">
        <v>285</v>
      </c>
      <c r="L20" s="56">
        <v>218</v>
      </c>
      <c r="M20" s="57">
        <f t="shared" si="6"/>
        <v>503</v>
      </c>
      <c r="N20" s="32">
        <f t="shared" si="13"/>
        <v>0.29065204316248472</v>
      </c>
      <c r="O20" s="32">
        <f t="shared" si="0"/>
        <v>0.42308769680624914</v>
      </c>
      <c r="P20" s="33">
        <f t="shared" si="1"/>
        <v>0.35166668569393411</v>
      </c>
      <c r="Q20" s="41"/>
      <c r="R20" s="58">
        <f t="shared" si="10"/>
        <v>67.035651328942379</v>
      </c>
      <c r="S20" s="58">
        <f t="shared" si="11"/>
        <v>96.893397310374439</v>
      </c>
      <c r="T20" s="58">
        <f t="shared" si="12"/>
        <v>80.843892783685774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41828.234640219875</v>
      </c>
      <c r="F21" s="56">
        <v>50930.884771127814</v>
      </c>
      <c r="G21" s="57">
        <f t="shared" si="4"/>
        <v>92759.119411347696</v>
      </c>
      <c r="H21" s="56">
        <v>373</v>
      </c>
      <c r="I21" s="56">
        <v>318</v>
      </c>
      <c r="J21" s="57">
        <f t="shared" si="5"/>
        <v>691</v>
      </c>
      <c r="K21" s="56">
        <v>247</v>
      </c>
      <c r="L21" s="56">
        <v>219</v>
      </c>
      <c r="M21" s="57">
        <f t="shared" si="6"/>
        <v>466</v>
      </c>
      <c r="N21" s="32">
        <f t="shared" si="13"/>
        <v>0.29493058043927595</v>
      </c>
      <c r="O21" s="32">
        <f t="shared" si="0"/>
        <v>0.41407223391160825</v>
      </c>
      <c r="P21" s="33">
        <f t="shared" si="1"/>
        <v>0.35026704306009915</v>
      </c>
      <c r="Q21" s="41"/>
      <c r="R21" s="58">
        <f t="shared" si="10"/>
        <v>67.464894580999797</v>
      </c>
      <c r="S21" s="58">
        <f t="shared" si="11"/>
        <v>94.843360840089034</v>
      </c>
      <c r="T21" s="58">
        <f t="shared" si="12"/>
        <v>80.172099750516594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40959.90462289998</v>
      </c>
      <c r="F22" s="56">
        <v>46566.252872299039</v>
      </c>
      <c r="G22" s="57">
        <f t="shared" si="4"/>
        <v>87526.157495199019</v>
      </c>
      <c r="H22" s="56">
        <v>384</v>
      </c>
      <c r="I22" s="56">
        <v>327</v>
      </c>
      <c r="J22" s="57">
        <f t="shared" si="5"/>
        <v>711</v>
      </c>
      <c r="K22" s="56">
        <v>248</v>
      </c>
      <c r="L22" s="56">
        <v>219</v>
      </c>
      <c r="M22" s="57">
        <f t="shared" si="6"/>
        <v>467</v>
      </c>
      <c r="N22" s="32">
        <f t="shared" si="13"/>
        <v>0.28356159048861862</v>
      </c>
      <c r="O22" s="32">
        <f t="shared" si="0"/>
        <v>0.37269699123046357</v>
      </c>
      <c r="P22" s="33">
        <f t="shared" si="1"/>
        <v>0.32490258617627477</v>
      </c>
      <c r="Q22" s="41"/>
      <c r="R22" s="58">
        <f t="shared" si="10"/>
        <v>64.809975669145544</v>
      </c>
      <c r="S22" s="58">
        <f t="shared" si="11"/>
        <v>85.286177421793113</v>
      </c>
      <c r="T22" s="58">
        <f t="shared" si="12"/>
        <v>74.300643034973703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40517.369598906029</v>
      </c>
      <c r="F23" s="56">
        <v>34959.249154292265</v>
      </c>
      <c r="G23" s="57">
        <f t="shared" si="4"/>
        <v>75476.618753198301</v>
      </c>
      <c r="H23" s="56">
        <v>348</v>
      </c>
      <c r="I23" s="56">
        <v>342</v>
      </c>
      <c r="J23" s="57">
        <f t="shared" si="5"/>
        <v>690</v>
      </c>
      <c r="K23" s="56">
        <v>252</v>
      </c>
      <c r="L23" s="56">
        <v>219</v>
      </c>
      <c r="M23" s="57">
        <f t="shared" si="6"/>
        <v>471</v>
      </c>
      <c r="N23" s="32">
        <f t="shared" si="13"/>
        <v>0.29432073453412677</v>
      </c>
      <c r="O23" s="32">
        <f t="shared" si="0"/>
        <v>0.27272708882771846</v>
      </c>
      <c r="P23" s="33">
        <f t="shared" si="1"/>
        <v>0.28390892071107665</v>
      </c>
      <c r="Q23" s="41"/>
      <c r="R23" s="58">
        <f t="shared" si="10"/>
        <v>67.528949331510049</v>
      </c>
      <c r="S23" s="58">
        <f t="shared" si="11"/>
        <v>62.315952146688531</v>
      </c>
      <c r="T23" s="58">
        <f t="shared" si="12"/>
        <v>65.010007539361155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38145.413069977738</v>
      </c>
      <c r="F24" s="56">
        <v>30431.121048605502</v>
      </c>
      <c r="G24" s="57">
        <f t="shared" si="4"/>
        <v>68576.534118583237</v>
      </c>
      <c r="H24" s="56">
        <v>337</v>
      </c>
      <c r="I24" s="56">
        <v>353</v>
      </c>
      <c r="J24" s="57">
        <f t="shared" si="5"/>
        <v>690</v>
      </c>
      <c r="K24" s="56">
        <v>267</v>
      </c>
      <c r="L24" s="56">
        <v>212</v>
      </c>
      <c r="M24" s="57">
        <f t="shared" si="6"/>
        <v>479</v>
      </c>
      <c r="N24" s="32">
        <f t="shared" si="13"/>
        <v>0.27441163868250562</v>
      </c>
      <c r="O24" s="32">
        <f t="shared" si="0"/>
        <v>0.23622245116286952</v>
      </c>
      <c r="P24" s="33">
        <f t="shared" si="1"/>
        <v>0.25604309462119251</v>
      </c>
      <c r="Q24" s="41"/>
      <c r="R24" s="58">
        <f t="shared" si="10"/>
        <v>63.154657400625396</v>
      </c>
      <c r="S24" s="58">
        <f t="shared" si="11"/>
        <v>53.860391236469916</v>
      </c>
      <c r="T24" s="58">
        <f t="shared" si="12"/>
        <v>58.662561264827403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36455.767119158416</v>
      </c>
      <c r="F25" s="56">
        <v>29307.578893829923</v>
      </c>
      <c r="G25" s="57">
        <f t="shared" si="4"/>
        <v>65763.346012988331</v>
      </c>
      <c r="H25" s="56">
        <v>328</v>
      </c>
      <c r="I25" s="56">
        <v>364</v>
      </c>
      <c r="J25" s="57">
        <f t="shared" si="5"/>
        <v>692</v>
      </c>
      <c r="K25" s="56">
        <v>265</v>
      </c>
      <c r="L25" s="56">
        <v>202</v>
      </c>
      <c r="M25" s="57">
        <f t="shared" si="6"/>
        <v>467</v>
      </c>
      <c r="N25" s="32">
        <f t="shared" si="13"/>
        <v>0.26694223477797446</v>
      </c>
      <c r="O25" s="32">
        <f t="shared" si="0"/>
        <v>0.22768473348220886</v>
      </c>
      <c r="P25" s="33">
        <f t="shared" si="1"/>
        <v>0.24789416035775583</v>
      </c>
      <c r="Q25" s="41"/>
      <c r="R25" s="58">
        <f t="shared" si="10"/>
        <v>61.476841684921446</v>
      </c>
      <c r="S25" s="58">
        <f t="shared" si="11"/>
        <v>51.780174724081135</v>
      </c>
      <c r="T25" s="58">
        <f t="shared" si="12"/>
        <v>56.741454713536093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35090.806736912025</v>
      </c>
      <c r="F26" s="56">
        <v>27342.94119367751</v>
      </c>
      <c r="G26" s="57">
        <f t="shared" si="4"/>
        <v>62433.747930589539</v>
      </c>
      <c r="H26" s="56">
        <v>318</v>
      </c>
      <c r="I26" s="56">
        <v>384</v>
      </c>
      <c r="J26" s="57">
        <f t="shared" si="5"/>
        <v>702</v>
      </c>
      <c r="K26" s="56">
        <v>265</v>
      </c>
      <c r="L26" s="56">
        <v>200</v>
      </c>
      <c r="M26" s="57">
        <f t="shared" si="6"/>
        <v>465</v>
      </c>
      <c r="N26" s="32">
        <f t="shared" si="13"/>
        <v>0.26107677174656291</v>
      </c>
      <c r="O26" s="32">
        <f t="shared" si="0"/>
        <v>0.20629331537962872</v>
      </c>
      <c r="P26" s="33">
        <f t="shared" si="1"/>
        <v>0.23387630709112328</v>
      </c>
      <c r="Q26" s="41"/>
      <c r="R26" s="58">
        <f t="shared" si="10"/>
        <v>60.190063013571226</v>
      </c>
      <c r="S26" s="58">
        <f t="shared" si="11"/>
        <v>46.820104783694369</v>
      </c>
      <c r="T26" s="58">
        <f t="shared" si="12"/>
        <v>53.499355553204403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31981.877128148892</v>
      </c>
      <c r="F27" s="56">
        <v>23758.641715403319</v>
      </c>
      <c r="G27" s="57">
        <f t="shared" si="4"/>
        <v>55740.518843552214</v>
      </c>
      <c r="H27" s="56">
        <v>323</v>
      </c>
      <c r="I27" s="56">
        <v>389</v>
      </c>
      <c r="J27" s="57">
        <f t="shared" si="5"/>
        <v>712</v>
      </c>
      <c r="K27" s="56">
        <v>265</v>
      </c>
      <c r="L27" s="56">
        <v>199</v>
      </c>
      <c r="M27" s="57">
        <f t="shared" si="6"/>
        <v>464</v>
      </c>
      <c r="N27" s="32">
        <f t="shared" si="13"/>
        <v>0.23604951824625717</v>
      </c>
      <c r="O27" s="32">
        <f t="shared" si="0"/>
        <v>0.17813281036620771</v>
      </c>
      <c r="P27" s="33">
        <f t="shared" si="1"/>
        <v>0.20731864006915099</v>
      </c>
      <c r="Q27" s="41"/>
      <c r="R27" s="58">
        <f t="shared" si="10"/>
        <v>54.390947496851858</v>
      </c>
      <c r="S27" s="58">
        <f t="shared" si="11"/>
        <v>40.405853257488637</v>
      </c>
      <c r="T27" s="58">
        <f t="shared" si="12"/>
        <v>47.398400377170248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8749.7623669471832</v>
      </c>
      <c r="F28" s="56">
        <v>10346.212852161492</v>
      </c>
      <c r="G28" s="57">
        <f t="shared" si="4"/>
        <v>19095.975219108674</v>
      </c>
      <c r="H28" s="56">
        <v>195</v>
      </c>
      <c r="I28" s="56">
        <v>159</v>
      </c>
      <c r="J28" s="57">
        <f t="shared" si="5"/>
        <v>354</v>
      </c>
      <c r="K28" s="56">
        <v>0</v>
      </c>
      <c r="L28" s="56">
        <v>0</v>
      </c>
      <c r="M28" s="57">
        <f t="shared" si="6"/>
        <v>0</v>
      </c>
      <c r="N28" s="32">
        <f t="shared" si="13"/>
        <v>0.20773414926275363</v>
      </c>
      <c r="O28" s="32">
        <f t="shared" si="0"/>
        <v>0.30125241242026241</v>
      </c>
      <c r="P28" s="33">
        <f t="shared" si="1"/>
        <v>0.24973811491824485</v>
      </c>
      <c r="Q28" s="41"/>
      <c r="R28" s="58">
        <f t="shared" si="10"/>
        <v>44.870576240754787</v>
      </c>
      <c r="S28" s="58">
        <f t="shared" si="11"/>
        <v>65.070521082776679</v>
      </c>
      <c r="T28" s="58">
        <f t="shared" si="12"/>
        <v>53.943432822340888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8037.1456675114568</v>
      </c>
      <c r="F29" s="56">
        <v>10534.752011904378</v>
      </c>
      <c r="G29" s="57">
        <f t="shared" si="4"/>
        <v>18571.897679415837</v>
      </c>
      <c r="H29" s="56">
        <v>187</v>
      </c>
      <c r="I29" s="56">
        <v>165</v>
      </c>
      <c r="J29" s="57">
        <f t="shared" si="5"/>
        <v>352</v>
      </c>
      <c r="K29" s="56">
        <v>0</v>
      </c>
      <c r="L29" s="56">
        <v>0</v>
      </c>
      <c r="M29" s="57">
        <f t="shared" si="6"/>
        <v>0</v>
      </c>
      <c r="N29" s="32">
        <f t="shared" si="13"/>
        <v>0.1989786509088794</v>
      </c>
      <c r="O29" s="32">
        <f t="shared" si="0"/>
        <v>0.29558787912189616</v>
      </c>
      <c r="P29" s="33">
        <f t="shared" si="1"/>
        <v>0.24426422663373101</v>
      </c>
      <c r="Q29" s="41"/>
      <c r="R29" s="58">
        <f t="shared" si="10"/>
        <v>42.979388596317953</v>
      </c>
      <c r="S29" s="58">
        <f t="shared" si="11"/>
        <v>63.846981890329566</v>
      </c>
      <c r="T29" s="58">
        <f t="shared" si="12"/>
        <v>52.761072952885904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7830.4912340160536</v>
      </c>
      <c r="F30" s="56">
        <v>10055.86688443377</v>
      </c>
      <c r="G30" s="57">
        <f t="shared" si="4"/>
        <v>17886.358118449825</v>
      </c>
      <c r="H30" s="56">
        <v>178</v>
      </c>
      <c r="I30" s="56">
        <v>179</v>
      </c>
      <c r="J30" s="57">
        <f t="shared" si="5"/>
        <v>357</v>
      </c>
      <c r="K30" s="56">
        <v>0</v>
      </c>
      <c r="L30" s="56">
        <v>0</v>
      </c>
      <c r="M30" s="57">
        <f t="shared" si="6"/>
        <v>0</v>
      </c>
      <c r="N30" s="32">
        <f t="shared" si="13"/>
        <v>0.2036644619750326</v>
      </c>
      <c r="O30" s="32">
        <f t="shared" si="0"/>
        <v>0.2600834596636088</v>
      </c>
      <c r="P30" s="33">
        <f t="shared" si="1"/>
        <v>0.23195297902336634</v>
      </c>
      <c r="Q30" s="41"/>
      <c r="R30" s="58">
        <f t="shared" si="10"/>
        <v>43.99152378660704</v>
      </c>
      <c r="S30" s="58">
        <f t="shared" si="11"/>
        <v>56.178027287339496</v>
      </c>
      <c r="T30" s="58">
        <f t="shared" si="12"/>
        <v>50.101843469047132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7051.2107597760723</v>
      </c>
      <c r="F31" s="56">
        <v>9420.0012282776588</v>
      </c>
      <c r="G31" s="57">
        <f t="shared" si="4"/>
        <v>16471.211988053732</v>
      </c>
      <c r="H31" s="56">
        <v>185</v>
      </c>
      <c r="I31" s="56">
        <v>159</v>
      </c>
      <c r="J31" s="57">
        <f t="shared" si="5"/>
        <v>344</v>
      </c>
      <c r="K31" s="56">
        <v>0</v>
      </c>
      <c r="L31" s="56">
        <v>0</v>
      </c>
      <c r="M31" s="57">
        <f t="shared" si="6"/>
        <v>0</v>
      </c>
      <c r="N31" s="32">
        <f t="shared" si="13"/>
        <v>0.17645672572012194</v>
      </c>
      <c r="O31" s="32">
        <f t="shared" si="0"/>
        <v>0.27428375344391043</v>
      </c>
      <c r="P31" s="33">
        <f t="shared" si="1"/>
        <v>0.22167328795291952</v>
      </c>
      <c r="Q31" s="41"/>
      <c r="R31" s="58">
        <f t="shared" si="10"/>
        <v>38.114652755546338</v>
      </c>
      <c r="S31" s="58">
        <f t="shared" si="11"/>
        <v>59.245290743884645</v>
      </c>
      <c r="T31" s="58">
        <f t="shared" si="12"/>
        <v>47.881430197830618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6629.5409344156715</v>
      </c>
      <c r="F32" s="56">
        <v>9122.494357884485</v>
      </c>
      <c r="G32" s="57">
        <f t="shared" si="4"/>
        <v>15752.035292300156</v>
      </c>
      <c r="H32" s="56">
        <v>187</v>
      </c>
      <c r="I32" s="56">
        <v>159</v>
      </c>
      <c r="J32" s="57">
        <f t="shared" si="5"/>
        <v>346</v>
      </c>
      <c r="K32" s="56">
        <v>0</v>
      </c>
      <c r="L32" s="56">
        <v>0</v>
      </c>
      <c r="M32" s="57">
        <f t="shared" si="6"/>
        <v>0</v>
      </c>
      <c r="N32" s="32">
        <f t="shared" si="13"/>
        <v>0.16413004888135452</v>
      </c>
      <c r="O32" s="32">
        <f t="shared" si="0"/>
        <v>0.26562119607164236</v>
      </c>
      <c r="P32" s="33">
        <f t="shared" si="1"/>
        <v>0.21076904426648677</v>
      </c>
      <c r="Q32" s="41"/>
      <c r="R32" s="58">
        <f t="shared" si="10"/>
        <v>35.452090558372575</v>
      </c>
      <c r="S32" s="58">
        <f t="shared" si="11"/>
        <v>57.374178351474747</v>
      </c>
      <c r="T32" s="58">
        <f t="shared" si="12"/>
        <v>45.526113561561147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4810.3530396914011</v>
      </c>
      <c r="F33" s="56">
        <v>6627.065230696855</v>
      </c>
      <c r="G33" s="57">
        <f t="shared" si="4"/>
        <v>11437.418270388256</v>
      </c>
      <c r="H33" s="56">
        <v>161</v>
      </c>
      <c r="I33" s="56">
        <v>159</v>
      </c>
      <c r="J33" s="57">
        <f t="shared" si="5"/>
        <v>320</v>
      </c>
      <c r="K33" s="56">
        <v>0</v>
      </c>
      <c r="L33" s="56">
        <v>0</v>
      </c>
      <c r="M33" s="57">
        <f t="shared" si="6"/>
        <v>0</v>
      </c>
      <c r="N33" s="32">
        <f t="shared" si="13"/>
        <v>0.13832393143810101</v>
      </c>
      <c r="O33" s="32">
        <f t="shared" si="0"/>
        <v>0.19296136823599042</v>
      </c>
      <c r="P33" s="33">
        <f t="shared" si="1"/>
        <v>0.16547190784705232</v>
      </c>
      <c r="Q33" s="41"/>
      <c r="R33" s="58">
        <f t="shared" si="10"/>
        <v>29.87796919062982</v>
      </c>
      <c r="S33" s="58">
        <f t="shared" si="11"/>
        <v>41.679655538973932</v>
      </c>
      <c r="T33" s="58">
        <f t="shared" si="12"/>
        <v>35.741932094963303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2545.7747224224299</v>
      </c>
      <c r="F34" s="56">
        <v>3016.9544772044378</v>
      </c>
      <c r="G34" s="57">
        <f t="shared" si="4"/>
        <v>5562.7291996268677</v>
      </c>
      <c r="H34" s="56">
        <v>159</v>
      </c>
      <c r="I34" s="56">
        <v>190</v>
      </c>
      <c r="J34" s="57">
        <f t="shared" si="5"/>
        <v>349</v>
      </c>
      <c r="K34" s="56">
        <v>0</v>
      </c>
      <c r="L34" s="56">
        <v>0</v>
      </c>
      <c r="M34" s="57">
        <f t="shared" si="6"/>
        <v>0</v>
      </c>
      <c r="N34" s="32">
        <f t="shared" si="13"/>
        <v>7.4125748964081931E-2</v>
      </c>
      <c r="O34" s="32">
        <f t="shared" si="0"/>
        <v>7.3512535994260178E-2</v>
      </c>
      <c r="P34" s="33">
        <f t="shared" si="1"/>
        <v>7.3791908092259204E-2</v>
      </c>
      <c r="Q34" s="41"/>
      <c r="R34" s="58">
        <f t="shared" si="10"/>
        <v>16.011161776241696</v>
      </c>
      <c r="S34" s="58">
        <f t="shared" si="11"/>
        <v>15.878707774760199</v>
      </c>
      <c r="T34" s="58">
        <f t="shared" si="12"/>
        <v>15.939052147927988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1293.8627926102906</v>
      </c>
      <c r="F35" s="56">
        <v>1565.4865121320038</v>
      </c>
      <c r="G35" s="57">
        <f t="shared" si="4"/>
        <v>2859.3493047422944</v>
      </c>
      <c r="H35" s="56">
        <v>159</v>
      </c>
      <c r="I35" s="56">
        <v>179</v>
      </c>
      <c r="J35" s="57">
        <f t="shared" si="5"/>
        <v>338</v>
      </c>
      <c r="K35" s="56">
        <v>0</v>
      </c>
      <c r="L35" s="56">
        <v>0</v>
      </c>
      <c r="M35" s="57">
        <f t="shared" si="6"/>
        <v>0</v>
      </c>
      <c r="N35" s="32">
        <f t="shared" si="13"/>
        <v>3.7673619631093953E-2</v>
      </c>
      <c r="O35" s="32">
        <f t="shared" si="0"/>
        <v>4.0489512521518826E-2</v>
      </c>
      <c r="P35" s="33">
        <f t="shared" si="1"/>
        <v>3.91648765168515E-2</v>
      </c>
      <c r="Q35" s="41"/>
      <c r="R35" s="58">
        <f t="shared" si="10"/>
        <v>8.1375018403162933</v>
      </c>
      <c r="S35" s="58">
        <f t="shared" si="11"/>
        <v>8.7457347046480667</v>
      </c>
      <c r="T35" s="58">
        <f t="shared" si="12"/>
        <v>8.459613327639925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272.55886494961754</v>
      </c>
      <c r="F36" s="61">
        <v>425</v>
      </c>
      <c r="G36" s="62">
        <f t="shared" si="4"/>
        <v>697.5588649496176</v>
      </c>
      <c r="H36" s="61">
        <v>169</v>
      </c>
      <c r="I36" s="61">
        <v>179</v>
      </c>
      <c r="J36" s="62">
        <f t="shared" si="5"/>
        <v>348</v>
      </c>
      <c r="K36" s="61">
        <v>0</v>
      </c>
      <c r="L36" s="61">
        <v>0</v>
      </c>
      <c r="M36" s="62">
        <f t="shared" si="6"/>
        <v>0</v>
      </c>
      <c r="N36" s="34">
        <f t="shared" si="13"/>
        <v>7.466547911177338E-3</v>
      </c>
      <c r="O36" s="34">
        <f t="shared" si="0"/>
        <v>1.0992137388785433E-2</v>
      </c>
      <c r="P36" s="35">
        <f t="shared" si="1"/>
        <v>9.2799976712113885E-3</v>
      </c>
      <c r="Q36" s="41"/>
      <c r="R36" s="58">
        <f t="shared" si="10"/>
        <v>1.6127743488143049</v>
      </c>
      <c r="S36" s="58">
        <f t="shared" si="11"/>
        <v>2.3743016759776538</v>
      </c>
      <c r="T36" s="58">
        <f t="shared" si="12"/>
        <v>2.0044794969816597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12576.112155823512</v>
      </c>
      <c r="F37" s="64">
        <v>9716.5646753864221</v>
      </c>
      <c r="G37" s="65">
        <f t="shared" si="4"/>
        <v>22292.676831209934</v>
      </c>
      <c r="H37" s="64">
        <v>80</v>
      </c>
      <c r="I37" s="64">
        <v>100</v>
      </c>
      <c r="J37" s="65">
        <f t="shared" si="5"/>
        <v>180</v>
      </c>
      <c r="K37" s="64">
        <v>140</v>
      </c>
      <c r="L37" s="64">
        <v>139</v>
      </c>
      <c r="M37" s="65">
        <f t="shared" si="6"/>
        <v>279</v>
      </c>
      <c r="N37" s="30">
        <f t="shared" si="13"/>
        <v>0.24184831068891369</v>
      </c>
      <c r="O37" s="30">
        <f t="shared" si="0"/>
        <v>0.17328728555047834</v>
      </c>
      <c r="P37" s="31">
        <f t="shared" si="1"/>
        <v>0.20627615692510487</v>
      </c>
      <c r="Q37" s="41"/>
      <c r="R37" s="58">
        <f t="shared" si="10"/>
        <v>57.164146162834143</v>
      </c>
      <c r="S37" s="58">
        <f t="shared" si="11"/>
        <v>40.655082323792563</v>
      </c>
      <c r="T37" s="58">
        <f t="shared" si="12"/>
        <v>48.567923379542343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11932.603760909762</v>
      </c>
      <c r="F38" s="56">
        <v>9591.1362943071508</v>
      </c>
      <c r="G38" s="57">
        <f t="shared" si="4"/>
        <v>21523.740055216913</v>
      </c>
      <c r="H38" s="56">
        <v>80</v>
      </c>
      <c r="I38" s="56">
        <v>100</v>
      </c>
      <c r="J38" s="57">
        <f t="shared" si="5"/>
        <v>180</v>
      </c>
      <c r="K38" s="56">
        <v>142</v>
      </c>
      <c r="L38" s="56">
        <v>139</v>
      </c>
      <c r="M38" s="57">
        <f t="shared" si="6"/>
        <v>281</v>
      </c>
      <c r="N38" s="32">
        <f t="shared" si="13"/>
        <v>0.22730500916088392</v>
      </c>
      <c r="O38" s="32">
        <f t="shared" si="0"/>
        <v>0.1710503690666848</v>
      </c>
      <c r="P38" s="33">
        <f t="shared" si="1"/>
        <v>0.1982512347580955</v>
      </c>
      <c r="Q38" s="41"/>
      <c r="R38" s="58">
        <f t="shared" si="10"/>
        <v>53.750467391485415</v>
      </c>
      <c r="S38" s="58">
        <f t="shared" si="11"/>
        <v>40.130277382038287</v>
      </c>
      <c r="T38" s="58">
        <f t="shared" si="12"/>
        <v>46.689240900687444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11581.564782256679</v>
      </c>
      <c r="F39" s="56">
        <v>9446.9832898819332</v>
      </c>
      <c r="G39" s="57">
        <f t="shared" si="4"/>
        <v>21028.548072138612</v>
      </c>
      <c r="H39" s="56">
        <v>80</v>
      </c>
      <c r="I39" s="56">
        <v>100</v>
      </c>
      <c r="J39" s="57">
        <f t="shared" si="5"/>
        <v>180</v>
      </c>
      <c r="K39" s="56">
        <v>146</v>
      </c>
      <c r="L39" s="56">
        <v>139</v>
      </c>
      <c r="M39" s="57">
        <f t="shared" si="6"/>
        <v>285</v>
      </c>
      <c r="N39" s="32">
        <f t="shared" si="13"/>
        <v>0.21652641306941145</v>
      </c>
      <c r="O39" s="32">
        <f t="shared" si="0"/>
        <v>0.16847951365890165</v>
      </c>
      <c r="P39" s="33">
        <f t="shared" si="1"/>
        <v>0.19193636429480296</v>
      </c>
      <c r="Q39" s="41"/>
      <c r="R39" s="58">
        <f t="shared" si="10"/>
        <v>51.245861868392382</v>
      </c>
      <c r="S39" s="58">
        <f t="shared" si="11"/>
        <v>39.527126735907672</v>
      </c>
      <c r="T39" s="58">
        <f t="shared" si="12"/>
        <v>45.222684026104545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11376.832049015427</v>
      </c>
      <c r="F40" s="56">
        <v>9309.8994810721197</v>
      </c>
      <c r="G40" s="57">
        <f t="shared" si="4"/>
        <v>20686.731530087549</v>
      </c>
      <c r="H40" s="56">
        <v>80</v>
      </c>
      <c r="I40" s="56">
        <v>134</v>
      </c>
      <c r="J40" s="57">
        <f t="shared" si="5"/>
        <v>214</v>
      </c>
      <c r="K40" s="56">
        <v>156</v>
      </c>
      <c r="L40" s="56">
        <v>139</v>
      </c>
      <c r="M40" s="57">
        <f t="shared" si="6"/>
        <v>295</v>
      </c>
      <c r="N40" s="32">
        <f t="shared" si="13"/>
        <v>0.20327387165908067</v>
      </c>
      <c r="O40" s="32">
        <f t="shared" si="0"/>
        <v>0.1468067913629387</v>
      </c>
      <c r="P40" s="33">
        <f t="shared" si="1"/>
        <v>0.17327892791402155</v>
      </c>
      <c r="Q40" s="41"/>
      <c r="R40" s="58">
        <f t="shared" si="10"/>
        <v>48.206915461929775</v>
      </c>
      <c r="S40" s="58">
        <f t="shared" si="11"/>
        <v>34.102195901363075</v>
      </c>
      <c r="T40" s="58">
        <f t="shared" si="12"/>
        <v>40.641908703511881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11207.542629630832</v>
      </c>
      <c r="F41" s="56">
        <v>9223.337720419062</v>
      </c>
      <c r="G41" s="57">
        <f t="shared" si="4"/>
        <v>20430.880350049894</v>
      </c>
      <c r="H41" s="56">
        <v>82</v>
      </c>
      <c r="I41" s="56">
        <v>122</v>
      </c>
      <c r="J41" s="57">
        <f t="shared" si="5"/>
        <v>204</v>
      </c>
      <c r="K41" s="56">
        <v>140</v>
      </c>
      <c r="L41" s="56">
        <v>139</v>
      </c>
      <c r="M41" s="57">
        <f t="shared" si="6"/>
        <v>279</v>
      </c>
      <c r="N41" s="32">
        <f t="shared" si="13"/>
        <v>0.21375386461761581</v>
      </c>
      <c r="O41" s="32">
        <f t="shared" si="0"/>
        <v>0.15163977575330564</v>
      </c>
      <c r="P41" s="33">
        <f t="shared" si="1"/>
        <v>0.18039556712271221</v>
      </c>
      <c r="Q41" s="41"/>
      <c r="R41" s="58">
        <f t="shared" si="10"/>
        <v>50.484426259598344</v>
      </c>
      <c r="S41" s="58">
        <f t="shared" si="11"/>
        <v>35.33845869892361</v>
      </c>
      <c r="T41" s="58">
        <f t="shared" si="12"/>
        <v>42.29995931687349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9066.5686271122668</v>
      </c>
      <c r="F42" s="56">
        <v>4529.0688004620624</v>
      </c>
      <c r="G42" s="57">
        <f t="shared" si="4"/>
        <v>13595.637427574329</v>
      </c>
      <c r="H42" s="56">
        <v>0</v>
      </c>
      <c r="I42" s="56">
        <v>0</v>
      </c>
      <c r="J42" s="57">
        <f t="shared" si="5"/>
        <v>0</v>
      </c>
      <c r="K42" s="56">
        <v>140</v>
      </c>
      <c r="L42" s="56">
        <v>139</v>
      </c>
      <c r="M42" s="57">
        <f t="shared" si="6"/>
        <v>279</v>
      </c>
      <c r="N42" s="32">
        <f t="shared" si="13"/>
        <v>0.26113388902973117</v>
      </c>
      <c r="O42" s="32">
        <f t="shared" si="0"/>
        <v>0.13138398701734921</v>
      </c>
      <c r="P42" s="33">
        <f t="shared" si="1"/>
        <v>0.19649146472965559</v>
      </c>
      <c r="Q42" s="41"/>
      <c r="R42" s="58">
        <f t="shared" si="10"/>
        <v>64.761204479373333</v>
      </c>
      <c r="S42" s="58">
        <f t="shared" si="11"/>
        <v>32.583228780302605</v>
      </c>
      <c r="T42" s="58">
        <f t="shared" si="12"/>
        <v>48.729883252954586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7852.5671918696162</v>
      </c>
      <c r="F43" s="56">
        <v>4135.3480449614517</v>
      </c>
      <c r="G43" s="57">
        <f t="shared" si="4"/>
        <v>11987.915236831068</v>
      </c>
      <c r="H43" s="56">
        <v>0</v>
      </c>
      <c r="I43" s="56">
        <v>0</v>
      </c>
      <c r="J43" s="57">
        <f t="shared" si="5"/>
        <v>0</v>
      </c>
      <c r="K43" s="56">
        <v>140</v>
      </c>
      <c r="L43" s="56">
        <v>139</v>
      </c>
      <c r="M43" s="57">
        <f t="shared" si="6"/>
        <v>279</v>
      </c>
      <c r="N43" s="32">
        <f t="shared" si="13"/>
        <v>0.2261684099040788</v>
      </c>
      <c r="O43" s="32">
        <f t="shared" si="0"/>
        <v>0.11996252161062461</v>
      </c>
      <c r="P43" s="33">
        <f t="shared" si="1"/>
        <v>0.17325579889049411</v>
      </c>
      <c r="Q43" s="41"/>
      <c r="R43" s="58">
        <f t="shared" si="10"/>
        <v>56.089765656211547</v>
      </c>
      <c r="S43" s="58">
        <f t="shared" si="11"/>
        <v>29.750705359434903</v>
      </c>
      <c r="T43" s="58">
        <f t="shared" si="12"/>
        <v>42.967438124842538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7469.0104659125609</v>
      </c>
      <c r="F44" s="56">
        <v>3978.5831401338701</v>
      </c>
      <c r="G44" s="57">
        <f t="shared" si="4"/>
        <v>11447.59360604643</v>
      </c>
      <c r="H44" s="56">
        <v>0</v>
      </c>
      <c r="I44" s="56">
        <v>0</v>
      </c>
      <c r="J44" s="57">
        <f t="shared" si="5"/>
        <v>0</v>
      </c>
      <c r="K44" s="56">
        <v>140</v>
      </c>
      <c r="L44" s="56">
        <v>125</v>
      </c>
      <c r="M44" s="57">
        <f t="shared" si="6"/>
        <v>265</v>
      </c>
      <c r="N44" s="32">
        <f t="shared" si="13"/>
        <v>0.21512126917950924</v>
      </c>
      <c r="O44" s="32">
        <f t="shared" si="0"/>
        <v>0.12834139161722161</v>
      </c>
      <c r="P44" s="33">
        <f t="shared" si="1"/>
        <v>0.1741873646689962</v>
      </c>
      <c r="Q44" s="41"/>
      <c r="R44" s="58">
        <f t="shared" si="10"/>
        <v>53.350074756518289</v>
      </c>
      <c r="S44" s="58">
        <f t="shared" si="11"/>
        <v>31.828665121070962</v>
      </c>
      <c r="T44" s="58">
        <f t="shared" si="12"/>
        <v>43.198466437911058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7164.9006472170204</v>
      </c>
      <c r="F45" s="56">
        <v>3895.7776465686288</v>
      </c>
      <c r="G45" s="57">
        <f t="shared" si="4"/>
        <v>11060.67829378565</v>
      </c>
      <c r="H45" s="56">
        <v>0</v>
      </c>
      <c r="I45" s="56">
        <v>0</v>
      </c>
      <c r="J45" s="57">
        <f t="shared" si="5"/>
        <v>0</v>
      </c>
      <c r="K45" s="56">
        <v>140</v>
      </c>
      <c r="L45" s="56">
        <v>119</v>
      </c>
      <c r="M45" s="57">
        <f t="shared" si="6"/>
        <v>259</v>
      </c>
      <c r="N45" s="32">
        <f t="shared" si="13"/>
        <v>0.20636234582998331</v>
      </c>
      <c r="O45" s="32">
        <f t="shared" si="0"/>
        <v>0.1320065616213279</v>
      </c>
      <c r="P45" s="33">
        <f t="shared" si="1"/>
        <v>0.17219887740979029</v>
      </c>
      <c r="Q45" s="41"/>
      <c r="R45" s="58">
        <f t="shared" si="10"/>
        <v>51.177861765835857</v>
      </c>
      <c r="S45" s="58">
        <f t="shared" si="11"/>
        <v>32.737627282089321</v>
      </c>
      <c r="T45" s="58">
        <f t="shared" si="12"/>
        <v>42.705321597627993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7087.3215093116278</v>
      </c>
      <c r="F46" s="56">
        <v>3918.278341012362</v>
      </c>
      <c r="G46" s="57">
        <f t="shared" si="4"/>
        <v>11005.59985032399</v>
      </c>
      <c r="H46" s="56">
        <v>0</v>
      </c>
      <c r="I46" s="56">
        <v>0</v>
      </c>
      <c r="J46" s="57">
        <f t="shared" si="5"/>
        <v>0</v>
      </c>
      <c r="K46" s="56">
        <v>140</v>
      </c>
      <c r="L46" s="56">
        <v>119</v>
      </c>
      <c r="M46" s="57">
        <f t="shared" si="6"/>
        <v>259</v>
      </c>
      <c r="N46" s="32">
        <f t="shared" si="13"/>
        <v>0.20412792365528881</v>
      </c>
      <c r="O46" s="32">
        <f t="shared" si="0"/>
        <v>0.13276898688710903</v>
      </c>
      <c r="P46" s="33">
        <f t="shared" si="1"/>
        <v>0.17134138514017919</v>
      </c>
      <c r="Q46" s="41"/>
      <c r="R46" s="58">
        <f t="shared" si="10"/>
        <v>50.623725066511625</v>
      </c>
      <c r="S46" s="58">
        <f t="shared" si="11"/>
        <v>32.926708748003044</v>
      </c>
      <c r="T46" s="58">
        <f t="shared" si="12"/>
        <v>42.492663514764438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6969.1659882096283</v>
      </c>
      <c r="F47" s="56">
        <v>3960.1121473608032</v>
      </c>
      <c r="G47" s="57">
        <f t="shared" si="4"/>
        <v>10929.278135570432</v>
      </c>
      <c r="H47" s="56">
        <v>0</v>
      </c>
      <c r="I47" s="56">
        <v>0</v>
      </c>
      <c r="J47" s="57">
        <f t="shared" si="5"/>
        <v>0</v>
      </c>
      <c r="K47" s="56">
        <v>140</v>
      </c>
      <c r="L47" s="56">
        <v>127</v>
      </c>
      <c r="M47" s="57">
        <f t="shared" si="6"/>
        <v>267</v>
      </c>
      <c r="N47" s="32">
        <f t="shared" si="13"/>
        <v>0.20072482684935566</v>
      </c>
      <c r="O47" s="32">
        <f t="shared" si="0"/>
        <v>0.12573381214632978</v>
      </c>
      <c r="P47" s="33">
        <f t="shared" si="1"/>
        <v>0.16505494345128718</v>
      </c>
      <c r="Q47" s="41"/>
      <c r="R47" s="58">
        <f t="shared" si="10"/>
        <v>49.7797570586402</v>
      </c>
      <c r="S47" s="58">
        <f t="shared" si="11"/>
        <v>31.181985412289787</v>
      </c>
      <c r="T47" s="58">
        <f t="shared" si="12"/>
        <v>40.93362597591922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6491.8965840763885</v>
      </c>
      <c r="F48" s="56">
        <v>3430.6785610616139</v>
      </c>
      <c r="G48" s="57">
        <f t="shared" si="4"/>
        <v>9922.575145138002</v>
      </c>
      <c r="H48" s="56">
        <v>0</v>
      </c>
      <c r="I48" s="56">
        <v>0</v>
      </c>
      <c r="J48" s="57">
        <f t="shared" ref="J48:J58" si="14">+H48+I48</f>
        <v>0</v>
      </c>
      <c r="K48" s="56">
        <v>138</v>
      </c>
      <c r="L48" s="56">
        <v>159</v>
      </c>
      <c r="M48" s="57">
        <f t="shared" ref="M48:M58" si="15">+K48+L48</f>
        <v>297</v>
      </c>
      <c r="N48" s="32">
        <f t="shared" ref="N48" si="16">+E48/(H48*216+K48*248)</f>
        <v>0.18968842286338208</v>
      </c>
      <c r="O48" s="32">
        <f t="shared" ref="O48" si="17">+F48/(I48*216+L48*248)</f>
        <v>8.7002398079265922E-2</v>
      </c>
      <c r="P48" s="33">
        <f t="shared" ref="P48" si="18">+G48/(J48*216+M48*248)</f>
        <v>0.13471509646380475</v>
      </c>
      <c r="Q48" s="41"/>
      <c r="R48" s="58">
        <f t="shared" ref="R48" si="19">+E48/(H48+K48)</f>
        <v>47.042728870118758</v>
      </c>
      <c r="S48" s="58">
        <f t="shared" ref="S48" si="20">+F48/(I48+L48)</f>
        <v>21.576594723657948</v>
      </c>
      <c r="T48" s="58">
        <f t="shared" ref="T48" si="21">+G48/(J48+M48)</f>
        <v>33.409343923023577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6164.8782464581536</v>
      </c>
      <c r="F49" s="56">
        <v>3494.8231314968561</v>
      </c>
      <c r="G49" s="57">
        <f t="shared" si="4"/>
        <v>9659.7013779550107</v>
      </c>
      <c r="H49" s="56">
        <v>0</v>
      </c>
      <c r="I49" s="56">
        <v>0</v>
      </c>
      <c r="J49" s="57">
        <f t="shared" si="14"/>
        <v>0</v>
      </c>
      <c r="K49" s="56">
        <v>106</v>
      </c>
      <c r="L49" s="56">
        <v>159</v>
      </c>
      <c r="M49" s="57">
        <f t="shared" si="15"/>
        <v>265</v>
      </c>
      <c r="N49" s="32">
        <f t="shared" si="13"/>
        <v>0.23451301911359379</v>
      </c>
      <c r="O49" s="32">
        <f t="shared" si="0"/>
        <v>8.8629111673180563E-2</v>
      </c>
      <c r="P49" s="33">
        <f t="shared" si="1"/>
        <v>0.14698267464934586</v>
      </c>
      <c r="Q49" s="41"/>
      <c r="R49" s="58">
        <f t="shared" si="10"/>
        <v>58.159228740171258</v>
      </c>
      <c r="S49" s="58">
        <f t="shared" si="11"/>
        <v>21.98001969494878</v>
      </c>
      <c r="T49" s="58">
        <f t="shared" si="12"/>
        <v>36.451703313037775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6170.5573264570312</v>
      </c>
      <c r="F50" s="56">
        <v>3359.545794444638</v>
      </c>
      <c r="G50" s="57">
        <f t="shared" si="4"/>
        <v>9530.1031209016692</v>
      </c>
      <c r="H50" s="56">
        <v>0</v>
      </c>
      <c r="I50" s="56">
        <v>0</v>
      </c>
      <c r="J50" s="57">
        <f t="shared" si="14"/>
        <v>0</v>
      </c>
      <c r="K50" s="56">
        <v>112</v>
      </c>
      <c r="L50" s="56">
        <v>159</v>
      </c>
      <c r="M50" s="57">
        <f t="shared" si="15"/>
        <v>271</v>
      </c>
      <c r="N50" s="32">
        <f t="shared" si="13"/>
        <v>0.22215428162647721</v>
      </c>
      <c r="O50" s="32">
        <f t="shared" si="0"/>
        <v>8.5198463036230423E-2</v>
      </c>
      <c r="P50" s="33">
        <f t="shared" si="1"/>
        <v>0.14180012975987485</v>
      </c>
      <c r="Q50" s="41"/>
      <c r="R50" s="58">
        <f t="shared" si="10"/>
        <v>55.094261843366347</v>
      </c>
      <c r="S50" s="58">
        <f t="shared" si="11"/>
        <v>21.129218832985146</v>
      </c>
      <c r="T50" s="58">
        <f t="shared" si="12"/>
        <v>35.166432180448965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5668.0029325333371</v>
      </c>
      <c r="F51" s="56">
        <v>3239.964334057725</v>
      </c>
      <c r="G51" s="57">
        <f t="shared" si="4"/>
        <v>8907.9672665910621</v>
      </c>
      <c r="H51" s="56">
        <v>0</v>
      </c>
      <c r="I51" s="56">
        <v>0</v>
      </c>
      <c r="J51" s="57">
        <f t="shared" si="14"/>
        <v>0</v>
      </c>
      <c r="K51" s="56">
        <v>120</v>
      </c>
      <c r="L51" s="56">
        <v>159</v>
      </c>
      <c r="M51" s="57">
        <f t="shared" si="15"/>
        <v>279</v>
      </c>
      <c r="N51" s="32">
        <f t="shared" si="13"/>
        <v>0.19045708778673848</v>
      </c>
      <c r="O51" s="32">
        <f t="shared" si="0"/>
        <v>8.2165863614772905E-2</v>
      </c>
      <c r="P51" s="33">
        <f t="shared" si="1"/>
        <v>0.128742734226371</v>
      </c>
      <c r="Q51" s="41"/>
      <c r="R51" s="58">
        <f t="shared" si="10"/>
        <v>47.233357771111145</v>
      </c>
      <c r="S51" s="58">
        <f t="shared" si="11"/>
        <v>20.377134176463677</v>
      </c>
      <c r="T51" s="58">
        <f t="shared" si="12"/>
        <v>31.928198088140007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5597.0885028758084</v>
      </c>
      <c r="F52" s="56">
        <v>3251.41798821561</v>
      </c>
      <c r="G52" s="57">
        <f t="shared" si="4"/>
        <v>8848.5064910914189</v>
      </c>
      <c r="H52" s="56">
        <v>0</v>
      </c>
      <c r="I52" s="56">
        <v>0</v>
      </c>
      <c r="J52" s="57">
        <f t="shared" si="14"/>
        <v>0</v>
      </c>
      <c r="K52" s="56">
        <v>120</v>
      </c>
      <c r="L52" s="56">
        <v>159</v>
      </c>
      <c r="M52" s="57">
        <f t="shared" si="15"/>
        <v>279</v>
      </c>
      <c r="N52" s="32">
        <f t="shared" si="13"/>
        <v>0.18807421044609571</v>
      </c>
      <c r="O52" s="32">
        <f t="shared" si="0"/>
        <v>8.2456329585504418E-2</v>
      </c>
      <c r="P52" s="33">
        <f t="shared" si="1"/>
        <v>0.12788337511694153</v>
      </c>
      <c r="Q52" s="41"/>
      <c r="R52" s="58">
        <f t="shared" si="10"/>
        <v>46.642404190631737</v>
      </c>
      <c r="S52" s="58">
        <f t="shared" si="11"/>
        <v>20.449169737205093</v>
      </c>
      <c r="T52" s="58">
        <f t="shared" si="12"/>
        <v>31.715077029001502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5522.5674190989184</v>
      </c>
      <c r="F53" s="56">
        <v>3262.5179987395413</v>
      </c>
      <c r="G53" s="57">
        <f t="shared" si="4"/>
        <v>8785.0854178384598</v>
      </c>
      <c r="H53" s="56">
        <v>0</v>
      </c>
      <c r="I53" s="56">
        <v>0</v>
      </c>
      <c r="J53" s="57">
        <f t="shared" si="14"/>
        <v>0</v>
      </c>
      <c r="K53" s="56">
        <v>120</v>
      </c>
      <c r="L53" s="56">
        <v>186</v>
      </c>
      <c r="M53" s="57">
        <f t="shared" si="15"/>
        <v>306</v>
      </c>
      <c r="N53" s="32">
        <f t="shared" si="13"/>
        <v>0.185570141770797</v>
      </c>
      <c r="O53" s="32">
        <f t="shared" si="0"/>
        <v>7.0727497371217946E-2</v>
      </c>
      <c r="P53" s="33">
        <f t="shared" si="1"/>
        <v>0.11576382850830777</v>
      </c>
      <c r="Q53" s="41"/>
      <c r="R53" s="58">
        <f t="shared" si="10"/>
        <v>46.021395159157656</v>
      </c>
      <c r="S53" s="58">
        <f t="shared" si="11"/>
        <v>17.540419348062048</v>
      </c>
      <c r="T53" s="58">
        <f t="shared" si="12"/>
        <v>28.709429470060325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5379.2046135928158</v>
      </c>
      <c r="F54" s="56">
        <v>3090.4069742722495</v>
      </c>
      <c r="G54" s="57">
        <f t="shared" si="4"/>
        <v>8469.6115878650653</v>
      </c>
      <c r="H54" s="56">
        <v>0</v>
      </c>
      <c r="I54" s="56">
        <v>0</v>
      </c>
      <c r="J54" s="57">
        <f t="shared" si="14"/>
        <v>0</v>
      </c>
      <c r="K54" s="56">
        <v>124</v>
      </c>
      <c r="L54" s="56">
        <v>158</v>
      </c>
      <c r="M54" s="57">
        <f t="shared" si="15"/>
        <v>282</v>
      </c>
      <c r="N54" s="32">
        <f t="shared" si="13"/>
        <v>0.17492210632130645</v>
      </c>
      <c r="O54" s="32">
        <f t="shared" si="0"/>
        <v>7.886910408003904E-2</v>
      </c>
      <c r="P54" s="33">
        <f t="shared" si="1"/>
        <v>0.12110517598754669</v>
      </c>
      <c r="Q54" s="41"/>
      <c r="R54" s="58">
        <f t="shared" si="10"/>
        <v>43.380682367683995</v>
      </c>
      <c r="S54" s="58">
        <f t="shared" si="11"/>
        <v>19.55953781184968</v>
      </c>
      <c r="T54" s="58">
        <f t="shared" si="12"/>
        <v>30.034083644911579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4156.6457110537867</v>
      </c>
      <c r="F55" s="56">
        <v>2175.5162162712895</v>
      </c>
      <c r="G55" s="57">
        <f t="shared" si="4"/>
        <v>6332.1619273250762</v>
      </c>
      <c r="H55" s="56">
        <v>0</v>
      </c>
      <c r="I55" s="56">
        <v>0</v>
      </c>
      <c r="J55" s="57">
        <f t="shared" si="14"/>
        <v>0</v>
      </c>
      <c r="K55" s="56">
        <v>135</v>
      </c>
      <c r="L55" s="56">
        <v>156</v>
      </c>
      <c r="M55" s="57">
        <f t="shared" si="15"/>
        <v>291</v>
      </c>
      <c r="N55" s="32">
        <f t="shared" si="13"/>
        <v>0.124153097701726</v>
      </c>
      <c r="O55" s="32">
        <f t="shared" si="0"/>
        <v>5.6232325689394375E-2</v>
      </c>
      <c r="P55" s="33">
        <f t="shared" si="1"/>
        <v>8.7741962189960596E-2</v>
      </c>
      <c r="Q55" s="41"/>
      <c r="R55" s="58">
        <f t="shared" si="10"/>
        <v>30.789968230028048</v>
      </c>
      <c r="S55" s="58">
        <f t="shared" si="11"/>
        <v>13.945616770969805</v>
      </c>
      <c r="T55" s="58">
        <f t="shared" si="12"/>
        <v>21.760006623110229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3984.8263771331149</v>
      </c>
      <c r="F56" s="56">
        <v>2000.8093279449974</v>
      </c>
      <c r="G56" s="57">
        <f t="shared" si="4"/>
        <v>5985.6357050781126</v>
      </c>
      <c r="H56" s="56">
        <v>0</v>
      </c>
      <c r="I56" s="56">
        <v>0</v>
      </c>
      <c r="J56" s="57">
        <f t="shared" si="14"/>
        <v>0</v>
      </c>
      <c r="K56" s="56">
        <v>136</v>
      </c>
      <c r="L56" s="56">
        <v>156</v>
      </c>
      <c r="M56" s="57">
        <f t="shared" si="15"/>
        <v>292</v>
      </c>
      <c r="N56" s="32">
        <f t="shared" si="13"/>
        <v>0.11814594334479112</v>
      </c>
      <c r="O56" s="32">
        <f t="shared" si="0"/>
        <v>5.1716535565162258E-2</v>
      </c>
      <c r="P56" s="33">
        <f t="shared" si="1"/>
        <v>8.2656259736496249E-2</v>
      </c>
      <c r="Q56" s="41"/>
      <c r="R56" s="58">
        <f t="shared" si="10"/>
        <v>29.300193949508198</v>
      </c>
      <c r="S56" s="58">
        <f t="shared" si="11"/>
        <v>12.82570082016024</v>
      </c>
      <c r="T56" s="58">
        <f t="shared" si="12"/>
        <v>20.498752414651069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3078.7699249572674</v>
      </c>
      <c r="F57" s="56">
        <v>1707.7648332327399</v>
      </c>
      <c r="G57" s="57">
        <f t="shared" si="4"/>
        <v>4786.5347581900078</v>
      </c>
      <c r="H57" s="56">
        <v>0</v>
      </c>
      <c r="I57" s="56">
        <v>0</v>
      </c>
      <c r="J57" s="57">
        <f t="shared" si="14"/>
        <v>0</v>
      </c>
      <c r="K57" s="56">
        <v>116</v>
      </c>
      <c r="L57" s="56">
        <v>156</v>
      </c>
      <c r="M57" s="57">
        <f t="shared" si="15"/>
        <v>272</v>
      </c>
      <c r="N57" s="32">
        <f t="shared" si="13"/>
        <v>0.10702064533360912</v>
      </c>
      <c r="O57" s="32">
        <f t="shared" si="0"/>
        <v>4.4141977699357418E-2</v>
      </c>
      <c r="P57" s="33">
        <f t="shared" si="1"/>
        <v>7.0957880072788304E-2</v>
      </c>
      <c r="Q57" s="41"/>
      <c r="R57" s="58">
        <f t="shared" si="10"/>
        <v>26.541120042735063</v>
      </c>
      <c r="S57" s="58">
        <f t="shared" si="11"/>
        <v>10.947210469440639</v>
      </c>
      <c r="T57" s="58">
        <f t="shared" si="12"/>
        <v>17.597554258051499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2916.3057965178582</v>
      </c>
      <c r="F58" s="61">
        <v>1663.0000000000007</v>
      </c>
      <c r="G58" s="62">
        <f t="shared" si="4"/>
        <v>4579.3057965178587</v>
      </c>
      <c r="H58" s="56">
        <v>0</v>
      </c>
      <c r="I58" s="56">
        <v>0</v>
      </c>
      <c r="J58" s="57">
        <f t="shared" si="14"/>
        <v>0</v>
      </c>
      <c r="K58" s="56">
        <v>100</v>
      </c>
      <c r="L58" s="56">
        <v>156</v>
      </c>
      <c r="M58" s="57">
        <f t="shared" si="15"/>
        <v>256</v>
      </c>
      <c r="N58" s="34">
        <f t="shared" si="13"/>
        <v>0.11759297566604267</v>
      </c>
      <c r="O58" s="34">
        <f t="shared" si="0"/>
        <v>4.2984904880066191E-2</v>
      </c>
      <c r="P58" s="35">
        <f t="shared" si="1"/>
        <v>7.2128682530838248E-2</v>
      </c>
      <c r="Q58" s="41"/>
      <c r="R58" s="58">
        <f t="shared" si="10"/>
        <v>29.163057965178581</v>
      </c>
      <c r="S58" s="58">
        <f t="shared" si="11"/>
        <v>10.660256410256414</v>
      </c>
      <c r="T58" s="58">
        <f t="shared" si="12"/>
        <v>17.887913267647885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9580.2580247386686</v>
      </c>
      <c r="F59" s="64">
        <v>6073.1079171639494</v>
      </c>
      <c r="G59" s="65">
        <f t="shared" si="4"/>
        <v>15653.365941902619</v>
      </c>
      <c r="H59" s="66">
        <v>50</v>
      </c>
      <c r="I59" s="64">
        <v>159</v>
      </c>
      <c r="J59" s="65">
        <f t="shared" si="5"/>
        <v>209</v>
      </c>
      <c r="K59" s="66">
        <v>101</v>
      </c>
      <c r="L59" s="64">
        <v>60</v>
      </c>
      <c r="M59" s="65">
        <f t="shared" si="6"/>
        <v>161</v>
      </c>
      <c r="N59" s="30">
        <f t="shared" si="13"/>
        <v>0.26724665322301577</v>
      </c>
      <c r="O59" s="30">
        <f t="shared" si="0"/>
        <v>0.12337696890061656</v>
      </c>
      <c r="P59" s="31">
        <f t="shared" si="1"/>
        <v>0.18400138637745225</v>
      </c>
      <c r="Q59" s="41"/>
      <c r="R59" s="58">
        <f t="shared" si="10"/>
        <v>63.44541738237529</v>
      </c>
      <c r="S59" s="58">
        <f t="shared" si="11"/>
        <v>27.73108637974406</v>
      </c>
      <c r="T59" s="58">
        <f t="shared" si="12"/>
        <v>42.306394437574646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9134.2054928519847</v>
      </c>
      <c r="F60" s="56">
        <v>6138.1763654323322</v>
      </c>
      <c r="G60" s="57">
        <f t="shared" si="4"/>
        <v>15272.381858284316</v>
      </c>
      <c r="H60" s="55">
        <v>50</v>
      </c>
      <c r="I60" s="56">
        <v>159</v>
      </c>
      <c r="J60" s="57">
        <f t="shared" ref="J60:J84" si="22">+H60+I60</f>
        <v>209</v>
      </c>
      <c r="K60" s="55">
        <v>107</v>
      </c>
      <c r="L60" s="56">
        <v>60</v>
      </c>
      <c r="M60" s="57">
        <f t="shared" ref="M60:M84" si="23">+K60+L60</f>
        <v>167</v>
      </c>
      <c r="N60" s="32">
        <f t="shared" si="13"/>
        <v>0.24464874364827471</v>
      </c>
      <c r="O60" s="32">
        <f t="shared" si="0"/>
        <v>0.12469885351520259</v>
      </c>
      <c r="P60" s="33">
        <f t="shared" si="1"/>
        <v>0.17643694383415337</v>
      </c>
      <c r="Q60" s="41"/>
      <c r="R60" s="58">
        <f t="shared" si="10"/>
        <v>58.179652820713279</v>
      </c>
      <c r="S60" s="58">
        <f t="shared" si="11"/>
        <v>28.028202581882795</v>
      </c>
      <c r="T60" s="58">
        <f t="shared" si="12"/>
        <v>40.618036857139138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8608.0764012464078</v>
      </c>
      <c r="F61" s="56">
        <v>6011.1315848253953</v>
      </c>
      <c r="G61" s="57">
        <f t="shared" si="4"/>
        <v>14619.207986071804</v>
      </c>
      <c r="H61" s="55">
        <v>50</v>
      </c>
      <c r="I61" s="56">
        <v>159</v>
      </c>
      <c r="J61" s="57">
        <f t="shared" si="22"/>
        <v>209</v>
      </c>
      <c r="K61" s="55">
        <v>107</v>
      </c>
      <c r="L61" s="56">
        <v>40</v>
      </c>
      <c r="M61" s="57">
        <f t="shared" si="23"/>
        <v>147</v>
      </c>
      <c r="N61" s="32">
        <f t="shared" si="13"/>
        <v>0.23055700667576623</v>
      </c>
      <c r="O61" s="32">
        <f t="shared" si="0"/>
        <v>0.13580181603165994</v>
      </c>
      <c r="P61" s="33">
        <f t="shared" si="1"/>
        <v>0.17915696061362504</v>
      </c>
      <c r="Q61" s="41"/>
      <c r="R61" s="58">
        <f t="shared" si="10"/>
        <v>54.828512109849733</v>
      </c>
      <c r="S61" s="58">
        <f t="shared" si="11"/>
        <v>30.206691381032137</v>
      </c>
      <c r="T61" s="58">
        <f t="shared" si="12"/>
        <v>41.065190972111807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8166.0817597634368</v>
      </c>
      <c r="F62" s="56">
        <v>5951.8011705371455</v>
      </c>
      <c r="G62" s="57">
        <f t="shared" si="4"/>
        <v>14117.882930300582</v>
      </c>
      <c r="H62" s="55">
        <v>50</v>
      </c>
      <c r="I62" s="56">
        <v>159</v>
      </c>
      <c r="J62" s="57">
        <f t="shared" si="22"/>
        <v>209</v>
      </c>
      <c r="K62" s="55">
        <v>105</v>
      </c>
      <c r="L62" s="56">
        <v>40</v>
      </c>
      <c r="M62" s="57">
        <f t="shared" si="23"/>
        <v>145</v>
      </c>
      <c r="N62" s="32">
        <f t="shared" si="13"/>
        <v>0.2216634571054136</v>
      </c>
      <c r="O62" s="32">
        <f t="shared" si="0"/>
        <v>0.13446143978260314</v>
      </c>
      <c r="P62" s="33">
        <f t="shared" si="1"/>
        <v>0.17407135197154988</v>
      </c>
      <c r="Q62" s="41"/>
      <c r="R62" s="58">
        <f t="shared" si="10"/>
        <v>52.68439845008669</v>
      </c>
      <c r="S62" s="58">
        <f t="shared" si="11"/>
        <v>29.908548595664048</v>
      </c>
      <c r="T62" s="58">
        <f t="shared" si="12"/>
        <v>39.881025226837806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7867.7227742558207</v>
      </c>
      <c r="F63" s="56">
        <v>5814.0335010092213</v>
      </c>
      <c r="G63" s="57">
        <f t="shared" si="4"/>
        <v>13681.756275265041</v>
      </c>
      <c r="H63" s="55">
        <v>48</v>
      </c>
      <c r="I63" s="56">
        <v>159</v>
      </c>
      <c r="J63" s="57">
        <f t="shared" si="22"/>
        <v>207</v>
      </c>
      <c r="K63" s="55">
        <v>96</v>
      </c>
      <c r="L63" s="56">
        <v>40</v>
      </c>
      <c r="M63" s="57">
        <f t="shared" si="23"/>
        <v>136</v>
      </c>
      <c r="N63" s="32">
        <f t="shared" si="13"/>
        <v>0.23021192574484495</v>
      </c>
      <c r="O63" s="32">
        <f t="shared" si="0"/>
        <v>0.13134903083790939</v>
      </c>
      <c r="P63" s="33">
        <f t="shared" si="1"/>
        <v>0.174423205956974</v>
      </c>
      <c r="Q63" s="41"/>
      <c r="R63" s="58">
        <f t="shared" si="10"/>
        <v>54.636963710109868</v>
      </c>
      <c r="S63" s="58">
        <f t="shared" si="11"/>
        <v>29.216248748790058</v>
      </c>
      <c r="T63" s="58">
        <f t="shared" si="12"/>
        <v>39.888502260247932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7295.0768683276947</v>
      </c>
      <c r="F64" s="56">
        <v>5683.5593970787058</v>
      </c>
      <c r="G64" s="57">
        <f t="shared" si="4"/>
        <v>12978.6362654064</v>
      </c>
      <c r="H64" s="55">
        <v>44</v>
      </c>
      <c r="I64" s="56">
        <v>159</v>
      </c>
      <c r="J64" s="57">
        <f t="shared" si="22"/>
        <v>203</v>
      </c>
      <c r="K64" s="55">
        <v>79</v>
      </c>
      <c r="L64" s="56">
        <v>80</v>
      </c>
      <c r="M64" s="57">
        <f t="shared" si="23"/>
        <v>159</v>
      </c>
      <c r="N64" s="3">
        <f t="shared" si="13"/>
        <v>0.25072439058041296</v>
      </c>
      <c r="O64" s="3">
        <f t="shared" si="0"/>
        <v>0.10489368442858973</v>
      </c>
      <c r="P64" s="4">
        <f t="shared" si="1"/>
        <v>0.15584337494484149</v>
      </c>
      <c r="Q64" s="41"/>
      <c r="R64" s="58">
        <f t="shared" si="10"/>
        <v>59.309568035184512</v>
      </c>
      <c r="S64" s="58">
        <f t="shared" si="11"/>
        <v>23.780583251375337</v>
      </c>
      <c r="T64" s="58">
        <f t="shared" si="12"/>
        <v>35.852586368525962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6227.5593621680173</v>
      </c>
      <c r="F65" s="56">
        <v>5186.2021027371984</v>
      </c>
      <c r="G65" s="57">
        <f t="shared" si="4"/>
        <v>11413.761464905216</v>
      </c>
      <c r="H65" s="55">
        <v>42</v>
      </c>
      <c r="I65" s="56">
        <v>159</v>
      </c>
      <c r="J65" s="57">
        <f t="shared" si="22"/>
        <v>201</v>
      </c>
      <c r="K65" s="55">
        <v>78</v>
      </c>
      <c r="L65" s="56">
        <v>80</v>
      </c>
      <c r="M65" s="57">
        <f t="shared" si="23"/>
        <v>158</v>
      </c>
      <c r="N65" s="3">
        <f t="shared" si="13"/>
        <v>0.21915679061683618</v>
      </c>
      <c r="O65" s="3">
        <f t="shared" si="0"/>
        <v>9.5714640903905177E-2</v>
      </c>
      <c r="P65" s="4">
        <f t="shared" si="1"/>
        <v>0.13818113153638276</v>
      </c>
      <c r="Q65" s="41"/>
      <c r="R65" s="58">
        <f t="shared" si="10"/>
        <v>51.896328018066811</v>
      </c>
      <c r="S65" s="58">
        <f t="shared" si="11"/>
        <v>21.69959038802175</v>
      </c>
      <c r="T65" s="58">
        <f t="shared" si="12"/>
        <v>31.793207423134305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2671.8091255463514</v>
      </c>
      <c r="F66" s="56">
        <v>2515.2093109446391</v>
      </c>
      <c r="G66" s="57">
        <f t="shared" si="4"/>
        <v>5187.018436490991</v>
      </c>
      <c r="H66" s="55">
        <v>30</v>
      </c>
      <c r="I66" s="56">
        <v>80</v>
      </c>
      <c r="J66" s="57">
        <f t="shared" si="22"/>
        <v>110</v>
      </c>
      <c r="K66" s="55">
        <v>22</v>
      </c>
      <c r="L66" s="56">
        <v>40</v>
      </c>
      <c r="M66" s="57">
        <f t="shared" si="23"/>
        <v>62</v>
      </c>
      <c r="N66" s="3">
        <f t="shared" si="13"/>
        <v>0.22384459831990208</v>
      </c>
      <c r="O66" s="3">
        <f t="shared" si="0"/>
        <v>9.2470930549435268E-2</v>
      </c>
      <c r="P66" s="4">
        <f t="shared" si="1"/>
        <v>0.13253828793159728</v>
      </c>
      <c r="Q66" s="41"/>
      <c r="R66" s="58">
        <f t="shared" si="10"/>
        <v>51.380944722045221</v>
      </c>
      <c r="S66" s="58">
        <f t="shared" si="11"/>
        <v>20.960077591205327</v>
      </c>
      <c r="T66" s="58">
        <f t="shared" si="12"/>
        <v>30.157083933087158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2596.6593944646825</v>
      </c>
      <c r="F67" s="56">
        <v>2249.2770812478475</v>
      </c>
      <c r="G67" s="57">
        <f t="shared" si="4"/>
        <v>4845.9364757125295</v>
      </c>
      <c r="H67" s="55">
        <v>0</v>
      </c>
      <c r="I67" s="56">
        <v>46</v>
      </c>
      <c r="J67" s="57">
        <f t="shared" si="22"/>
        <v>46</v>
      </c>
      <c r="K67" s="55">
        <v>40</v>
      </c>
      <c r="L67" s="56">
        <v>40</v>
      </c>
      <c r="M67" s="57">
        <f t="shared" si="23"/>
        <v>80</v>
      </c>
      <c r="N67" s="3">
        <f t="shared" si="13"/>
        <v>0.26176001960329459</v>
      </c>
      <c r="O67" s="3">
        <f t="shared" si="0"/>
        <v>0.1132794662191704</v>
      </c>
      <c r="P67" s="4">
        <f t="shared" si="1"/>
        <v>0.16274638889416071</v>
      </c>
      <c r="Q67" s="41"/>
      <c r="R67" s="58">
        <f t="shared" si="10"/>
        <v>64.916484861617064</v>
      </c>
      <c r="S67" s="58">
        <f t="shared" si="11"/>
        <v>26.154384665672644</v>
      </c>
      <c r="T67" s="58">
        <f t="shared" si="12"/>
        <v>38.459813299305793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2545.2367102385861</v>
      </c>
      <c r="F68" s="56">
        <v>2043.5684580627094</v>
      </c>
      <c r="G68" s="57">
        <f t="shared" si="4"/>
        <v>4588.8051683012955</v>
      </c>
      <c r="H68" s="55">
        <v>0</v>
      </c>
      <c r="I68" s="56">
        <v>40</v>
      </c>
      <c r="J68" s="57">
        <f t="shared" si="22"/>
        <v>40</v>
      </c>
      <c r="K68" s="55">
        <v>40</v>
      </c>
      <c r="L68" s="56">
        <v>80</v>
      </c>
      <c r="M68" s="57">
        <f t="shared" si="23"/>
        <v>120</v>
      </c>
      <c r="N68" s="3">
        <f t="shared" si="13"/>
        <v>0.25657628127405102</v>
      </c>
      <c r="O68" s="3">
        <f t="shared" si="0"/>
        <v>7.1754510465685026E-2</v>
      </c>
      <c r="P68" s="4">
        <f t="shared" si="1"/>
        <v>0.11950013459117957</v>
      </c>
      <c r="Q68" s="41"/>
      <c r="R68" s="58">
        <f t="shared" si="10"/>
        <v>63.630917755964653</v>
      </c>
      <c r="S68" s="58">
        <f t="shared" si="11"/>
        <v>17.029737150522578</v>
      </c>
      <c r="T68" s="58">
        <f t="shared" si="12"/>
        <v>28.680032301883095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1274.03762829021</v>
      </c>
      <c r="F69" s="61">
        <v>1201</v>
      </c>
      <c r="G69" s="62">
        <f t="shared" si="4"/>
        <v>2475.0376282902098</v>
      </c>
      <c r="H69" s="67">
        <v>0</v>
      </c>
      <c r="I69" s="61">
        <v>40</v>
      </c>
      <c r="J69" s="62">
        <f t="shared" si="22"/>
        <v>40</v>
      </c>
      <c r="K69" s="67">
        <v>40</v>
      </c>
      <c r="L69" s="61">
        <v>80</v>
      </c>
      <c r="M69" s="62">
        <f t="shared" si="23"/>
        <v>120</v>
      </c>
      <c r="N69" s="6">
        <f t="shared" si="13"/>
        <v>0.12843121252925505</v>
      </c>
      <c r="O69" s="6">
        <f t="shared" si="0"/>
        <v>4.2169943820224716E-2</v>
      </c>
      <c r="P69" s="7">
        <f t="shared" si="1"/>
        <v>6.4454104903390874E-2</v>
      </c>
      <c r="Q69" s="41"/>
      <c r="R69" s="58">
        <f t="shared" si="10"/>
        <v>31.850940707255251</v>
      </c>
      <c r="S69" s="58">
        <f t="shared" si="11"/>
        <v>10.008333333333333</v>
      </c>
      <c r="T69" s="58">
        <f t="shared" si="12"/>
        <v>15.468985176813812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5197</v>
      </c>
      <c r="F70" s="64">
        <v>10537.924240902783</v>
      </c>
      <c r="G70" s="65">
        <f t="shared" si="4"/>
        <v>15734.924240902783</v>
      </c>
      <c r="H70" s="66">
        <v>400</v>
      </c>
      <c r="I70" s="64">
        <v>400</v>
      </c>
      <c r="J70" s="57">
        <f t="shared" si="22"/>
        <v>800</v>
      </c>
      <c r="K70" s="66">
        <v>0</v>
      </c>
      <c r="L70" s="64">
        <v>0</v>
      </c>
      <c r="M70" s="57">
        <f t="shared" si="23"/>
        <v>0</v>
      </c>
      <c r="N70" s="15">
        <f t="shared" si="13"/>
        <v>6.0150462962962961E-2</v>
      </c>
      <c r="O70" s="15">
        <f t="shared" si="0"/>
        <v>0.12196671575118961</v>
      </c>
      <c r="P70" s="16">
        <f t="shared" si="1"/>
        <v>9.1058589357076294E-2</v>
      </c>
      <c r="Q70" s="41"/>
      <c r="R70" s="58">
        <f t="shared" si="10"/>
        <v>12.9925</v>
      </c>
      <c r="S70" s="58">
        <f t="shared" si="11"/>
        <v>26.344810602256956</v>
      </c>
      <c r="T70" s="58">
        <f t="shared" si="12"/>
        <v>19.668655301128478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7580.2284324014581</v>
      </c>
      <c r="F71" s="56">
        <v>15557.664802418327</v>
      </c>
      <c r="G71" s="57">
        <f t="shared" ref="G71:G84" si="24">+E71+F71</f>
        <v>23137.893234819785</v>
      </c>
      <c r="H71" s="55">
        <v>400</v>
      </c>
      <c r="I71" s="56">
        <v>396</v>
      </c>
      <c r="J71" s="57">
        <f t="shared" si="22"/>
        <v>796</v>
      </c>
      <c r="K71" s="55">
        <v>0</v>
      </c>
      <c r="L71" s="56">
        <v>0</v>
      </c>
      <c r="M71" s="57">
        <f t="shared" si="23"/>
        <v>0</v>
      </c>
      <c r="N71" s="3">
        <f t="shared" si="13"/>
        <v>8.7734125375016875E-2</v>
      </c>
      <c r="O71" s="3">
        <f t="shared" si="0"/>
        <v>0.18188440893212596</v>
      </c>
      <c r="P71" s="4">
        <f t="shared" si="1"/>
        <v>0.13457270865217166</v>
      </c>
      <c r="Q71" s="41"/>
      <c r="R71" s="58">
        <f t="shared" ref="R71:R86" si="25">+E71/(H71+K71)</f>
        <v>18.950571081003645</v>
      </c>
      <c r="S71" s="58">
        <f t="shared" ref="S71:S86" si="26">+F71/(I71+L71)</f>
        <v>39.287032329339212</v>
      </c>
      <c r="T71" s="58">
        <f t="shared" ref="T71:T86" si="27">+G71/(J71+M71)</f>
        <v>29.067705068869078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14330.619971034042</v>
      </c>
      <c r="F72" s="56">
        <v>24007.632928490842</v>
      </c>
      <c r="G72" s="57">
        <f t="shared" si="24"/>
        <v>38338.252899524887</v>
      </c>
      <c r="H72" s="55">
        <v>400</v>
      </c>
      <c r="I72" s="56">
        <v>400</v>
      </c>
      <c r="J72" s="57">
        <f t="shared" si="22"/>
        <v>800</v>
      </c>
      <c r="K72" s="55">
        <v>0</v>
      </c>
      <c r="L72" s="56">
        <v>0</v>
      </c>
      <c r="M72" s="57">
        <f t="shared" si="23"/>
        <v>0</v>
      </c>
      <c r="N72" s="3">
        <f t="shared" si="13"/>
        <v>0.16586365707215328</v>
      </c>
      <c r="O72" s="3">
        <f t="shared" si="0"/>
        <v>0.2778661218575329</v>
      </c>
      <c r="P72" s="4">
        <f t="shared" si="1"/>
        <v>0.22186488946484309</v>
      </c>
      <c r="Q72" s="41"/>
      <c r="R72" s="58">
        <f t="shared" si="25"/>
        <v>35.826549927585106</v>
      </c>
      <c r="S72" s="58">
        <f t="shared" si="26"/>
        <v>60.019082321227103</v>
      </c>
      <c r="T72" s="58">
        <f t="shared" si="27"/>
        <v>47.922816124406111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16986.942550158623</v>
      </c>
      <c r="F73" s="56">
        <v>26834.051654956631</v>
      </c>
      <c r="G73" s="57">
        <f t="shared" si="24"/>
        <v>43820.994205115254</v>
      </c>
      <c r="H73" s="55">
        <v>400</v>
      </c>
      <c r="I73" s="56">
        <v>400</v>
      </c>
      <c r="J73" s="57">
        <f t="shared" si="22"/>
        <v>800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0.19660813136757666</v>
      </c>
      <c r="O73" s="3">
        <f t="shared" ref="O73" si="29">+F73/(I73*216+L73*248)</f>
        <v>0.31057930156199803</v>
      </c>
      <c r="P73" s="4">
        <f t="shared" ref="P73" si="30">+G73/(J73*216+M73*248)</f>
        <v>0.25359371646478734</v>
      </c>
      <c r="Q73" s="41"/>
      <c r="R73" s="58">
        <f t="shared" si="25"/>
        <v>42.467356375396555</v>
      </c>
      <c r="S73" s="58">
        <f t="shared" si="26"/>
        <v>67.085129137391576</v>
      </c>
      <c r="T73" s="58">
        <f t="shared" si="27"/>
        <v>54.776242756394069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17464.670975314617</v>
      </c>
      <c r="F74" s="56">
        <v>31075.133240389034</v>
      </c>
      <c r="G74" s="57">
        <f t="shared" si="24"/>
        <v>48539.804215703654</v>
      </c>
      <c r="H74" s="55">
        <v>400</v>
      </c>
      <c r="I74" s="56">
        <v>400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0.20213739554762289</v>
      </c>
      <c r="O74" s="3">
        <f t="shared" si="0"/>
        <v>0.3596658939859842</v>
      </c>
      <c r="P74" s="4">
        <f t="shared" si="1"/>
        <v>0.28090164476680357</v>
      </c>
      <c r="Q74" s="41"/>
      <c r="R74" s="58">
        <f t="shared" si="25"/>
        <v>43.661677438286546</v>
      </c>
      <c r="S74" s="58">
        <f t="shared" si="26"/>
        <v>77.687833100972583</v>
      </c>
      <c r="T74" s="58">
        <f t="shared" si="27"/>
        <v>60.674755269629571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18236.163952839488</v>
      </c>
      <c r="F75" s="56">
        <v>32089.731933251027</v>
      </c>
      <c r="G75" s="57">
        <f t="shared" si="24"/>
        <v>50325.895886090511</v>
      </c>
      <c r="H75" s="55">
        <v>402</v>
      </c>
      <c r="I75" s="56">
        <v>400</v>
      </c>
      <c r="J75" s="57">
        <f t="shared" si="22"/>
        <v>802</v>
      </c>
      <c r="K75" s="55">
        <v>0</v>
      </c>
      <c r="L75" s="56">
        <v>0</v>
      </c>
      <c r="M75" s="57">
        <f t="shared" si="23"/>
        <v>0</v>
      </c>
      <c r="N75" s="3">
        <f t="shared" si="13"/>
        <v>0.21001662927076986</v>
      </c>
      <c r="O75" s="3">
        <f t="shared" si="0"/>
        <v>0.37140893441262762</v>
      </c>
      <c r="P75" s="4">
        <f t="shared" si="1"/>
        <v>0.29051154455349193</v>
      </c>
      <c r="Q75" s="41"/>
      <c r="R75" s="58">
        <f t="shared" si="25"/>
        <v>45.363591922486286</v>
      </c>
      <c r="S75" s="58">
        <f t="shared" si="26"/>
        <v>80.22432983312757</v>
      </c>
      <c r="T75" s="58">
        <f t="shared" si="27"/>
        <v>62.750493623554256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23695.567419367537</v>
      </c>
      <c r="F76" s="56">
        <v>37985.195114796632</v>
      </c>
      <c r="G76" s="57">
        <f t="shared" si="24"/>
        <v>61680.762534164169</v>
      </c>
      <c r="H76" s="55">
        <v>400</v>
      </c>
      <c r="I76" s="56">
        <v>400</v>
      </c>
      <c r="J76" s="57">
        <f t="shared" si="22"/>
        <v>800</v>
      </c>
      <c r="K76" s="55">
        <v>0</v>
      </c>
      <c r="L76" s="56">
        <v>0</v>
      </c>
      <c r="M76" s="57">
        <f t="shared" si="23"/>
        <v>0</v>
      </c>
      <c r="N76" s="3">
        <f t="shared" si="13"/>
        <v>0.27425425253897612</v>
      </c>
      <c r="O76" s="3">
        <f t="shared" si="0"/>
        <v>0.43964346197681287</v>
      </c>
      <c r="P76" s="4">
        <f t="shared" si="1"/>
        <v>0.35694885725789449</v>
      </c>
      <c r="Q76" s="41"/>
      <c r="R76" s="58">
        <f t="shared" si="25"/>
        <v>59.238918548418845</v>
      </c>
      <c r="S76" s="58">
        <f t="shared" si="26"/>
        <v>94.962987786991576</v>
      </c>
      <c r="T76" s="58">
        <f t="shared" si="27"/>
        <v>77.100953167705214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27250.859366437326</v>
      </c>
      <c r="F77" s="56">
        <v>39178.35525602581</v>
      </c>
      <c r="G77" s="57">
        <f t="shared" si="24"/>
        <v>66429.214622463129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0.31540346488932092</v>
      </c>
      <c r="O77" s="3">
        <f t="shared" si="0"/>
        <v>0.45345318583363209</v>
      </c>
      <c r="P77" s="4">
        <f t="shared" si="1"/>
        <v>0.38442832536147642</v>
      </c>
      <c r="Q77" s="41"/>
      <c r="R77" s="58">
        <f t="shared" si="25"/>
        <v>68.12714841609332</v>
      </c>
      <c r="S77" s="58">
        <f t="shared" si="26"/>
        <v>97.945888140064525</v>
      </c>
      <c r="T77" s="58">
        <f t="shared" si="27"/>
        <v>83.036518278078916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24887.19305374239</v>
      </c>
      <c r="F78" s="56">
        <v>36178.983533039398</v>
      </c>
      <c r="G78" s="57">
        <f t="shared" si="24"/>
        <v>61066.176586781789</v>
      </c>
      <c r="H78" s="55">
        <v>400</v>
      </c>
      <c r="I78" s="56">
        <v>396</v>
      </c>
      <c r="J78" s="57">
        <f t="shared" si="22"/>
        <v>796</v>
      </c>
      <c r="K78" s="55">
        <v>0</v>
      </c>
      <c r="L78" s="56">
        <v>0</v>
      </c>
      <c r="M78" s="57">
        <f t="shared" si="23"/>
        <v>0</v>
      </c>
      <c r="N78" s="3">
        <f t="shared" si="13"/>
        <v>0.28804621589979618</v>
      </c>
      <c r="O78" s="3">
        <f t="shared" si="0"/>
        <v>0.42296791448091325</v>
      </c>
      <c r="P78" s="4">
        <f t="shared" si="1"/>
        <v>0.35516806594768863</v>
      </c>
      <c r="Q78" s="41"/>
      <c r="R78" s="58">
        <f t="shared" si="25"/>
        <v>62.217982634355977</v>
      </c>
      <c r="S78" s="58">
        <f t="shared" si="26"/>
        <v>91.361069527877262</v>
      </c>
      <c r="T78" s="58">
        <f t="shared" si="27"/>
        <v>76.716302244700742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23646.117410910403</v>
      </c>
      <c r="F79" s="56">
        <v>35027.845401851555</v>
      </c>
      <c r="G79" s="57">
        <f t="shared" si="24"/>
        <v>58673.962812761958</v>
      </c>
      <c r="H79" s="55">
        <v>400</v>
      </c>
      <c r="I79" s="56">
        <v>400</v>
      </c>
      <c r="J79" s="57">
        <f t="shared" si="22"/>
        <v>800</v>
      </c>
      <c r="K79" s="55">
        <v>0</v>
      </c>
      <c r="L79" s="56">
        <v>0</v>
      </c>
      <c r="M79" s="57">
        <f t="shared" si="23"/>
        <v>0</v>
      </c>
      <c r="N79" s="3">
        <f t="shared" si="13"/>
        <v>0.27368191447812967</v>
      </c>
      <c r="O79" s="3">
        <f t="shared" si="0"/>
        <v>0.40541487733624487</v>
      </c>
      <c r="P79" s="4">
        <f t="shared" si="1"/>
        <v>0.33954839590718727</v>
      </c>
      <c r="Q79" s="41"/>
      <c r="R79" s="58">
        <f t="shared" si="25"/>
        <v>59.115293527276009</v>
      </c>
      <c r="S79" s="58">
        <f t="shared" si="26"/>
        <v>87.56961350462889</v>
      </c>
      <c r="T79" s="58">
        <f t="shared" si="27"/>
        <v>73.342453515952442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19088.597587839515</v>
      </c>
      <c r="F80" s="56">
        <v>27970.535779549791</v>
      </c>
      <c r="G80" s="57">
        <f t="shared" si="24"/>
        <v>47059.13336738931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0.22093284245184625</v>
      </c>
      <c r="O80" s="3">
        <f t="shared" si="0"/>
        <v>0.32373305300404853</v>
      </c>
      <c r="P80" s="4">
        <f t="shared" si="1"/>
        <v>0.27233294772794742</v>
      </c>
      <c r="Q80" s="41"/>
      <c r="R80" s="58">
        <f t="shared" si="25"/>
        <v>47.721493969598789</v>
      </c>
      <c r="S80" s="58">
        <f t="shared" si="26"/>
        <v>69.926339448874472</v>
      </c>
      <c r="T80" s="58">
        <f t="shared" si="27"/>
        <v>58.823916709236634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16287.450525841406</v>
      </c>
      <c r="F81" s="56">
        <v>25567.000726778191</v>
      </c>
      <c r="G81" s="57">
        <f t="shared" si="24"/>
        <v>41854.451252619598</v>
      </c>
      <c r="H81" s="55">
        <v>400</v>
      </c>
      <c r="I81" s="56">
        <v>400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3"/>
        <v>0.18851215886390515</v>
      </c>
      <c r="O81" s="3">
        <f t="shared" ref="O81:O86" si="31">+F81/(I81*216+L81*248)</f>
        <v>0.29591436026363649</v>
      </c>
      <c r="P81" s="4">
        <f t="shared" ref="P81:P86" si="32">+G81/(J81*216+M81*248)</f>
        <v>0.24221325956377082</v>
      </c>
      <c r="Q81" s="41"/>
      <c r="R81" s="58">
        <f t="shared" si="25"/>
        <v>40.718626314603519</v>
      </c>
      <c r="S81" s="58">
        <f t="shared" si="26"/>
        <v>63.917501816945475</v>
      </c>
      <c r="T81" s="58">
        <f t="shared" si="27"/>
        <v>52.3180640657745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14206.516563347652</v>
      </c>
      <c r="F82" s="56">
        <v>23941.518621392832</v>
      </c>
      <c r="G82" s="57">
        <f t="shared" si="24"/>
        <v>38148.035184740482</v>
      </c>
      <c r="H82" s="55">
        <v>402</v>
      </c>
      <c r="I82" s="56">
        <v>404</v>
      </c>
      <c r="J82" s="57">
        <f t="shared" si="22"/>
        <v>806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0.16360922889427459</v>
      </c>
      <c r="O82" s="3">
        <f t="shared" si="31"/>
        <v>0.27435733660378658</v>
      </c>
      <c r="P82" s="4">
        <f t="shared" si="32"/>
        <v>0.21912068734916645</v>
      </c>
      <c r="Q82" s="41"/>
      <c r="R82" s="58">
        <f t="shared" si="25"/>
        <v>35.339593441163316</v>
      </c>
      <c r="S82" s="58">
        <f t="shared" si="26"/>
        <v>59.2611847064179</v>
      </c>
      <c r="T82" s="58">
        <f t="shared" si="27"/>
        <v>47.330068467419956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11036.639300080033</v>
      </c>
      <c r="F83" s="56">
        <v>17925.705345391812</v>
      </c>
      <c r="G83" s="57">
        <f t="shared" si="24"/>
        <v>28962.344645471843</v>
      </c>
      <c r="H83" s="55">
        <v>400</v>
      </c>
      <c r="I83" s="56">
        <v>400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0.12773888078796333</v>
      </c>
      <c r="O83" s="3">
        <f t="shared" si="31"/>
        <v>0.20747344149759042</v>
      </c>
      <c r="P83" s="4">
        <f t="shared" si="32"/>
        <v>0.16760616114277688</v>
      </c>
      <c r="Q83" s="41"/>
      <c r="R83" s="58">
        <f t="shared" si="25"/>
        <v>27.591598250200082</v>
      </c>
      <c r="S83" s="58">
        <f t="shared" si="26"/>
        <v>44.814263363479533</v>
      </c>
      <c r="T83" s="58">
        <f t="shared" si="27"/>
        <v>36.202930806839802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6033.9410549497788</v>
      </c>
      <c r="F84" s="61">
        <v>7850.0000000000036</v>
      </c>
      <c r="G84" s="62">
        <f t="shared" si="24"/>
        <v>13883.941054949782</v>
      </c>
      <c r="H84" s="67">
        <v>400</v>
      </c>
      <c r="I84" s="61">
        <v>400</v>
      </c>
      <c r="J84" s="57">
        <f t="shared" si="22"/>
        <v>800</v>
      </c>
      <c r="K84" s="67">
        <v>0</v>
      </c>
      <c r="L84" s="61">
        <v>0</v>
      </c>
      <c r="M84" s="57">
        <f t="shared" si="23"/>
        <v>0</v>
      </c>
      <c r="N84" s="6">
        <f t="shared" si="33"/>
        <v>6.9837280728585402E-2</v>
      </c>
      <c r="O84" s="6">
        <f t="shared" si="31"/>
        <v>9.0856481481481524E-2</v>
      </c>
      <c r="P84" s="7">
        <f t="shared" si="32"/>
        <v>8.0346881105033463E-2</v>
      </c>
      <c r="Q84" s="41"/>
      <c r="R84" s="58">
        <f t="shared" si="25"/>
        <v>15.084852637374446</v>
      </c>
      <c r="S84" s="58">
        <f t="shared" si="26"/>
        <v>19.625000000000011</v>
      </c>
      <c r="T84" s="58">
        <f t="shared" si="27"/>
        <v>17.354926318687227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2286.0262637944516</v>
      </c>
      <c r="F85" s="64">
        <v>4901.4725956243101</v>
      </c>
      <c r="G85" s="65">
        <f t="shared" ref="G85:G86" si="34">+E85+F85</f>
        <v>7187.4988594187616</v>
      </c>
      <c r="H85" s="71">
        <v>82</v>
      </c>
      <c r="I85" s="64">
        <v>100</v>
      </c>
      <c r="J85" s="65">
        <f t="shared" ref="J85:J86" si="35">+H85+I85</f>
        <v>182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0.12906652347529649</v>
      </c>
      <c r="O85" s="3">
        <f t="shared" si="31"/>
        <v>0.22692002757519955</v>
      </c>
      <c r="P85" s="4">
        <f t="shared" si="32"/>
        <v>0.18283218506864982</v>
      </c>
      <c r="Q85" s="41"/>
      <c r="R85" s="58">
        <f t="shared" si="25"/>
        <v>27.878369070664043</v>
      </c>
      <c r="S85" s="58">
        <f t="shared" si="26"/>
        <v>49.014725956243097</v>
      </c>
      <c r="T85" s="58">
        <f t="shared" si="27"/>
        <v>39.491751974828361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2065.5470985513866</v>
      </c>
      <c r="F86" s="61">
        <v>4463.0000000000018</v>
      </c>
      <c r="G86" s="62">
        <f t="shared" si="34"/>
        <v>6528.5470985513884</v>
      </c>
      <c r="H86" s="72">
        <v>107</v>
      </c>
      <c r="I86" s="61">
        <v>100</v>
      </c>
      <c r="J86" s="62">
        <f t="shared" si="35"/>
        <v>207</v>
      </c>
      <c r="K86" s="72">
        <v>0</v>
      </c>
      <c r="L86" s="61">
        <v>0</v>
      </c>
      <c r="M86" s="62">
        <f t="shared" si="36"/>
        <v>0</v>
      </c>
      <c r="N86" s="6">
        <f t="shared" si="33"/>
        <v>8.9371196718215071E-2</v>
      </c>
      <c r="O86" s="6">
        <f t="shared" si="31"/>
        <v>0.20662037037037045</v>
      </c>
      <c r="P86" s="7">
        <f t="shared" si="32"/>
        <v>0.14601330959365244</v>
      </c>
      <c r="Q86" s="41"/>
      <c r="R86" s="58">
        <f t="shared" si="25"/>
        <v>19.304178491134454</v>
      </c>
      <c r="S86" s="58">
        <f t="shared" si="26"/>
        <v>44.630000000000017</v>
      </c>
      <c r="T86" s="58">
        <f t="shared" si="27"/>
        <v>31.538874872228931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1500443.2214516087</v>
      </c>
    </row>
    <row r="91" spans="2:20" x14ac:dyDescent="0.25">
      <c r="C91" t="s">
        <v>112</v>
      </c>
      <c r="D91" s="78">
        <f>SUMPRODUCT(((((J5:J86)*216)+((M5:M86)*248))*((D5:D86))/1000))</f>
        <v>7420408.5704799993</v>
      </c>
    </row>
    <row r="92" spans="2:20" x14ac:dyDescent="0.25">
      <c r="C92" t="s">
        <v>111</v>
      </c>
      <c r="D92" s="39">
        <f>+D90/D91</f>
        <v>0.20220493348852764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0.26019140352723596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466</v>
      </c>
      <c r="F5" s="56">
        <v>2350.8257371418586</v>
      </c>
      <c r="G5" s="57">
        <f>+E5+F5</f>
        <v>2816.8257371418586</v>
      </c>
      <c r="H5" s="56">
        <v>170</v>
      </c>
      <c r="I5" s="56">
        <v>171</v>
      </c>
      <c r="J5" s="57">
        <f>+H5+I5</f>
        <v>341</v>
      </c>
      <c r="K5" s="56">
        <v>0</v>
      </c>
      <c r="L5" s="56">
        <v>0</v>
      </c>
      <c r="M5" s="57">
        <f>+K5+L5</f>
        <v>0</v>
      </c>
      <c r="N5" s="32">
        <f>+E5/(H5*216+K5*248)</f>
        <v>1.2690631808278867E-2</v>
      </c>
      <c r="O5" s="32">
        <f t="shared" ref="O5:O80" si="0">+F5/(I5*216+L5*248)</f>
        <v>6.3645920975250667E-2</v>
      </c>
      <c r="P5" s="33">
        <f t="shared" ref="P5:P80" si="1">+G5/(J5*216+M5*248)</f>
        <v>3.8242990892009596E-2</v>
      </c>
      <c r="Q5" s="41"/>
      <c r="R5" s="58">
        <f>+E5/(H5+K5)</f>
        <v>2.7411764705882353</v>
      </c>
      <c r="S5" s="58">
        <f t="shared" ref="S5" si="2">+F5/(I5+L5)</f>
        <v>13.747518930654143</v>
      </c>
      <c r="T5" s="58">
        <f t="shared" ref="T5" si="3">+G5/(J5+M5)</f>
        <v>8.2604860326740717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711.86569056888823</v>
      </c>
      <c r="F6" s="56">
        <v>4388.2866611428708</v>
      </c>
      <c r="G6" s="57">
        <f t="shared" ref="G6:G70" si="4">+E6+F6</f>
        <v>5100.1523517117594</v>
      </c>
      <c r="H6" s="56">
        <v>170</v>
      </c>
      <c r="I6" s="56">
        <v>167</v>
      </c>
      <c r="J6" s="57">
        <f t="shared" ref="J6:J59" si="5">+H6+I6</f>
        <v>337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1.9386320549261662E-2</v>
      </c>
      <c r="O6" s="32">
        <f t="shared" ref="O6:O16" si="8">+F6/(I6*216+L6*248)</f>
        <v>0.12165354460919468</v>
      </c>
      <c r="P6" s="33">
        <f t="shared" ref="P6:P16" si="9">+G6/(J6*216+M6*248)</f>
        <v>7.0064737219910966E-2</v>
      </c>
      <c r="Q6" s="41"/>
      <c r="R6" s="58">
        <f t="shared" ref="R6:R70" si="10">+E6/(H6+K6)</f>
        <v>4.1874452386405192</v>
      </c>
      <c r="S6" s="58">
        <f t="shared" ref="S6:S70" si="11">+F6/(I6+L6)</f>
        <v>26.277165635586051</v>
      </c>
      <c r="T6" s="58">
        <f t="shared" ref="T6:T70" si="12">+G6/(J6+M6)</f>
        <v>15.13398323950077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939.89181992654187</v>
      </c>
      <c r="F7" s="56">
        <v>6032.2807176338683</v>
      </c>
      <c r="G7" s="57">
        <f t="shared" si="4"/>
        <v>6972.1725375604101</v>
      </c>
      <c r="H7" s="56">
        <v>170</v>
      </c>
      <c r="I7" s="56">
        <v>168</v>
      </c>
      <c r="J7" s="57">
        <f t="shared" si="5"/>
        <v>338</v>
      </c>
      <c r="K7" s="56">
        <v>0</v>
      </c>
      <c r="L7" s="56">
        <v>0</v>
      </c>
      <c r="M7" s="57">
        <f t="shared" si="6"/>
        <v>0</v>
      </c>
      <c r="N7" s="32">
        <f t="shared" si="7"/>
        <v>2.5596182459873145E-2</v>
      </c>
      <c r="O7" s="32">
        <f t="shared" si="8"/>
        <v>0.1662334853845312</v>
      </c>
      <c r="P7" s="33">
        <f t="shared" si="9"/>
        <v>9.5498747227158801E-2</v>
      </c>
      <c r="Q7" s="41"/>
      <c r="R7" s="58">
        <f t="shared" si="10"/>
        <v>5.5287754113325995</v>
      </c>
      <c r="S7" s="58">
        <f t="shared" si="11"/>
        <v>35.906432843058738</v>
      </c>
      <c r="T7" s="58">
        <f t="shared" si="12"/>
        <v>20.627729401066301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1151.0044474072547</v>
      </c>
      <c r="F8" s="56">
        <v>7026.9718186914288</v>
      </c>
      <c r="G8" s="57">
        <f t="shared" si="4"/>
        <v>8177.9762660986835</v>
      </c>
      <c r="H8" s="56">
        <v>171</v>
      </c>
      <c r="I8" s="56">
        <v>171</v>
      </c>
      <c r="J8" s="57">
        <f t="shared" si="5"/>
        <v>342</v>
      </c>
      <c r="K8" s="56">
        <v>0</v>
      </c>
      <c r="L8" s="56">
        <v>0</v>
      </c>
      <c r="M8" s="57">
        <f t="shared" si="6"/>
        <v>0</v>
      </c>
      <c r="N8" s="32">
        <f t="shared" si="7"/>
        <v>3.1162130371649738E-2</v>
      </c>
      <c r="O8" s="32">
        <f t="shared" si="8"/>
        <v>0.19024723355781428</v>
      </c>
      <c r="P8" s="33">
        <f t="shared" si="9"/>
        <v>0.11070468196473202</v>
      </c>
      <c r="Q8" s="41"/>
      <c r="R8" s="58">
        <f t="shared" si="10"/>
        <v>6.7310201602763433</v>
      </c>
      <c r="S8" s="58">
        <f t="shared" si="11"/>
        <v>41.093402448487886</v>
      </c>
      <c r="T8" s="58">
        <f t="shared" si="12"/>
        <v>23.912211304382115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1662.6547458044306</v>
      </c>
      <c r="F9" s="56">
        <v>8833.4172734730964</v>
      </c>
      <c r="G9" s="57">
        <f t="shared" si="4"/>
        <v>10496.072019277526</v>
      </c>
      <c r="H9" s="56">
        <v>170</v>
      </c>
      <c r="I9" s="56">
        <v>173</v>
      </c>
      <c r="J9" s="57">
        <f t="shared" si="5"/>
        <v>343</v>
      </c>
      <c r="K9" s="56">
        <v>0</v>
      </c>
      <c r="L9" s="56">
        <v>0</v>
      </c>
      <c r="M9" s="57">
        <f t="shared" si="6"/>
        <v>0</v>
      </c>
      <c r="N9" s="32">
        <f t="shared" si="7"/>
        <v>4.5279268676591246E-2</v>
      </c>
      <c r="O9" s="32">
        <f t="shared" si="8"/>
        <v>0.23638988635926719</v>
      </c>
      <c r="P9" s="33">
        <f t="shared" si="9"/>
        <v>0.14167033823665812</v>
      </c>
      <c r="Q9" s="41"/>
      <c r="R9" s="58">
        <f t="shared" si="10"/>
        <v>9.78032203414371</v>
      </c>
      <c r="S9" s="58">
        <f t="shared" si="11"/>
        <v>51.060215453601714</v>
      </c>
      <c r="T9" s="58">
        <f t="shared" si="12"/>
        <v>30.600793059118153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1902.9748164948551</v>
      </c>
      <c r="F10" s="56">
        <v>10151.331547007836</v>
      </c>
      <c r="G10" s="57">
        <f t="shared" si="4"/>
        <v>12054.306363502692</v>
      </c>
      <c r="H10" s="56">
        <v>172</v>
      </c>
      <c r="I10" s="56">
        <v>176</v>
      </c>
      <c r="J10" s="57">
        <f t="shared" si="5"/>
        <v>348</v>
      </c>
      <c r="K10" s="56">
        <v>0</v>
      </c>
      <c r="L10" s="56">
        <v>0</v>
      </c>
      <c r="M10" s="57">
        <f t="shared" si="6"/>
        <v>0</v>
      </c>
      <c r="N10" s="32">
        <f t="shared" si="7"/>
        <v>5.1221329040020865E-2</v>
      </c>
      <c r="O10" s="32">
        <f t="shared" si="8"/>
        <v>0.26702787108080378</v>
      </c>
      <c r="P10" s="33">
        <f t="shared" si="9"/>
        <v>0.16036486754340534</v>
      </c>
      <c r="Q10" s="41"/>
      <c r="R10" s="58">
        <f t="shared" si="10"/>
        <v>11.063807072644506</v>
      </c>
      <c r="S10" s="58">
        <f t="shared" si="11"/>
        <v>57.678020153453616</v>
      </c>
      <c r="T10" s="58">
        <f t="shared" si="12"/>
        <v>34.638811389375554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2694.3025162093181</v>
      </c>
      <c r="F11" s="56">
        <v>12411.287029639423</v>
      </c>
      <c r="G11" s="57">
        <f t="shared" si="4"/>
        <v>15105.589545848741</v>
      </c>
      <c r="H11" s="56">
        <v>177</v>
      </c>
      <c r="I11" s="56">
        <v>180</v>
      </c>
      <c r="J11" s="57">
        <f t="shared" si="5"/>
        <v>357</v>
      </c>
      <c r="K11" s="56">
        <v>0</v>
      </c>
      <c r="L11" s="56">
        <v>0</v>
      </c>
      <c r="M11" s="57">
        <f t="shared" si="6"/>
        <v>0</v>
      </c>
      <c r="N11" s="32">
        <f t="shared" si="7"/>
        <v>7.0472444973041379E-2</v>
      </c>
      <c r="O11" s="32">
        <f t="shared" si="8"/>
        <v>0.31922034541253658</v>
      </c>
      <c r="P11" s="33">
        <f t="shared" si="9"/>
        <v>0.19589155443833309</v>
      </c>
      <c r="Q11" s="41"/>
      <c r="R11" s="58">
        <f t="shared" si="10"/>
        <v>15.222048114176939</v>
      </c>
      <c r="S11" s="58">
        <f t="shared" si="11"/>
        <v>68.9515946091079</v>
      </c>
      <c r="T11" s="58">
        <f t="shared" si="12"/>
        <v>42.312575758679948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2983.1306147129076</v>
      </c>
      <c r="F12" s="56">
        <v>12619.407906795414</v>
      </c>
      <c r="G12" s="57">
        <f t="shared" si="4"/>
        <v>15602.538521508321</v>
      </c>
      <c r="H12" s="56">
        <v>183</v>
      </c>
      <c r="I12" s="56">
        <v>180</v>
      </c>
      <c r="J12" s="57">
        <f t="shared" si="5"/>
        <v>363</v>
      </c>
      <c r="K12" s="56">
        <v>0</v>
      </c>
      <c r="L12" s="56">
        <v>0</v>
      </c>
      <c r="M12" s="57">
        <f t="shared" si="6"/>
        <v>0</v>
      </c>
      <c r="N12" s="32">
        <f t="shared" si="7"/>
        <v>7.5468797174481572E-2</v>
      </c>
      <c r="O12" s="32">
        <f t="shared" si="8"/>
        <v>0.32457324863156928</v>
      </c>
      <c r="P12" s="33">
        <f t="shared" si="9"/>
        <v>0.19899166566559945</v>
      </c>
      <c r="Q12" s="41"/>
      <c r="R12" s="58">
        <f t="shared" si="10"/>
        <v>16.301260189688019</v>
      </c>
      <c r="S12" s="58">
        <f t="shared" si="11"/>
        <v>70.107821704418967</v>
      </c>
      <c r="T12" s="58">
        <f t="shared" si="12"/>
        <v>42.982199783769481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3162.7472474561846</v>
      </c>
      <c r="F13" s="56">
        <v>12796.373657317859</v>
      </c>
      <c r="G13" s="57">
        <f t="shared" si="4"/>
        <v>15959.120904774045</v>
      </c>
      <c r="H13" s="56">
        <v>188</v>
      </c>
      <c r="I13" s="56">
        <v>192</v>
      </c>
      <c r="J13" s="57">
        <f t="shared" si="5"/>
        <v>380</v>
      </c>
      <c r="K13" s="56">
        <v>0</v>
      </c>
      <c r="L13" s="56">
        <v>0</v>
      </c>
      <c r="M13" s="57">
        <f t="shared" si="6"/>
        <v>0</v>
      </c>
      <c r="N13" s="32">
        <f t="shared" si="7"/>
        <v>7.7884831743897376E-2</v>
      </c>
      <c r="O13" s="32">
        <f t="shared" si="8"/>
        <v>0.30855453456109805</v>
      </c>
      <c r="P13" s="33">
        <f t="shared" si="9"/>
        <v>0.19443373421995669</v>
      </c>
      <c r="Q13" s="41"/>
      <c r="R13" s="58">
        <f t="shared" si="10"/>
        <v>16.823123656681833</v>
      </c>
      <c r="S13" s="58">
        <f t="shared" si="11"/>
        <v>66.647779465197189</v>
      </c>
      <c r="T13" s="58">
        <f t="shared" si="12"/>
        <v>41.997686591510643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4038.4198708118793</v>
      </c>
      <c r="F14" s="56">
        <v>14610.329002959565</v>
      </c>
      <c r="G14" s="57">
        <f t="shared" si="4"/>
        <v>18648.748873771445</v>
      </c>
      <c r="H14" s="56">
        <v>178</v>
      </c>
      <c r="I14" s="56">
        <v>198</v>
      </c>
      <c r="J14" s="57">
        <f t="shared" si="5"/>
        <v>376</v>
      </c>
      <c r="K14" s="56">
        <v>0</v>
      </c>
      <c r="L14" s="56">
        <v>0</v>
      </c>
      <c r="M14" s="57">
        <f t="shared" si="6"/>
        <v>0</v>
      </c>
      <c r="N14" s="32">
        <f t="shared" si="7"/>
        <v>0.10503588927413336</v>
      </c>
      <c r="O14" s="32">
        <f t="shared" si="8"/>
        <v>0.34161824268049862</v>
      </c>
      <c r="P14" s="33">
        <f t="shared" si="9"/>
        <v>0.22961914984450657</v>
      </c>
      <c r="Q14" s="41"/>
      <c r="R14" s="58">
        <f t="shared" si="10"/>
        <v>22.687752083212803</v>
      </c>
      <c r="S14" s="58">
        <f t="shared" si="11"/>
        <v>73.789540418987698</v>
      </c>
      <c r="T14" s="58">
        <f t="shared" si="12"/>
        <v>49.597736366413415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9907.9966924005985</v>
      </c>
      <c r="F15" s="56">
        <v>21678.712552082274</v>
      </c>
      <c r="G15" s="57">
        <f t="shared" si="4"/>
        <v>31586.709244482874</v>
      </c>
      <c r="H15" s="56">
        <v>260</v>
      </c>
      <c r="I15" s="56">
        <v>259</v>
      </c>
      <c r="J15" s="57">
        <f t="shared" si="5"/>
        <v>519</v>
      </c>
      <c r="K15" s="56">
        <v>160</v>
      </c>
      <c r="L15" s="56">
        <v>158</v>
      </c>
      <c r="M15" s="57">
        <f t="shared" si="6"/>
        <v>318</v>
      </c>
      <c r="N15" s="32">
        <f t="shared" si="7"/>
        <v>0.10338059987897119</v>
      </c>
      <c r="O15" s="32">
        <f t="shared" si="8"/>
        <v>0.22788992254732859</v>
      </c>
      <c r="P15" s="33">
        <f t="shared" si="9"/>
        <v>0.16540315259353858</v>
      </c>
      <c r="Q15" s="41"/>
      <c r="R15" s="58">
        <f t="shared" si="10"/>
        <v>23.590468315239519</v>
      </c>
      <c r="S15" s="58">
        <f t="shared" si="11"/>
        <v>51.987320268782433</v>
      </c>
      <c r="T15" s="58">
        <f t="shared" si="12"/>
        <v>37.738003876323624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17503.552563907557</v>
      </c>
      <c r="F16" s="56">
        <v>45692.632928054583</v>
      </c>
      <c r="G16" s="57">
        <f t="shared" si="4"/>
        <v>63196.18549196214</v>
      </c>
      <c r="H16" s="56">
        <v>368</v>
      </c>
      <c r="I16" s="56">
        <v>392</v>
      </c>
      <c r="J16" s="57">
        <f t="shared" si="5"/>
        <v>760</v>
      </c>
      <c r="K16" s="56">
        <v>307</v>
      </c>
      <c r="L16" s="56">
        <v>269</v>
      </c>
      <c r="M16" s="57">
        <f t="shared" si="6"/>
        <v>576</v>
      </c>
      <c r="N16" s="32">
        <f t="shared" si="7"/>
        <v>0.11247334963699401</v>
      </c>
      <c r="O16" s="32">
        <f t="shared" si="8"/>
        <v>0.30183264366151363</v>
      </c>
      <c r="P16" s="33">
        <f t="shared" si="9"/>
        <v>0.20584540302520501</v>
      </c>
      <c r="Q16" s="41"/>
      <c r="R16" s="58">
        <f t="shared" si="10"/>
        <v>25.931188983566752</v>
      </c>
      <c r="S16" s="58">
        <f t="shared" si="11"/>
        <v>69.126524853335226</v>
      </c>
      <c r="T16" s="58">
        <f t="shared" si="12"/>
        <v>47.302534050869866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20217.789327380113</v>
      </c>
      <c r="F17" s="56">
        <v>47802.796804538135</v>
      </c>
      <c r="G17" s="57">
        <f t="shared" si="4"/>
        <v>68020.586131918244</v>
      </c>
      <c r="H17" s="56">
        <v>405</v>
      </c>
      <c r="I17" s="56">
        <v>401</v>
      </c>
      <c r="J17" s="57">
        <f t="shared" si="5"/>
        <v>806</v>
      </c>
      <c r="K17" s="56">
        <v>307</v>
      </c>
      <c r="L17" s="56">
        <v>267</v>
      </c>
      <c r="M17" s="57">
        <f t="shared" si="6"/>
        <v>574</v>
      </c>
      <c r="N17" s="32">
        <f t="shared" ref="N17:N81" si="13">+E17/(H17*216+K17*248)</f>
        <v>0.12356853441827274</v>
      </c>
      <c r="O17" s="32">
        <f t="shared" si="0"/>
        <v>0.31278002515532177</v>
      </c>
      <c r="P17" s="33">
        <f t="shared" si="1"/>
        <v>0.21495027976766559</v>
      </c>
      <c r="Q17" s="41"/>
      <c r="R17" s="58">
        <f t="shared" si="10"/>
        <v>28.39577152721926</v>
      </c>
      <c r="S17" s="58">
        <f t="shared" si="11"/>
        <v>71.561073060685828</v>
      </c>
      <c r="T17" s="58">
        <f t="shared" si="12"/>
        <v>49.29027980573786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31226.711351878439</v>
      </c>
      <c r="F18" s="56">
        <v>53400.41359904917</v>
      </c>
      <c r="G18" s="57">
        <f t="shared" si="4"/>
        <v>84627.124950927609</v>
      </c>
      <c r="H18" s="56">
        <v>398</v>
      </c>
      <c r="I18" s="56">
        <v>404</v>
      </c>
      <c r="J18" s="57">
        <f t="shared" si="5"/>
        <v>802</v>
      </c>
      <c r="K18" s="56">
        <v>278</v>
      </c>
      <c r="L18" s="56">
        <v>267</v>
      </c>
      <c r="M18" s="57">
        <f t="shared" si="6"/>
        <v>545</v>
      </c>
      <c r="N18" s="32">
        <f t="shared" si="13"/>
        <v>0.20157709765465839</v>
      </c>
      <c r="O18" s="32">
        <f t="shared" si="0"/>
        <v>0.34793076361121428</v>
      </c>
      <c r="P18" s="33">
        <f t="shared" si="1"/>
        <v>0.27441413833992973</v>
      </c>
      <c r="Q18" s="41"/>
      <c r="R18" s="58">
        <f t="shared" si="10"/>
        <v>46.193359987985858</v>
      </c>
      <c r="S18" s="58">
        <f t="shared" si="11"/>
        <v>79.583328761623207</v>
      </c>
      <c r="T18" s="58">
        <f t="shared" si="12"/>
        <v>62.826373385989314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45463.444636109496</v>
      </c>
      <c r="F19" s="56">
        <v>59335.536527311539</v>
      </c>
      <c r="G19" s="57">
        <f t="shared" si="4"/>
        <v>104798.98116342103</v>
      </c>
      <c r="H19" s="56">
        <v>399</v>
      </c>
      <c r="I19" s="56">
        <v>419</v>
      </c>
      <c r="J19" s="57">
        <f t="shared" si="5"/>
        <v>818</v>
      </c>
      <c r="K19" s="56">
        <v>278</v>
      </c>
      <c r="L19" s="56">
        <v>267</v>
      </c>
      <c r="M19" s="57">
        <f t="shared" si="6"/>
        <v>545</v>
      </c>
      <c r="N19" s="32">
        <f t="shared" si="13"/>
        <v>0.29307052650784832</v>
      </c>
      <c r="O19" s="32">
        <f t="shared" si="0"/>
        <v>0.37860857916865454</v>
      </c>
      <c r="P19" s="33">
        <f t="shared" si="1"/>
        <v>0.33605789090653471</v>
      </c>
      <c r="Q19" s="41"/>
      <c r="R19" s="58">
        <f t="shared" si="10"/>
        <v>67.15427568110708</v>
      </c>
      <c r="S19" s="58">
        <f t="shared" si="11"/>
        <v>86.494951205993502</v>
      </c>
      <c r="T19" s="58">
        <f t="shared" si="12"/>
        <v>76.88846747132871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61063.173118652529</v>
      </c>
      <c r="F20" s="56">
        <v>76431.471632633024</v>
      </c>
      <c r="G20" s="57">
        <f t="shared" si="4"/>
        <v>137494.64475128555</v>
      </c>
      <c r="H20" s="56">
        <v>397</v>
      </c>
      <c r="I20" s="56">
        <v>427</v>
      </c>
      <c r="J20" s="57">
        <f t="shared" si="5"/>
        <v>824</v>
      </c>
      <c r="K20" s="56">
        <v>278</v>
      </c>
      <c r="L20" s="56">
        <v>260</v>
      </c>
      <c r="M20" s="57">
        <f t="shared" si="6"/>
        <v>538</v>
      </c>
      <c r="N20" s="32">
        <f t="shared" si="13"/>
        <v>0.39473013599997758</v>
      </c>
      <c r="O20" s="32">
        <f t="shared" si="0"/>
        <v>0.48771932993410222</v>
      </c>
      <c r="P20" s="33">
        <f t="shared" si="1"/>
        <v>0.44152573071753309</v>
      </c>
      <c r="Q20" s="41"/>
      <c r="R20" s="58">
        <f t="shared" si="10"/>
        <v>90.463960175781523</v>
      </c>
      <c r="S20" s="58">
        <f t="shared" si="11"/>
        <v>111.25396161955317</v>
      </c>
      <c r="T20" s="58">
        <f t="shared" si="12"/>
        <v>100.95054680711127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61589.73883020979</v>
      </c>
      <c r="F21" s="56">
        <v>74603.902637418505</v>
      </c>
      <c r="G21" s="57">
        <f t="shared" si="4"/>
        <v>136193.6414676283</v>
      </c>
      <c r="H21" s="56">
        <v>396</v>
      </c>
      <c r="I21" s="56">
        <v>427</v>
      </c>
      <c r="J21" s="57">
        <f t="shared" si="5"/>
        <v>823</v>
      </c>
      <c r="K21" s="56">
        <v>310</v>
      </c>
      <c r="L21" s="56">
        <v>266</v>
      </c>
      <c r="M21" s="57">
        <f t="shared" si="6"/>
        <v>576</v>
      </c>
      <c r="N21" s="32">
        <f t="shared" si="13"/>
        <v>0.37920979971314273</v>
      </c>
      <c r="O21" s="32">
        <f t="shared" si="0"/>
        <v>0.47157966268911822</v>
      </c>
      <c r="P21" s="33">
        <f t="shared" si="1"/>
        <v>0.42478741381474505</v>
      </c>
      <c r="Q21" s="41"/>
      <c r="R21" s="58">
        <f t="shared" si="10"/>
        <v>87.23759041106203</v>
      </c>
      <c r="S21" s="58">
        <f t="shared" si="11"/>
        <v>107.65353915933406</v>
      </c>
      <c r="T21" s="58">
        <f t="shared" si="12"/>
        <v>97.350708697375481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61147.576269425699</v>
      </c>
      <c r="F22" s="56">
        <v>67904.875583447763</v>
      </c>
      <c r="G22" s="57">
        <f t="shared" si="4"/>
        <v>129052.45185287346</v>
      </c>
      <c r="H22" s="56">
        <v>400</v>
      </c>
      <c r="I22" s="56">
        <v>447</v>
      </c>
      <c r="J22" s="57">
        <f t="shared" si="5"/>
        <v>847</v>
      </c>
      <c r="K22" s="56">
        <v>282</v>
      </c>
      <c r="L22" s="56">
        <v>268</v>
      </c>
      <c r="M22" s="57">
        <f t="shared" si="6"/>
        <v>550</v>
      </c>
      <c r="N22" s="32">
        <f t="shared" si="13"/>
        <v>0.3911292106068065</v>
      </c>
      <c r="O22" s="32">
        <f t="shared" si="0"/>
        <v>0.4165534400515763</v>
      </c>
      <c r="P22" s="33">
        <f t="shared" si="1"/>
        <v>0.40410722917931768</v>
      </c>
      <c r="Q22" s="41"/>
      <c r="R22" s="58">
        <f t="shared" si="10"/>
        <v>89.659202741093395</v>
      </c>
      <c r="S22" s="58">
        <f t="shared" si="11"/>
        <v>94.971853962864003</v>
      </c>
      <c r="T22" s="58">
        <f t="shared" si="12"/>
        <v>92.378276201054732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62521.297239373074</v>
      </c>
      <c r="F23" s="56">
        <v>49574.022891031374</v>
      </c>
      <c r="G23" s="57">
        <f t="shared" si="4"/>
        <v>112095.32013040445</v>
      </c>
      <c r="H23" s="56">
        <v>436</v>
      </c>
      <c r="I23" s="56">
        <v>429</v>
      </c>
      <c r="J23" s="57">
        <f t="shared" si="5"/>
        <v>865</v>
      </c>
      <c r="K23" s="56">
        <v>262</v>
      </c>
      <c r="L23" s="56">
        <v>266</v>
      </c>
      <c r="M23" s="57">
        <f t="shared" si="6"/>
        <v>528</v>
      </c>
      <c r="N23" s="32">
        <f t="shared" si="13"/>
        <v>0.39284016059724713</v>
      </c>
      <c r="O23" s="32">
        <f t="shared" si="0"/>
        <v>0.31250960015023055</v>
      </c>
      <c r="P23" s="33">
        <f t="shared" si="1"/>
        <v>0.35274060409084301</v>
      </c>
      <c r="Q23" s="41"/>
      <c r="R23" s="58">
        <f t="shared" si="10"/>
        <v>89.572059082196375</v>
      </c>
      <c r="S23" s="58">
        <f t="shared" si="11"/>
        <v>71.329529339613487</v>
      </c>
      <c r="T23" s="58">
        <f t="shared" si="12"/>
        <v>80.470437997418841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60076.739522791933</v>
      </c>
      <c r="F24" s="56">
        <v>42875.523304530383</v>
      </c>
      <c r="G24" s="57">
        <f t="shared" si="4"/>
        <v>102952.26282732232</v>
      </c>
      <c r="H24" s="56">
        <v>437</v>
      </c>
      <c r="I24" s="56">
        <v>442</v>
      </c>
      <c r="J24" s="57">
        <f t="shared" si="5"/>
        <v>879</v>
      </c>
      <c r="K24" s="56">
        <v>240</v>
      </c>
      <c r="L24" s="56">
        <v>267</v>
      </c>
      <c r="M24" s="57">
        <f t="shared" si="6"/>
        <v>507</v>
      </c>
      <c r="N24" s="32">
        <f t="shared" si="13"/>
        <v>0.3903317449113255</v>
      </c>
      <c r="O24" s="32">
        <f t="shared" si="0"/>
        <v>0.26517443041246341</v>
      </c>
      <c r="P24" s="33">
        <f t="shared" si="1"/>
        <v>0.3262112256886005</v>
      </c>
      <c r="Q24" s="41"/>
      <c r="R24" s="58">
        <f t="shared" si="10"/>
        <v>88.739644789943767</v>
      </c>
      <c r="S24" s="58">
        <f t="shared" si="11"/>
        <v>60.473234562102093</v>
      </c>
      <c r="T24" s="58">
        <f t="shared" si="12"/>
        <v>74.280131910044972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56717.854393692425</v>
      </c>
      <c r="F25" s="56">
        <v>41702.494451129358</v>
      </c>
      <c r="G25" s="57">
        <f t="shared" si="4"/>
        <v>98420.348844821783</v>
      </c>
      <c r="H25" s="56">
        <v>422</v>
      </c>
      <c r="I25" s="56">
        <v>438</v>
      </c>
      <c r="J25" s="57">
        <f t="shared" si="5"/>
        <v>860</v>
      </c>
      <c r="K25" s="56">
        <v>242</v>
      </c>
      <c r="L25" s="56">
        <v>267</v>
      </c>
      <c r="M25" s="57">
        <f t="shared" si="6"/>
        <v>509</v>
      </c>
      <c r="N25" s="32">
        <f t="shared" si="13"/>
        <v>0.37519749149087389</v>
      </c>
      <c r="O25" s="32">
        <f t="shared" si="0"/>
        <v>0.2593051687007496</v>
      </c>
      <c r="P25" s="33">
        <f t="shared" si="1"/>
        <v>0.31545792470583151</v>
      </c>
      <c r="Q25" s="41"/>
      <c r="R25" s="58">
        <f t="shared" si="10"/>
        <v>85.418455412187384</v>
      </c>
      <c r="S25" s="58">
        <f t="shared" si="11"/>
        <v>59.152474398765044</v>
      </c>
      <c r="T25" s="58">
        <f t="shared" si="12"/>
        <v>71.892146709146658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54946.254761732584</v>
      </c>
      <c r="F26" s="56">
        <v>38832.34131420582</v>
      </c>
      <c r="G26" s="57">
        <f t="shared" si="4"/>
        <v>93778.596075938403</v>
      </c>
      <c r="H26" s="56">
        <v>442</v>
      </c>
      <c r="I26" s="56">
        <v>420</v>
      </c>
      <c r="J26" s="57">
        <f t="shared" si="5"/>
        <v>862</v>
      </c>
      <c r="K26" s="56">
        <v>242</v>
      </c>
      <c r="L26" s="56">
        <v>269</v>
      </c>
      <c r="M26" s="57">
        <f t="shared" si="6"/>
        <v>511</v>
      </c>
      <c r="N26" s="32">
        <f t="shared" si="13"/>
        <v>0.35337939108955407</v>
      </c>
      <c r="O26" s="32">
        <f t="shared" si="0"/>
        <v>0.246661042953185</v>
      </c>
      <c r="P26" s="33">
        <f t="shared" si="1"/>
        <v>0.29968872579553368</v>
      </c>
      <c r="Q26" s="41"/>
      <c r="R26" s="58">
        <f t="shared" si="10"/>
        <v>80.33078181539851</v>
      </c>
      <c r="S26" s="58">
        <f t="shared" si="11"/>
        <v>56.360437321053439</v>
      </c>
      <c r="T26" s="58">
        <f t="shared" si="12"/>
        <v>68.301963638702404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50551.538014509097</v>
      </c>
      <c r="F27" s="56">
        <v>34253.64988652301</v>
      </c>
      <c r="G27" s="57">
        <f t="shared" si="4"/>
        <v>84805.187901032099</v>
      </c>
      <c r="H27" s="56">
        <v>419</v>
      </c>
      <c r="I27" s="56">
        <v>398</v>
      </c>
      <c r="J27" s="57">
        <f t="shared" si="5"/>
        <v>817</v>
      </c>
      <c r="K27" s="56">
        <v>242</v>
      </c>
      <c r="L27" s="56">
        <v>303</v>
      </c>
      <c r="M27" s="57">
        <f t="shared" si="6"/>
        <v>545</v>
      </c>
      <c r="N27" s="32">
        <f t="shared" si="13"/>
        <v>0.33584598734061316</v>
      </c>
      <c r="O27" s="32">
        <f t="shared" si="0"/>
        <v>0.21260768835668981</v>
      </c>
      <c r="P27" s="33">
        <f t="shared" si="1"/>
        <v>0.27213247644988992</v>
      </c>
      <c r="Q27" s="41"/>
      <c r="R27" s="58">
        <f t="shared" si="10"/>
        <v>76.477364621042511</v>
      </c>
      <c r="S27" s="58">
        <f t="shared" si="11"/>
        <v>48.863979866651938</v>
      </c>
      <c r="T27" s="58">
        <f t="shared" si="12"/>
        <v>62.265189354649117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12884.024975445531</v>
      </c>
      <c r="F28" s="56">
        <v>16433.723750006349</v>
      </c>
      <c r="G28" s="57">
        <f t="shared" si="4"/>
        <v>29317.748725451878</v>
      </c>
      <c r="H28" s="56">
        <v>158</v>
      </c>
      <c r="I28" s="56">
        <v>178</v>
      </c>
      <c r="J28" s="57">
        <f t="shared" si="5"/>
        <v>336</v>
      </c>
      <c r="K28" s="56">
        <v>0</v>
      </c>
      <c r="L28" s="56">
        <v>0</v>
      </c>
      <c r="M28" s="57">
        <f t="shared" si="6"/>
        <v>0</v>
      </c>
      <c r="N28" s="32">
        <f t="shared" si="13"/>
        <v>0.37752065680513158</v>
      </c>
      <c r="O28" s="32">
        <f t="shared" si="0"/>
        <v>0.42742727189987384</v>
      </c>
      <c r="P28" s="33">
        <f t="shared" si="1"/>
        <v>0.40395928027794142</v>
      </c>
      <c r="Q28" s="41"/>
      <c r="R28" s="58">
        <f t="shared" si="10"/>
        <v>81.544461869908417</v>
      </c>
      <c r="S28" s="58">
        <f t="shared" si="11"/>
        <v>92.324290730372752</v>
      </c>
      <c r="T28" s="58">
        <f t="shared" si="12"/>
        <v>87.255204540035351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11469.404045851441</v>
      </c>
      <c r="F29" s="56">
        <v>17030.406692546181</v>
      </c>
      <c r="G29" s="57">
        <f t="shared" si="4"/>
        <v>28499.810738397624</v>
      </c>
      <c r="H29" s="56">
        <v>163</v>
      </c>
      <c r="I29" s="56">
        <v>197</v>
      </c>
      <c r="J29" s="57">
        <f t="shared" si="5"/>
        <v>360</v>
      </c>
      <c r="K29" s="56">
        <v>0</v>
      </c>
      <c r="L29" s="56">
        <v>0</v>
      </c>
      <c r="M29" s="57">
        <f t="shared" si="6"/>
        <v>0</v>
      </c>
      <c r="N29" s="32">
        <f t="shared" si="13"/>
        <v>0.32576130555133609</v>
      </c>
      <c r="O29" s="32">
        <f t="shared" si="0"/>
        <v>0.40022576359621598</v>
      </c>
      <c r="P29" s="33">
        <f t="shared" si="1"/>
        <v>0.3665099117592287</v>
      </c>
      <c r="Q29" s="41"/>
      <c r="R29" s="58">
        <f t="shared" si="10"/>
        <v>70.364441999088598</v>
      </c>
      <c r="S29" s="58">
        <f t="shared" si="11"/>
        <v>86.448764936782652</v>
      </c>
      <c r="T29" s="58">
        <f t="shared" si="12"/>
        <v>79.166140939993397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10955.242062813006</v>
      </c>
      <c r="F30" s="56">
        <v>16741.586859115447</v>
      </c>
      <c r="G30" s="57">
        <f t="shared" si="4"/>
        <v>27696.828921928452</v>
      </c>
      <c r="H30" s="56">
        <v>158</v>
      </c>
      <c r="I30" s="56">
        <v>197</v>
      </c>
      <c r="J30" s="57">
        <f t="shared" si="5"/>
        <v>355</v>
      </c>
      <c r="K30" s="56">
        <v>0</v>
      </c>
      <c r="L30" s="56">
        <v>0</v>
      </c>
      <c r="M30" s="57">
        <f t="shared" si="6"/>
        <v>0</v>
      </c>
      <c r="N30" s="32">
        <f t="shared" si="13"/>
        <v>0.32100451426432858</v>
      </c>
      <c r="O30" s="32">
        <f t="shared" si="0"/>
        <v>0.3934383074618219</v>
      </c>
      <c r="P30" s="33">
        <f t="shared" si="1"/>
        <v>0.36120016851758546</v>
      </c>
      <c r="Q30" s="41"/>
      <c r="R30" s="58">
        <f t="shared" si="10"/>
        <v>69.336975081094977</v>
      </c>
      <c r="S30" s="58">
        <f t="shared" si="11"/>
        <v>84.982674411753536</v>
      </c>
      <c r="T30" s="58">
        <f t="shared" si="12"/>
        <v>78.019236399798459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9854.8915230317798</v>
      </c>
      <c r="F31" s="56">
        <v>16114.093664625434</v>
      </c>
      <c r="G31" s="57">
        <f t="shared" si="4"/>
        <v>25968.985187657214</v>
      </c>
      <c r="H31" s="56">
        <v>156</v>
      </c>
      <c r="I31" s="56">
        <v>197</v>
      </c>
      <c r="J31" s="57">
        <f t="shared" si="5"/>
        <v>353</v>
      </c>
      <c r="K31" s="56">
        <v>0</v>
      </c>
      <c r="L31" s="56">
        <v>0</v>
      </c>
      <c r="M31" s="57">
        <f t="shared" si="6"/>
        <v>0</v>
      </c>
      <c r="N31" s="32">
        <f t="shared" si="13"/>
        <v>0.29246472943470381</v>
      </c>
      <c r="O31" s="32">
        <f t="shared" si="0"/>
        <v>0.3786918044892234</v>
      </c>
      <c r="P31" s="33">
        <f t="shared" si="1"/>
        <v>0.34058578831782099</v>
      </c>
      <c r="Q31" s="41"/>
      <c r="R31" s="58">
        <f t="shared" si="10"/>
        <v>63.172381557896024</v>
      </c>
      <c r="S31" s="58">
        <f t="shared" si="11"/>
        <v>81.797429769672249</v>
      </c>
      <c r="T31" s="58">
        <f t="shared" si="12"/>
        <v>73.566530276649331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8875.1945431551849</v>
      </c>
      <c r="F32" s="56">
        <v>15182.852591622575</v>
      </c>
      <c r="G32" s="57">
        <f t="shared" si="4"/>
        <v>24058.04713477776</v>
      </c>
      <c r="H32" s="56">
        <v>165</v>
      </c>
      <c r="I32" s="56">
        <v>197</v>
      </c>
      <c r="J32" s="57">
        <f t="shared" si="5"/>
        <v>362</v>
      </c>
      <c r="K32" s="56">
        <v>0</v>
      </c>
      <c r="L32" s="56">
        <v>0</v>
      </c>
      <c r="M32" s="57">
        <f t="shared" si="6"/>
        <v>0</v>
      </c>
      <c r="N32" s="32">
        <f t="shared" si="13"/>
        <v>0.24902341591344515</v>
      </c>
      <c r="O32" s="32">
        <f t="shared" si="0"/>
        <v>0.3568070264998725</v>
      </c>
      <c r="P32" s="33">
        <f t="shared" si="1"/>
        <v>0.30767913769666666</v>
      </c>
      <c r="Q32" s="41"/>
      <c r="R32" s="58">
        <f t="shared" si="10"/>
        <v>53.789057837304149</v>
      </c>
      <c r="S32" s="58">
        <f t="shared" si="11"/>
        <v>77.070317723972465</v>
      </c>
      <c r="T32" s="58">
        <f t="shared" si="12"/>
        <v>66.458693742479994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6290.9295830255696</v>
      </c>
      <c r="F33" s="56">
        <v>10679.467681725551</v>
      </c>
      <c r="G33" s="57">
        <f t="shared" si="4"/>
        <v>16970.397264751122</v>
      </c>
      <c r="H33" s="56">
        <v>165</v>
      </c>
      <c r="I33" s="56">
        <v>199</v>
      </c>
      <c r="J33" s="57">
        <f t="shared" si="5"/>
        <v>364</v>
      </c>
      <c r="K33" s="56">
        <v>0</v>
      </c>
      <c r="L33" s="56">
        <v>0</v>
      </c>
      <c r="M33" s="57">
        <f t="shared" si="6"/>
        <v>0</v>
      </c>
      <c r="N33" s="32">
        <f t="shared" si="13"/>
        <v>0.17651317573023484</v>
      </c>
      <c r="O33" s="32">
        <f t="shared" si="0"/>
        <v>0.24845216084416413</v>
      </c>
      <c r="P33" s="33">
        <f t="shared" si="1"/>
        <v>0.21584245605350938</v>
      </c>
      <c r="Q33" s="41"/>
      <c r="R33" s="58">
        <f t="shared" si="10"/>
        <v>38.126845957730723</v>
      </c>
      <c r="S33" s="58">
        <f t="shared" si="11"/>
        <v>53.665666742339454</v>
      </c>
      <c r="T33" s="58">
        <f t="shared" si="12"/>
        <v>46.621970507558025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3368.1902109832017</v>
      </c>
      <c r="F34" s="56">
        <v>4705.3359684377338</v>
      </c>
      <c r="G34" s="57">
        <f t="shared" si="4"/>
        <v>8073.5261794209355</v>
      </c>
      <c r="H34" s="56">
        <v>155</v>
      </c>
      <c r="I34" s="56">
        <v>195</v>
      </c>
      <c r="J34" s="57">
        <f t="shared" si="5"/>
        <v>350</v>
      </c>
      <c r="K34" s="56">
        <v>0</v>
      </c>
      <c r="L34" s="56">
        <v>0</v>
      </c>
      <c r="M34" s="57">
        <f t="shared" si="6"/>
        <v>0</v>
      </c>
      <c r="N34" s="32">
        <f t="shared" si="13"/>
        <v>0.10060305289675035</v>
      </c>
      <c r="O34" s="32">
        <f t="shared" si="0"/>
        <v>0.1117126298299557</v>
      </c>
      <c r="P34" s="33">
        <f t="shared" si="1"/>
        <v>0.10679267433096476</v>
      </c>
      <c r="Q34" s="41"/>
      <c r="R34" s="58">
        <f t="shared" si="10"/>
        <v>21.730259425698076</v>
      </c>
      <c r="S34" s="58">
        <f t="shared" si="11"/>
        <v>24.129928043270429</v>
      </c>
      <c r="T34" s="58">
        <f t="shared" si="12"/>
        <v>23.067217655488388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1871.5628784305525</v>
      </c>
      <c r="F35" s="56">
        <v>2510.9876563245921</v>
      </c>
      <c r="G35" s="57">
        <f t="shared" si="4"/>
        <v>4382.5505347551443</v>
      </c>
      <c r="H35" s="56">
        <v>157</v>
      </c>
      <c r="I35" s="56">
        <v>197</v>
      </c>
      <c r="J35" s="57">
        <f t="shared" si="5"/>
        <v>354</v>
      </c>
      <c r="K35" s="56">
        <v>0</v>
      </c>
      <c r="L35" s="56">
        <v>0</v>
      </c>
      <c r="M35" s="57">
        <f t="shared" si="6"/>
        <v>0</v>
      </c>
      <c r="N35" s="32">
        <f t="shared" si="13"/>
        <v>5.518880863501275E-2</v>
      </c>
      <c r="O35" s="32">
        <f t="shared" si="0"/>
        <v>5.900986219976951E-2</v>
      </c>
      <c r="P35" s="33">
        <f t="shared" si="1"/>
        <v>5.7315214149863257E-2</v>
      </c>
      <c r="Q35" s="41"/>
      <c r="R35" s="58">
        <f t="shared" si="10"/>
        <v>11.920782665162754</v>
      </c>
      <c r="S35" s="58">
        <f t="shared" si="11"/>
        <v>12.746130235150213</v>
      </c>
      <c r="T35" s="58">
        <f t="shared" si="12"/>
        <v>12.380086256370465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428.99492805739175</v>
      </c>
      <c r="F36" s="61">
        <v>559</v>
      </c>
      <c r="G36" s="62">
        <f t="shared" si="4"/>
        <v>987.99492805739169</v>
      </c>
      <c r="H36" s="61">
        <v>155</v>
      </c>
      <c r="I36" s="61">
        <v>197</v>
      </c>
      <c r="J36" s="62">
        <f t="shared" si="5"/>
        <v>352</v>
      </c>
      <c r="K36" s="61">
        <v>0</v>
      </c>
      <c r="L36" s="61">
        <v>0</v>
      </c>
      <c r="M36" s="62">
        <f t="shared" si="6"/>
        <v>0</v>
      </c>
      <c r="N36" s="34">
        <f t="shared" si="13"/>
        <v>1.2813468579969884E-2</v>
      </c>
      <c r="O36" s="34">
        <f t="shared" si="0"/>
        <v>1.3136867832299304E-2</v>
      </c>
      <c r="P36" s="35">
        <f t="shared" si="1"/>
        <v>1.2994461911529247E-2</v>
      </c>
      <c r="Q36" s="41"/>
      <c r="R36" s="58">
        <f t="shared" si="10"/>
        <v>2.7677092132734953</v>
      </c>
      <c r="S36" s="58">
        <f t="shared" si="11"/>
        <v>2.8375634517766497</v>
      </c>
      <c r="T36" s="58">
        <f t="shared" si="12"/>
        <v>2.8068037728903175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19066.827223584703</v>
      </c>
      <c r="F37" s="64">
        <v>11679.886205084256</v>
      </c>
      <c r="G37" s="65">
        <f t="shared" si="4"/>
        <v>30746.713428668962</v>
      </c>
      <c r="H37" s="64">
        <v>100</v>
      </c>
      <c r="I37" s="64">
        <v>100</v>
      </c>
      <c r="J37" s="65">
        <f t="shared" si="5"/>
        <v>200</v>
      </c>
      <c r="K37" s="64">
        <v>160</v>
      </c>
      <c r="L37" s="64">
        <v>170</v>
      </c>
      <c r="M37" s="65">
        <f t="shared" si="6"/>
        <v>330</v>
      </c>
      <c r="N37" s="30">
        <f t="shared" si="13"/>
        <v>0.31114274189922819</v>
      </c>
      <c r="O37" s="30">
        <f t="shared" si="0"/>
        <v>0.18318516632817214</v>
      </c>
      <c r="P37" s="31">
        <f t="shared" si="1"/>
        <v>0.24589502102262445</v>
      </c>
      <c r="Q37" s="41"/>
      <c r="R37" s="58">
        <f t="shared" si="10"/>
        <v>73.333950859941169</v>
      </c>
      <c r="S37" s="58">
        <f t="shared" si="11"/>
        <v>43.258837796608354</v>
      </c>
      <c r="T37" s="58">
        <f t="shared" si="12"/>
        <v>58.012666846545208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18006.171707578629</v>
      </c>
      <c r="F38" s="56">
        <v>11609.179902959542</v>
      </c>
      <c r="G38" s="57">
        <f t="shared" si="4"/>
        <v>29615.351610538171</v>
      </c>
      <c r="H38" s="56">
        <v>100</v>
      </c>
      <c r="I38" s="56">
        <v>100</v>
      </c>
      <c r="J38" s="57">
        <f t="shared" si="5"/>
        <v>200</v>
      </c>
      <c r="K38" s="56">
        <v>160</v>
      </c>
      <c r="L38" s="56">
        <v>176</v>
      </c>
      <c r="M38" s="57">
        <f t="shared" si="6"/>
        <v>336</v>
      </c>
      <c r="N38" s="32">
        <f t="shared" si="13"/>
        <v>0.2938343947059176</v>
      </c>
      <c r="O38" s="32">
        <f t="shared" si="0"/>
        <v>0.17792391955246969</v>
      </c>
      <c r="P38" s="33">
        <f t="shared" si="1"/>
        <v>0.23406164335592258</v>
      </c>
      <c r="Q38" s="41"/>
      <c r="R38" s="58">
        <f t="shared" si="10"/>
        <v>69.254506567610107</v>
      </c>
      <c r="S38" s="58">
        <f t="shared" si="11"/>
        <v>42.062246025215735</v>
      </c>
      <c r="T38" s="58">
        <f t="shared" si="12"/>
        <v>55.252521661451816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17430.831578052545</v>
      </c>
      <c r="F39" s="56">
        <v>11484.513433174348</v>
      </c>
      <c r="G39" s="57">
        <f t="shared" si="4"/>
        <v>28915.345011226891</v>
      </c>
      <c r="H39" s="56">
        <v>100</v>
      </c>
      <c r="I39" s="56">
        <v>100</v>
      </c>
      <c r="J39" s="57">
        <f t="shared" si="5"/>
        <v>200</v>
      </c>
      <c r="K39" s="56">
        <v>162</v>
      </c>
      <c r="L39" s="56">
        <v>158</v>
      </c>
      <c r="M39" s="57">
        <f t="shared" si="6"/>
        <v>320</v>
      </c>
      <c r="N39" s="32">
        <f t="shared" si="13"/>
        <v>0.2821618683315939</v>
      </c>
      <c r="O39" s="32">
        <f t="shared" si="0"/>
        <v>0.18893974455735635</v>
      </c>
      <c r="P39" s="33">
        <f t="shared" si="1"/>
        <v>0.23592807613598965</v>
      </c>
      <c r="Q39" s="41"/>
      <c r="R39" s="58">
        <f t="shared" si="10"/>
        <v>66.529891519284519</v>
      </c>
      <c r="S39" s="58">
        <f t="shared" si="11"/>
        <v>44.513617958040108</v>
      </c>
      <c r="T39" s="58">
        <f t="shared" si="12"/>
        <v>55.606432713897867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17072.806383705891</v>
      </c>
      <c r="F40" s="56">
        <v>11349.806197577407</v>
      </c>
      <c r="G40" s="57">
        <f t="shared" si="4"/>
        <v>28422.612581283298</v>
      </c>
      <c r="H40" s="56">
        <v>100</v>
      </c>
      <c r="I40" s="56">
        <v>106</v>
      </c>
      <c r="J40" s="57">
        <f t="shared" si="5"/>
        <v>206</v>
      </c>
      <c r="K40" s="56">
        <v>178</v>
      </c>
      <c r="L40" s="56">
        <v>158</v>
      </c>
      <c r="M40" s="57">
        <f t="shared" si="6"/>
        <v>336</v>
      </c>
      <c r="N40" s="32">
        <f t="shared" si="13"/>
        <v>0.25968615210066154</v>
      </c>
      <c r="O40" s="32">
        <f t="shared" si="0"/>
        <v>0.18282548643004845</v>
      </c>
      <c r="P40" s="33">
        <f t="shared" si="1"/>
        <v>0.22235740221932734</v>
      </c>
      <c r="Q40" s="41"/>
      <c r="R40" s="58">
        <f t="shared" si="10"/>
        <v>61.412972603258602</v>
      </c>
      <c r="S40" s="58">
        <f t="shared" si="11"/>
        <v>42.991690142338662</v>
      </c>
      <c r="T40" s="58">
        <f t="shared" si="12"/>
        <v>52.440244614913837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16783.049414798137</v>
      </c>
      <c r="F41" s="56">
        <v>11100.28768929451</v>
      </c>
      <c r="G41" s="57">
        <f t="shared" si="4"/>
        <v>27883.337104092647</v>
      </c>
      <c r="H41" s="56">
        <v>100</v>
      </c>
      <c r="I41" s="56">
        <v>100</v>
      </c>
      <c r="J41" s="57">
        <f t="shared" si="5"/>
        <v>200</v>
      </c>
      <c r="K41" s="56">
        <v>160</v>
      </c>
      <c r="L41" s="56">
        <v>158</v>
      </c>
      <c r="M41" s="57">
        <f t="shared" si="6"/>
        <v>318</v>
      </c>
      <c r="N41" s="32">
        <f t="shared" si="13"/>
        <v>0.27387482726498263</v>
      </c>
      <c r="O41" s="32">
        <f t="shared" si="0"/>
        <v>0.18261857872621923</v>
      </c>
      <c r="P41" s="33">
        <f t="shared" si="1"/>
        <v>0.2284321102380116</v>
      </c>
      <c r="Q41" s="41"/>
      <c r="R41" s="58">
        <f t="shared" si="10"/>
        <v>64.550190056915909</v>
      </c>
      <c r="S41" s="58">
        <f t="shared" si="11"/>
        <v>43.02437088873841</v>
      </c>
      <c r="T41" s="58">
        <f t="shared" si="12"/>
        <v>53.828836108286964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14494.013627811237</v>
      </c>
      <c r="F42" s="56">
        <v>7100.5379036616068</v>
      </c>
      <c r="G42" s="57">
        <f t="shared" si="4"/>
        <v>21594.551531472844</v>
      </c>
      <c r="H42" s="56">
        <v>0</v>
      </c>
      <c r="I42" s="56">
        <v>0</v>
      </c>
      <c r="J42" s="57">
        <f t="shared" si="5"/>
        <v>0</v>
      </c>
      <c r="K42" s="56">
        <v>160</v>
      </c>
      <c r="L42" s="56">
        <v>158</v>
      </c>
      <c r="M42" s="57">
        <f t="shared" si="6"/>
        <v>318</v>
      </c>
      <c r="N42" s="32">
        <f t="shared" si="13"/>
        <v>0.36527252086217837</v>
      </c>
      <c r="O42" s="32">
        <f t="shared" si="0"/>
        <v>0.18121013433191116</v>
      </c>
      <c r="P42" s="33">
        <f t="shared" si="1"/>
        <v>0.27382014013330347</v>
      </c>
      <c r="Q42" s="41"/>
      <c r="R42" s="58">
        <f t="shared" si="10"/>
        <v>90.58758517382023</v>
      </c>
      <c r="S42" s="58">
        <f t="shared" si="11"/>
        <v>44.940113314313969</v>
      </c>
      <c r="T42" s="58">
        <f t="shared" si="12"/>
        <v>67.907394753059251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12722.503493467742</v>
      </c>
      <c r="F43" s="56">
        <v>6292.3162154049469</v>
      </c>
      <c r="G43" s="57">
        <f t="shared" si="4"/>
        <v>19014.819708872688</v>
      </c>
      <c r="H43" s="56">
        <v>0</v>
      </c>
      <c r="I43" s="56">
        <v>0</v>
      </c>
      <c r="J43" s="57">
        <f t="shared" si="5"/>
        <v>0</v>
      </c>
      <c r="K43" s="56">
        <v>160</v>
      </c>
      <c r="L43" s="56">
        <v>158</v>
      </c>
      <c r="M43" s="57">
        <f t="shared" si="6"/>
        <v>318</v>
      </c>
      <c r="N43" s="32">
        <f t="shared" si="13"/>
        <v>0.32062760820231206</v>
      </c>
      <c r="O43" s="32">
        <f t="shared" si="0"/>
        <v>0.16058381521552029</v>
      </c>
      <c r="P43" s="33">
        <f t="shared" si="1"/>
        <v>0.24110899407679914</v>
      </c>
      <c r="Q43" s="41"/>
      <c r="R43" s="58">
        <f t="shared" si="10"/>
        <v>79.515646834173396</v>
      </c>
      <c r="S43" s="58">
        <f t="shared" si="11"/>
        <v>39.824786173449034</v>
      </c>
      <c r="T43" s="58">
        <f t="shared" si="12"/>
        <v>59.795030531046187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12140.400040717932</v>
      </c>
      <c r="F44" s="56">
        <v>6117.0387658708869</v>
      </c>
      <c r="G44" s="57">
        <f t="shared" si="4"/>
        <v>18257.43880658882</v>
      </c>
      <c r="H44" s="56">
        <v>0</v>
      </c>
      <c r="I44" s="56">
        <v>0</v>
      </c>
      <c r="J44" s="57">
        <f t="shared" si="5"/>
        <v>0</v>
      </c>
      <c r="K44" s="56">
        <v>160</v>
      </c>
      <c r="L44" s="56">
        <v>158</v>
      </c>
      <c r="M44" s="57">
        <f t="shared" si="6"/>
        <v>318</v>
      </c>
      <c r="N44" s="32">
        <f t="shared" si="13"/>
        <v>0.30595766231648014</v>
      </c>
      <c r="O44" s="32">
        <f t="shared" si="0"/>
        <v>0.1561106259154473</v>
      </c>
      <c r="P44" s="33">
        <f t="shared" si="1"/>
        <v>0.23150536121156445</v>
      </c>
      <c r="Q44" s="41"/>
      <c r="R44" s="58">
        <f t="shared" si="10"/>
        <v>75.877500254487074</v>
      </c>
      <c r="S44" s="58">
        <f t="shared" si="11"/>
        <v>38.71543522703093</v>
      </c>
      <c r="T44" s="58">
        <f t="shared" si="12"/>
        <v>57.413329580467988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11790.398780662954</v>
      </c>
      <c r="F45" s="56">
        <v>5992.0812114222808</v>
      </c>
      <c r="G45" s="57">
        <f t="shared" si="4"/>
        <v>17782.479992085235</v>
      </c>
      <c r="H45" s="56">
        <v>0</v>
      </c>
      <c r="I45" s="56">
        <v>0</v>
      </c>
      <c r="J45" s="57">
        <f t="shared" si="5"/>
        <v>0</v>
      </c>
      <c r="K45" s="56">
        <v>160</v>
      </c>
      <c r="L45" s="56">
        <v>158</v>
      </c>
      <c r="M45" s="57">
        <f t="shared" si="6"/>
        <v>318</v>
      </c>
      <c r="N45" s="32">
        <f t="shared" si="13"/>
        <v>0.29713706604493334</v>
      </c>
      <c r="O45" s="32">
        <f t="shared" si="0"/>
        <v>0.15292163156957639</v>
      </c>
      <c r="P45" s="33">
        <f t="shared" si="1"/>
        <v>0.22548285646283772</v>
      </c>
      <c r="Q45" s="41"/>
      <c r="R45" s="58">
        <f t="shared" si="10"/>
        <v>73.689992379143462</v>
      </c>
      <c r="S45" s="58">
        <f t="shared" si="11"/>
        <v>37.924564629254945</v>
      </c>
      <c r="T45" s="58">
        <f t="shared" si="12"/>
        <v>55.91974840278376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11572.79181439386</v>
      </c>
      <c r="F46" s="56">
        <v>5966.1620357811962</v>
      </c>
      <c r="G46" s="57">
        <f t="shared" si="4"/>
        <v>17538.953850175058</v>
      </c>
      <c r="H46" s="56">
        <v>0</v>
      </c>
      <c r="I46" s="56">
        <v>0</v>
      </c>
      <c r="J46" s="57">
        <f t="shared" si="5"/>
        <v>0</v>
      </c>
      <c r="K46" s="56">
        <v>160</v>
      </c>
      <c r="L46" s="56">
        <v>158</v>
      </c>
      <c r="M46" s="57">
        <f t="shared" si="6"/>
        <v>318</v>
      </c>
      <c r="N46" s="32">
        <f t="shared" si="13"/>
        <v>0.29165301951597433</v>
      </c>
      <c r="O46" s="32">
        <f t="shared" si="0"/>
        <v>0.15226015812018162</v>
      </c>
      <c r="P46" s="33">
        <f t="shared" si="1"/>
        <v>0.22239493114951128</v>
      </c>
      <c r="Q46" s="41"/>
      <c r="R46" s="58">
        <f t="shared" si="10"/>
        <v>72.329948839961631</v>
      </c>
      <c r="S46" s="58">
        <f t="shared" si="11"/>
        <v>37.76051921380504</v>
      </c>
      <c r="T46" s="58">
        <f t="shared" si="12"/>
        <v>55.153942925078795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11281.782940960376</v>
      </c>
      <c r="F47" s="56">
        <v>6122.0112894895719</v>
      </c>
      <c r="G47" s="57">
        <f t="shared" si="4"/>
        <v>17403.794230449948</v>
      </c>
      <c r="H47" s="56">
        <v>0</v>
      </c>
      <c r="I47" s="56">
        <v>0</v>
      </c>
      <c r="J47" s="57">
        <f t="shared" si="5"/>
        <v>0</v>
      </c>
      <c r="K47" s="56">
        <v>158</v>
      </c>
      <c r="L47" s="56">
        <v>164</v>
      </c>
      <c r="M47" s="57">
        <f t="shared" si="6"/>
        <v>322</v>
      </c>
      <c r="N47" s="32">
        <f t="shared" si="13"/>
        <v>0.28791810282156943</v>
      </c>
      <c r="O47" s="32">
        <f t="shared" si="0"/>
        <v>0.15052152068965313</v>
      </c>
      <c r="P47" s="33">
        <f t="shared" si="1"/>
        <v>0.21793971937550025</v>
      </c>
      <c r="Q47" s="41"/>
      <c r="R47" s="58">
        <f t="shared" si="10"/>
        <v>71.40368949974922</v>
      </c>
      <c r="S47" s="58">
        <f t="shared" si="11"/>
        <v>37.329337131033974</v>
      </c>
      <c r="T47" s="58">
        <f t="shared" si="12"/>
        <v>54.049050405124063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10398.964892679209</v>
      </c>
      <c r="F48" s="56">
        <v>5395.9347494879421</v>
      </c>
      <c r="G48" s="57">
        <f t="shared" si="4"/>
        <v>15794.899642167151</v>
      </c>
      <c r="H48" s="56">
        <v>0</v>
      </c>
      <c r="I48" s="56">
        <v>0</v>
      </c>
      <c r="J48" s="57">
        <f t="shared" ref="J48:J58" si="14">+H48+I48</f>
        <v>0</v>
      </c>
      <c r="K48" s="56">
        <v>152</v>
      </c>
      <c r="L48" s="56">
        <v>158</v>
      </c>
      <c r="M48" s="57">
        <f t="shared" ref="M48:M58" si="15">+K48+L48</f>
        <v>310</v>
      </c>
      <c r="N48" s="32">
        <f t="shared" ref="N48" si="16">+E48/(H48*216+K48*248)</f>
        <v>0.27586388191530159</v>
      </c>
      <c r="O48" s="32">
        <f t="shared" ref="O48" si="17">+F48/(I48*216+L48*248)</f>
        <v>0.13770760385585806</v>
      </c>
      <c r="P48" s="33">
        <f t="shared" ref="P48" si="18">+G48/(J48*216+M48*248)</f>
        <v>0.20544874664629489</v>
      </c>
      <c r="Q48" s="41"/>
      <c r="R48" s="58">
        <f t="shared" ref="R48" si="19">+E48/(H48+K48)</f>
        <v>68.414242714994799</v>
      </c>
      <c r="S48" s="58">
        <f t="shared" ref="S48" si="20">+F48/(I48+L48)</f>
        <v>34.151485756252796</v>
      </c>
      <c r="T48" s="58">
        <f t="shared" ref="T48" si="21">+G48/(J48+M48)</f>
        <v>50.951289168281129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9764.8566644021903</v>
      </c>
      <c r="F49" s="56">
        <v>4926.5094299853399</v>
      </c>
      <c r="G49" s="57">
        <f t="shared" si="4"/>
        <v>14691.366094387529</v>
      </c>
      <c r="H49" s="56">
        <v>0</v>
      </c>
      <c r="I49" s="56">
        <v>0</v>
      </c>
      <c r="J49" s="57">
        <f t="shared" si="14"/>
        <v>0</v>
      </c>
      <c r="K49" s="56">
        <v>156</v>
      </c>
      <c r="L49" s="56">
        <v>158</v>
      </c>
      <c r="M49" s="57">
        <f t="shared" si="15"/>
        <v>314</v>
      </c>
      <c r="N49" s="32">
        <f t="shared" si="13"/>
        <v>0.25240014124281923</v>
      </c>
      <c r="O49" s="32">
        <f t="shared" si="0"/>
        <v>0.1257275783479313</v>
      </c>
      <c r="P49" s="33">
        <f t="shared" si="1"/>
        <v>0.18866044398997753</v>
      </c>
      <c r="Q49" s="41"/>
      <c r="R49" s="58">
        <f t="shared" si="10"/>
        <v>62.595235028219172</v>
      </c>
      <c r="S49" s="58">
        <f t="shared" si="11"/>
        <v>31.180439430286963</v>
      </c>
      <c r="T49" s="58">
        <f t="shared" si="12"/>
        <v>46.787790109514425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9834.4134859313162</v>
      </c>
      <c r="F50" s="56">
        <v>4747.1665156146983</v>
      </c>
      <c r="G50" s="57">
        <f t="shared" si="4"/>
        <v>14581.580001546015</v>
      </c>
      <c r="H50" s="56">
        <v>0</v>
      </c>
      <c r="I50" s="56">
        <v>0</v>
      </c>
      <c r="J50" s="57">
        <f t="shared" si="14"/>
        <v>0</v>
      </c>
      <c r="K50" s="56">
        <v>160</v>
      </c>
      <c r="L50" s="56">
        <v>158</v>
      </c>
      <c r="M50" s="57">
        <f t="shared" si="15"/>
        <v>318</v>
      </c>
      <c r="N50" s="32">
        <f t="shared" si="13"/>
        <v>0.24784308180270453</v>
      </c>
      <c r="O50" s="32">
        <f t="shared" si="0"/>
        <v>0.12115063586195127</v>
      </c>
      <c r="P50" s="33">
        <f t="shared" si="1"/>
        <v>0.1848952627503806</v>
      </c>
      <c r="Q50" s="41"/>
      <c r="R50" s="58">
        <f t="shared" si="10"/>
        <v>61.465084287070724</v>
      </c>
      <c r="S50" s="58">
        <f t="shared" si="11"/>
        <v>30.045357693763911</v>
      </c>
      <c r="T50" s="58">
        <f t="shared" si="12"/>
        <v>45.854025162094388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9061.4355546168117</v>
      </c>
      <c r="F51" s="56">
        <v>4198.0664307151055</v>
      </c>
      <c r="G51" s="57">
        <f t="shared" si="4"/>
        <v>13259.501985331917</v>
      </c>
      <c r="H51" s="56">
        <v>0</v>
      </c>
      <c r="I51" s="56">
        <v>0</v>
      </c>
      <c r="J51" s="57">
        <f t="shared" si="14"/>
        <v>0</v>
      </c>
      <c r="K51" s="56">
        <v>160</v>
      </c>
      <c r="L51" s="56">
        <v>158</v>
      </c>
      <c r="M51" s="57">
        <f t="shared" si="15"/>
        <v>318</v>
      </c>
      <c r="N51" s="32">
        <f t="shared" si="13"/>
        <v>0.22836279119498012</v>
      </c>
      <c r="O51" s="32">
        <f t="shared" si="0"/>
        <v>0.10713726089003434</v>
      </c>
      <c r="P51" s="33">
        <f t="shared" si="1"/>
        <v>0.16813123840195676</v>
      </c>
      <c r="Q51" s="41"/>
      <c r="R51" s="58">
        <f t="shared" si="10"/>
        <v>56.633972216355076</v>
      </c>
      <c r="S51" s="58">
        <f t="shared" si="11"/>
        <v>26.570040700728516</v>
      </c>
      <c r="T51" s="58">
        <f t="shared" si="12"/>
        <v>41.696547123685278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9001.517852304838</v>
      </c>
      <c r="F52" s="56">
        <v>4199.0575859007677</v>
      </c>
      <c r="G52" s="57">
        <f t="shared" si="4"/>
        <v>13200.575438205606</v>
      </c>
      <c r="H52" s="56">
        <v>0</v>
      </c>
      <c r="I52" s="56">
        <v>0</v>
      </c>
      <c r="J52" s="57">
        <f t="shared" si="14"/>
        <v>0</v>
      </c>
      <c r="K52" s="56">
        <v>158</v>
      </c>
      <c r="L52" s="56">
        <v>158</v>
      </c>
      <c r="M52" s="57">
        <f t="shared" si="15"/>
        <v>316</v>
      </c>
      <c r="N52" s="32">
        <f t="shared" si="13"/>
        <v>0.22972432248634234</v>
      </c>
      <c r="O52" s="32">
        <f t="shared" si="0"/>
        <v>0.10716255578554429</v>
      </c>
      <c r="P52" s="33">
        <f t="shared" si="1"/>
        <v>0.16844343913594331</v>
      </c>
      <c r="Q52" s="41"/>
      <c r="R52" s="58">
        <f t="shared" si="10"/>
        <v>56.971631976612898</v>
      </c>
      <c r="S52" s="58">
        <f t="shared" si="11"/>
        <v>26.576313834814986</v>
      </c>
      <c r="T52" s="58">
        <f t="shared" si="12"/>
        <v>41.77397290571394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8786.9403532219039</v>
      </c>
      <c r="F53" s="56">
        <v>4142.4801054112795</v>
      </c>
      <c r="G53" s="57">
        <f t="shared" si="4"/>
        <v>12929.420458633183</v>
      </c>
      <c r="H53" s="56">
        <v>0</v>
      </c>
      <c r="I53" s="56">
        <v>0</v>
      </c>
      <c r="J53" s="57">
        <f t="shared" si="14"/>
        <v>0</v>
      </c>
      <c r="K53" s="56">
        <v>158</v>
      </c>
      <c r="L53" s="56">
        <v>169</v>
      </c>
      <c r="M53" s="57">
        <f t="shared" si="15"/>
        <v>327</v>
      </c>
      <c r="N53" s="32">
        <f t="shared" si="13"/>
        <v>0.2242481715297546</v>
      </c>
      <c r="O53" s="32">
        <f t="shared" si="0"/>
        <v>9.8837566935752991E-2</v>
      </c>
      <c r="P53" s="33">
        <f t="shared" si="1"/>
        <v>0.15943351655609628</v>
      </c>
      <c r="Q53" s="41"/>
      <c r="R53" s="58">
        <f t="shared" si="10"/>
        <v>55.613546539379136</v>
      </c>
      <c r="S53" s="58">
        <f t="shared" si="11"/>
        <v>24.511716600066741</v>
      </c>
      <c r="T53" s="58">
        <f t="shared" si="12"/>
        <v>39.539512105911875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8746.2718561499751</v>
      </c>
      <c r="F54" s="56">
        <v>3854.3857045743098</v>
      </c>
      <c r="G54" s="57">
        <f t="shared" si="4"/>
        <v>12600.657560724285</v>
      </c>
      <c r="H54" s="56">
        <v>0</v>
      </c>
      <c r="I54" s="56">
        <v>0</v>
      </c>
      <c r="J54" s="57">
        <f t="shared" si="14"/>
        <v>0</v>
      </c>
      <c r="K54" s="56">
        <v>152</v>
      </c>
      <c r="L54" s="56">
        <v>161</v>
      </c>
      <c r="M54" s="57">
        <f t="shared" si="15"/>
        <v>313</v>
      </c>
      <c r="N54" s="32">
        <f t="shared" si="13"/>
        <v>0.23202121859481045</v>
      </c>
      <c r="O54" s="32">
        <f t="shared" si="0"/>
        <v>9.6533402739288468E-2</v>
      </c>
      <c r="P54" s="33">
        <f t="shared" si="1"/>
        <v>0.16232940277136304</v>
      </c>
      <c r="Q54" s="41"/>
      <c r="R54" s="58">
        <f t="shared" si="10"/>
        <v>57.541262211512993</v>
      </c>
      <c r="S54" s="58">
        <f t="shared" si="11"/>
        <v>23.940283879343539</v>
      </c>
      <c r="T54" s="58">
        <f t="shared" si="12"/>
        <v>40.257691887298037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6674.128970193372</v>
      </c>
      <c r="F55" s="56">
        <v>2632.7995456539038</v>
      </c>
      <c r="G55" s="57">
        <f t="shared" si="4"/>
        <v>9306.9285158472758</v>
      </c>
      <c r="H55" s="56">
        <v>0</v>
      </c>
      <c r="I55" s="56">
        <v>0</v>
      </c>
      <c r="J55" s="57">
        <f t="shared" si="14"/>
        <v>0</v>
      </c>
      <c r="K55" s="56">
        <v>146</v>
      </c>
      <c r="L55" s="56">
        <v>161</v>
      </c>
      <c r="M55" s="57">
        <f t="shared" si="15"/>
        <v>307</v>
      </c>
      <c r="N55" s="32">
        <f t="shared" si="13"/>
        <v>0.18432746824440377</v>
      </c>
      <c r="O55" s="32">
        <f t="shared" si="0"/>
        <v>6.5938678262219594E-2</v>
      </c>
      <c r="P55" s="33">
        <f t="shared" si="1"/>
        <v>0.1222408389703593</v>
      </c>
      <c r="Q55" s="41"/>
      <c r="R55" s="58">
        <f t="shared" si="10"/>
        <v>45.713212124612134</v>
      </c>
      <c r="S55" s="58">
        <f t="shared" si="11"/>
        <v>16.352792209030458</v>
      </c>
      <c r="T55" s="58">
        <f t="shared" si="12"/>
        <v>30.315728064649107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6386.4324071902074</v>
      </c>
      <c r="F56" s="56">
        <v>2377.6287672962744</v>
      </c>
      <c r="G56" s="57">
        <f t="shared" si="4"/>
        <v>8764.0611744864818</v>
      </c>
      <c r="H56" s="56">
        <v>0</v>
      </c>
      <c r="I56" s="56">
        <v>0</v>
      </c>
      <c r="J56" s="57">
        <f t="shared" si="14"/>
        <v>0</v>
      </c>
      <c r="K56" s="56">
        <v>124</v>
      </c>
      <c r="L56" s="56">
        <v>161</v>
      </c>
      <c r="M56" s="57">
        <f t="shared" si="15"/>
        <v>285</v>
      </c>
      <c r="N56" s="32">
        <f t="shared" si="13"/>
        <v>0.20767535143048282</v>
      </c>
      <c r="O56" s="32">
        <f t="shared" si="0"/>
        <v>5.954790541214873E-2</v>
      </c>
      <c r="P56" s="33">
        <f t="shared" si="1"/>
        <v>0.1239963380657397</v>
      </c>
      <c r="Q56" s="41"/>
      <c r="R56" s="58">
        <f t="shared" si="10"/>
        <v>51.503487154759739</v>
      </c>
      <c r="S56" s="58">
        <f t="shared" si="11"/>
        <v>14.767880542212884</v>
      </c>
      <c r="T56" s="58">
        <f t="shared" si="12"/>
        <v>30.751091840303445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4693.9572727338227</v>
      </c>
      <c r="F57" s="56">
        <v>1856.259082396218</v>
      </c>
      <c r="G57" s="57">
        <f t="shared" si="4"/>
        <v>6550.2163551300409</v>
      </c>
      <c r="H57" s="56">
        <v>0</v>
      </c>
      <c r="I57" s="56">
        <v>0</v>
      </c>
      <c r="J57" s="57">
        <f t="shared" si="14"/>
        <v>0</v>
      </c>
      <c r="K57" s="56">
        <v>144</v>
      </c>
      <c r="L57" s="56">
        <v>161</v>
      </c>
      <c r="M57" s="57">
        <f t="shared" si="15"/>
        <v>305</v>
      </c>
      <c r="N57" s="32">
        <f t="shared" si="13"/>
        <v>0.13143921574635481</v>
      </c>
      <c r="O57" s="32">
        <f t="shared" si="0"/>
        <v>4.6490159346729565E-2</v>
      </c>
      <c r="P57" s="33">
        <f t="shared" si="1"/>
        <v>8.659725482720837E-2</v>
      </c>
      <c r="Q57" s="41"/>
      <c r="R57" s="58">
        <f t="shared" si="10"/>
        <v>32.596925505095989</v>
      </c>
      <c r="S57" s="58">
        <f t="shared" si="11"/>
        <v>11.529559517988931</v>
      </c>
      <c r="T57" s="58">
        <f t="shared" si="12"/>
        <v>21.476119197147675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4441.1220379988445</v>
      </c>
      <c r="F58" s="61">
        <v>1807.0000000000002</v>
      </c>
      <c r="G58" s="62">
        <f t="shared" si="4"/>
        <v>6248.1220379988445</v>
      </c>
      <c r="H58" s="56">
        <v>0</v>
      </c>
      <c r="I58" s="56">
        <v>0</v>
      </c>
      <c r="J58" s="57">
        <f t="shared" si="14"/>
        <v>0</v>
      </c>
      <c r="K58" s="56">
        <v>160</v>
      </c>
      <c r="L58" s="56">
        <v>161</v>
      </c>
      <c r="M58" s="57">
        <f t="shared" si="15"/>
        <v>321</v>
      </c>
      <c r="N58" s="34">
        <f t="shared" si="13"/>
        <v>0.11192343845763217</v>
      </c>
      <c r="O58" s="34">
        <f t="shared" si="0"/>
        <v>4.525646163093569E-2</v>
      </c>
      <c r="P58" s="35">
        <f t="shared" si="1"/>
        <v>7.8486107401251684E-2</v>
      </c>
      <c r="Q58" s="41"/>
      <c r="R58" s="58">
        <f t="shared" si="10"/>
        <v>27.757012737492779</v>
      </c>
      <c r="S58" s="58">
        <f t="shared" si="11"/>
        <v>11.223602484472051</v>
      </c>
      <c r="T58" s="58">
        <f t="shared" si="12"/>
        <v>19.464554635510417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16081.351979941419</v>
      </c>
      <c r="F59" s="64">
        <v>10760.925963625561</v>
      </c>
      <c r="G59" s="65">
        <f t="shared" si="4"/>
        <v>26842.27794356698</v>
      </c>
      <c r="H59" s="66">
        <v>159</v>
      </c>
      <c r="I59" s="64">
        <v>88</v>
      </c>
      <c r="J59" s="65">
        <f t="shared" si="5"/>
        <v>247</v>
      </c>
      <c r="K59" s="66">
        <v>100</v>
      </c>
      <c r="L59" s="64">
        <v>149</v>
      </c>
      <c r="M59" s="65">
        <f t="shared" si="6"/>
        <v>249</v>
      </c>
      <c r="N59" s="30">
        <f t="shared" si="13"/>
        <v>0.27190166339681826</v>
      </c>
      <c r="O59" s="30">
        <f t="shared" si="0"/>
        <v>0.19229674702690425</v>
      </c>
      <c r="P59" s="31">
        <f t="shared" si="1"/>
        <v>0.23320021844216518</v>
      </c>
      <c r="Q59" s="41"/>
      <c r="R59" s="58">
        <f t="shared" si="10"/>
        <v>62.090162084715907</v>
      </c>
      <c r="S59" s="58">
        <f t="shared" si="11"/>
        <v>45.404750901373674</v>
      </c>
      <c r="T59" s="58">
        <f t="shared" si="12"/>
        <v>54.117495853965686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15574.471556553306</v>
      </c>
      <c r="F60" s="56">
        <v>10876.017126794512</v>
      </c>
      <c r="G60" s="57">
        <f t="shared" si="4"/>
        <v>26450.488683347816</v>
      </c>
      <c r="H60" s="55">
        <v>159</v>
      </c>
      <c r="I60" s="56">
        <v>88</v>
      </c>
      <c r="J60" s="57">
        <f t="shared" ref="J60:J84" si="22">+H60+I60</f>
        <v>247</v>
      </c>
      <c r="K60" s="55">
        <v>80</v>
      </c>
      <c r="L60" s="56">
        <v>149</v>
      </c>
      <c r="M60" s="57">
        <f t="shared" ref="M60:M84" si="23">+K60+L60</f>
        <v>229</v>
      </c>
      <c r="N60" s="32">
        <f t="shared" si="13"/>
        <v>0.28743672590715535</v>
      </c>
      <c r="O60" s="32">
        <f t="shared" si="0"/>
        <v>0.19435341541805776</v>
      </c>
      <c r="P60" s="33">
        <f t="shared" si="1"/>
        <v>0.24014461689558955</v>
      </c>
      <c r="Q60" s="41"/>
      <c r="R60" s="58">
        <f t="shared" si="10"/>
        <v>65.165152956289987</v>
      </c>
      <c r="S60" s="58">
        <f t="shared" si="11"/>
        <v>45.890367623605535</v>
      </c>
      <c r="T60" s="58">
        <f t="shared" si="12"/>
        <v>55.568253536444992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14782.829455784668</v>
      </c>
      <c r="F61" s="56">
        <v>10651.140162365922</v>
      </c>
      <c r="G61" s="57">
        <f t="shared" si="4"/>
        <v>25433.96961815059</v>
      </c>
      <c r="H61" s="55">
        <v>159</v>
      </c>
      <c r="I61" s="56">
        <v>88</v>
      </c>
      <c r="J61" s="57">
        <f t="shared" si="22"/>
        <v>247</v>
      </c>
      <c r="K61" s="55">
        <v>80</v>
      </c>
      <c r="L61" s="56">
        <v>149</v>
      </c>
      <c r="M61" s="57">
        <f t="shared" si="23"/>
        <v>229</v>
      </c>
      <c r="N61" s="32">
        <f t="shared" si="13"/>
        <v>0.27282647009790101</v>
      </c>
      <c r="O61" s="32">
        <f t="shared" si="0"/>
        <v>0.19033488496007725</v>
      </c>
      <c r="P61" s="33">
        <f t="shared" si="1"/>
        <v>0.2309156160857658</v>
      </c>
      <c r="Q61" s="41"/>
      <c r="R61" s="58">
        <f t="shared" si="10"/>
        <v>61.852842911232919</v>
      </c>
      <c r="S61" s="58">
        <f t="shared" si="11"/>
        <v>44.941519672430054</v>
      </c>
      <c r="T61" s="58">
        <f t="shared" si="12"/>
        <v>53.43270928182897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14099.095858374594</v>
      </c>
      <c r="F62" s="56">
        <v>10665.186257168401</v>
      </c>
      <c r="G62" s="57">
        <f t="shared" si="4"/>
        <v>24764.282115542996</v>
      </c>
      <c r="H62" s="55">
        <v>159</v>
      </c>
      <c r="I62" s="56">
        <v>88</v>
      </c>
      <c r="J62" s="57">
        <f t="shared" si="22"/>
        <v>247</v>
      </c>
      <c r="K62" s="55">
        <v>82</v>
      </c>
      <c r="L62" s="56">
        <v>149</v>
      </c>
      <c r="M62" s="57">
        <f t="shared" si="23"/>
        <v>231</v>
      </c>
      <c r="N62" s="32">
        <f t="shared" si="13"/>
        <v>0.25784740048234445</v>
      </c>
      <c r="O62" s="32">
        <f t="shared" si="0"/>
        <v>0.19058588736898502</v>
      </c>
      <c r="P62" s="33">
        <f t="shared" si="1"/>
        <v>0.22382756792790126</v>
      </c>
      <c r="Q62" s="41"/>
      <c r="R62" s="58">
        <f t="shared" si="10"/>
        <v>58.502472441388356</v>
      </c>
      <c r="S62" s="58">
        <f t="shared" si="11"/>
        <v>45.00078589522532</v>
      </c>
      <c r="T62" s="58">
        <f t="shared" si="12"/>
        <v>51.80812158063388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13504.843558092834</v>
      </c>
      <c r="F63" s="56">
        <v>10440.349078121839</v>
      </c>
      <c r="G63" s="57">
        <f t="shared" si="4"/>
        <v>23945.192636214673</v>
      </c>
      <c r="H63" s="55">
        <v>153</v>
      </c>
      <c r="I63" s="56">
        <v>88</v>
      </c>
      <c r="J63" s="57">
        <f t="shared" si="22"/>
        <v>241</v>
      </c>
      <c r="K63" s="55">
        <v>91</v>
      </c>
      <c r="L63" s="56">
        <v>149</v>
      </c>
      <c r="M63" s="57">
        <f t="shared" si="23"/>
        <v>240</v>
      </c>
      <c r="N63" s="32">
        <f t="shared" si="13"/>
        <v>0.24282299262968993</v>
      </c>
      <c r="O63" s="32">
        <f t="shared" si="0"/>
        <v>0.18656806787208433</v>
      </c>
      <c r="P63" s="33">
        <f t="shared" si="1"/>
        <v>0.21460881046295505</v>
      </c>
      <c r="Q63" s="41"/>
      <c r="R63" s="58">
        <f t="shared" si="10"/>
        <v>55.347719500380471</v>
      </c>
      <c r="S63" s="58">
        <f t="shared" si="11"/>
        <v>44.052105814860077</v>
      </c>
      <c r="T63" s="58">
        <f t="shared" si="12"/>
        <v>49.782105272795576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12605.63711371094</v>
      </c>
      <c r="F64" s="56">
        <v>10277.623550858701</v>
      </c>
      <c r="G64" s="57">
        <f t="shared" si="4"/>
        <v>22883.260664569643</v>
      </c>
      <c r="H64" s="55">
        <v>137</v>
      </c>
      <c r="I64" s="56">
        <v>88</v>
      </c>
      <c r="J64" s="57">
        <f t="shared" si="22"/>
        <v>225</v>
      </c>
      <c r="K64" s="55">
        <v>108</v>
      </c>
      <c r="L64" s="56">
        <v>147</v>
      </c>
      <c r="M64" s="57">
        <f t="shared" si="23"/>
        <v>255</v>
      </c>
      <c r="N64" s="3">
        <f t="shared" si="13"/>
        <v>0.2235993528045789</v>
      </c>
      <c r="O64" s="3">
        <f t="shared" si="0"/>
        <v>0.18530260260454892</v>
      </c>
      <c r="P64" s="4">
        <f t="shared" si="1"/>
        <v>0.20460712325258981</v>
      </c>
      <c r="Q64" s="41"/>
      <c r="R64" s="58">
        <f t="shared" si="10"/>
        <v>51.451580055963021</v>
      </c>
      <c r="S64" s="58">
        <f t="shared" si="11"/>
        <v>43.734568301526387</v>
      </c>
      <c r="T64" s="58">
        <f t="shared" si="12"/>
        <v>47.673459717853426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10672.362462645706</v>
      </c>
      <c r="F65" s="56">
        <v>9476.6089146116483</v>
      </c>
      <c r="G65" s="57">
        <f t="shared" si="4"/>
        <v>20148.971377257352</v>
      </c>
      <c r="H65" s="55">
        <v>125</v>
      </c>
      <c r="I65" s="56">
        <v>88</v>
      </c>
      <c r="J65" s="57">
        <f t="shared" si="22"/>
        <v>213</v>
      </c>
      <c r="K65" s="55">
        <v>109</v>
      </c>
      <c r="L65" s="56">
        <v>147</v>
      </c>
      <c r="M65" s="57">
        <f t="shared" si="23"/>
        <v>256</v>
      </c>
      <c r="N65" s="3">
        <f t="shared" si="13"/>
        <v>0.19751929343066527</v>
      </c>
      <c r="O65" s="3">
        <f t="shared" si="0"/>
        <v>0.17086053863067302</v>
      </c>
      <c r="P65" s="4">
        <f t="shared" si="1"/>
        <v>0.18401559305597787</v>
      </c>
      <c r="Q65" s="41"/>
      <c r="R65" s="58">
        <f t="shared" si="10"/>
        <v>45.608386592503017</v>
      </c>
      <c r="S65" s="58">
        <f t="shared" si="11"/>
        <v>40.325995381326166</v>
      </c>
      <c r="T65" s="58">
        <f t="shared" si="12"/>
        <v>42.961559439781134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4771.6321885268972</v>
      </c>
      <c r="F66" s="56">
        <v>4835.0890693132042</v>
      </c>
      <c r="G66" s="57">
        <f t="shared" si="4"/>
        <v>9606.7212578401013</v>
      </c>
      <c r="H66" s="55">
        <v>87</v>
      </c>
      <c r="I66" s="56">
        <v>40</v>
      </c>
      <c r="J66" s="57">
        <f t="shared" si="22"/>
        <v>127</v>
      </c>
      <c r="K66" s="55">
        <v>40</v>
      </c>
      <c r="L66" s="56">
        <v>80</v>
      </c>
      <c r="M66" s="57">
        <f t="shared" si="23"/>
        <v>120</v>
      </c>
      <c r="N66" s="3">
        <f t="shared" si="13"/>
        <v>0.16618947438446982</v>
      </c>
      <c r="O66" s="3">
        <f t="shared" si="0"/>
        <v>0.16977138586071644</v>
      </c>
      <c r="P66" s="4">
        <f t="shared" si="1"/>
        <v>0.16797316509022417</v>
      </c>
      <c r="Q66" s="41"/>
      <c r="R66" s="58">
        <f t="shared" si="10"/>
        <v>37.571906996274784</v>
      </c>
      <c r="S66" s="58">
        <f t="shared" si="11"/>
        <v>40.292408910943365</v>
      </c>
      <c r="T66" s="58">
        <f t="shared" si="12"/>
        <v>38.893608331336445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4720.5021988562976</v>
      </c>
      <c r="F67" s="56">
        <v>3911.187637307059</v>
      </c>
      <c r="G67" s="57">
        <f t="shared" si="4"/>
        <v>8631.6898361633575</v>
      </c>
      <c r="H67" s="55">
        <v>117</v>
      </c>
      <c r="I67" s="56">
        <v>40</v>
      </c>
      <c r="J67" s="57">
        <f t="shared" si="22"/>
        <v>157</v>
      </c>
      <c r="K67" s="55">
        <v>40</v>
      </c>
      <c r="L67" s="56">
        <v>80</v>
      </c>
      <c r="M67" s="57">
        <f t="shared" si="23"/>
        <v>120</v>
      </c>
      <c r="N67" s="3">
        <f t="shared" si="13"/>
        <v>0.13413566148148151</v>
      </c>
      <c r="O67" s="3">
        <f t="shared" si="0"/>
        <v>0.13733102659083773</v>
      </c>
      <c r="P67" s="4">
        <f t="shared" si="1"/>
        <v>0.13556492392516895</v>
      </c>
      <c r="Q67" s="41"/>
      <c r="R67" s="58">
        <f t="shared" si="10"/>
        <v>30.066892986345845</v>
      </c>
      <c r="S67" s="58">
        <f t="shared" si="11"/>
        <v>32.59323031089216</v>
      </c>
      <c r="T67" s="58">
        <f t="shared" si="12"/>
        <v>31.161335148604177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4617.6255869510896</v>
      </c>
      <c r="F68" s="56">
        <v>2663.6601989205101</v>
      </c>
      <c r="G68" s="57">
        <f t="shared" si="4"/>
        <v>7281.2857858715997</v>
      </c>
      <c r="H68" s="55">
        <v>115</v>
      </c>
      <c r="I68" s="56">
        <v>77</v>
      </c>
      <c r="J68" s="57">
        <f t="shared" si="22"/>
        <v>192</v>
      </c>
      <c r="K68" s="55">
        <v>40</v>
      </c>
      <c r="L68" s="56">
        <v>40</v>
      </c>
      <c r="M68" s="57">
        <f t="shared" si="23"/>
        <v>80</v>
      </c>
      <c r="N68" s="3">
        <f t="shared" si="13"/>
        <v>0.1328430836292028</v>
      </c>
      <c r="O68" s="3">
        <f t="shared" si="0"/>
        <v>0.10031862755801861</v>
      </c>
      <c r="P68" s="4">
        <f t="shared" si="1"/>
        <v>0.11875792317770746</v>
      </c>
      <c r="Q68" s="41"/>
      <c r="R68" s="58">
        <f t="shared" si="10"/>
        <v>29.791132819039287</v>
      </c>
      <c r="S68" s="58">
        <f t="shared" si="11"/>
        <v>22.766326486500088</v>
      </c>
      <c r="T68" s="58">
        <f t="shared" si="12"/>
        <v>26.769433036292646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2606.1372928366668</v>
      </c>
      <c r="F69" s="61">
        <v>1679.0000000000002</v>
      </c>
      <c r="G69" s="62">
        <f t="shared" si="4"/>
        <v>4285.1372928366673</v>
      </c>
      <c r="H69" s="67">
        <v>89</v>
      </c>
      <c r="I69" s="61">
        <v>77</v>
      </c>
      <c r="J69" s="62">
        <f t="shared" si="22"/>
        <v>166</v>
      </c>
      <c r="K69" s="67">
        <v>40</v>
      </c>
      <c r="L69" s="61">
        <v>40</v>
      </c>
      <c r="M69" s="62">
        <f t="shared" si="23"/>
        <v>80</v>
      </c>
      <c r="N69" s="6">
        <f t="shared" si="13"/>
        <v>8.9422772880753051E-2</v>
      </c>
      <c r="O69" s="6">
        <f t="shared" si="0"/>
        <v>6.3234407954203084E-2</v>
      </c>
      <c r="P69" s="7">
        <f t="shared" si="1"/>
        <v>7.6937972077647715E-2</v>
      </c>
      <c r="Q69" s="41"/>
      <c r="R69" s="58">
        <f t="shared" si="10"/>
        <v>20.202614673152457</v>
      </c>
      <c r="S69" s="58">
        <f t="shared" si="11"/>
        <v>14.350427350427353</v>
      </c>
      <c r="T69" s="58">
        <f t="shared" si="12"/>
        <v>17.419257287953933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6217.9999999999991</v>
      </c>
      <c r="F70" s="64">
        <v>16119.80298975312</v>
      </c>
      <c r="G70" s="65">
        <f t="shared" si="4"/>
        <v>22337.80298975312</v>
      </c>
      <c r="H70" s="66">
        <v>400</v>
      </c>
      <c r="I70" s="64">
        <v>398</v>
      </c>
      <c r="J70" s="65">
        <f t="shared" si="22"/>
        <v>798</v>
      </c>
      <c r="K70" s="66">
        <v>0</v>
      </c>
      <c r="L70" s="64">
        <v>0</v>
      </c>
      <c r="M70" s="65">
        <f t="shared" si="23"/>
        <v>0</v>
      </c>
      <c r="N70" s="15">
        <f t="shared" si="13"/>
        <v>7.1967592592592583E-2</v>
      </c>
      <c r="O70" s="15">
        <f t="shared" si="0"/>
        <v>0.18750934056571189</v>
      </c>
      <c r="P70" s="16">
        <f t="shared" si="1"/>
        <v>0.12959367742129119</v>
      </c>
      <c r="Q70" s="41"/>
      <c r="R70" s="58">
        <f t="shared" si="10"/>
        <v>15.544999999999998</v>
      </c>
      <c r="S70" s="58">
        <f t="shared" si="11"/>
        <v>40.502017562193771</v>
      </c>
      <c r="T70" s="58">
        <f t="shared" si="12"/>
        <v>27.992234322998897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9444.816932980928</v>
      </c>
      <c r="F71" s="56">
        <v>24012.703285689495</v>
      </c>
      <c r="G71" s="57">
        <f t="shared" ref="G71:G84" si="24">+E71+F71</f>
        <v>33457.520218670426</v>
      </c>
      <c r="H71" s="55">
        <v>400</v>
      </c>
      <c r="I71" s="56">
        <v>404</v>
      </c>
      <c r="J71" s="57">
        <f t="shared" si="22"/>
        <v>804</v>
      </c>
      <c r="K71" s="55">
        <v>0</v>
      </c>
      <c r="L71" s="56">
        <v>0</v>
      </c>
      <c r="M71" s="57">
        <f t="shared" si="23"/>
        <v>0</v>
      </c>
      <c r="N71" s="3">
        <f t="shared" si="13"/>
        <v>0.10931501079839037</v>
      </c>
      <c r="O71" s="3">
        <f t="shared" si="0"/>
        <v>0.27517307578943773</v>
      </c>
      <c r="P71" s="4">
        <f t="shared" si="1"/>
        <v>0.19265662554513557</v>
      </c>
      <c r="Q71" s="41"/>
      <c r="R71" s="58">
        <f t="shared" ref="R71:R86" si="25">+E71/(H71+K71)</f>
        <v>23.612042332452319</v>
      </c>
      <c r="S71" s="58">
        <f t="shared" ref="S71:S86" si="26">+F71/(I71+L71)</f>
        <v>59.437384370518551</v>
      </c>
      <c r="T71" s="58">
        <f t="shared" ref="T71:T86" si="27">+G71/(J71+M71)</f>
        <v>41.613831117749285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18049.649717157485</v>
      </c>
      <c r="F72" s="56">
        <v>36499.22146025738</v>
      </c>
      <c r="G72" s="57">
        <f t="shared" si="24"/>
        <v>54548.871177414869</v>
      </c>
      <c r="H72" s="55">
        <v>400</v>
      </c>
      <c r="I72" s="56">
        <v>394</v>
      </c>
      <c r="J72" s="57">
        <f t="shared" si="22"/>
        <v>794</v>
      </c>
      <c r="K72" s="55">
        <v>0</v>
      </c>
      <c r="L72" s="56">
        <v>0</v>
      </c>
      <c r="M72" s="57">
        <f t="shared" si="23"/>
        <v>0</v>
      </c>
      <c r="N72" s="3">
        <f t="shared" si="13"/>
        <v>0.20890798283747089</v>
      </c>
      <c r="O72" s="3">
        <f t="shared" si="0"/>
        <v>0.42887786073812489</v>
      </c>
      <c r="P72" s="4">
        <f t="shared" si="1"/>
        <v>0.31806180134232942</v>
      </c>
      <c r="Q72" s="41"/>
      <c r="R72" s="58">
        <f t="shared" si="25"/>
        <v>45.124124292893711</v>
      </c>
      <c r="S72" s="58">
        <f t="shared" si="26"/>
        <v>92.637617919434973</v>
      </c>
      <c r="T72" s="58">
        <f t="shared" si="27"/>
        <v>68.701349089943164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21573.153224701611</v>
      </c>
      <c r="F73" s="56">
        <v>41056.964166416015</v>
      </c>
      <c r="G73" s="57">
        <f t="shared" si="24"/>
        <v>62630.11739111763</v>
      </c>
      <c r="H73" s="55">
        <v>400</v>
      </c>
      <c r="I73" s="56">
        <v>400</v>
      </c>
      <c r="J73" s="57">
        <f t="shared" si="22"/>
        <v>800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0.24968927343404643</v>
      </c>
      <c r="O73" s="3">
        <f t="shared" ref="O73" si="29">+F73/(I73*216+L73*248)</f>
        <v>0.47519634451870391</v>
      </c>
      <c r="P73" s="4">
        <f t="shared" ref="P73" si="30">+G73/(J73*216+M73*248)</f>
        <v>0.36244280897637515</v>
      </c>
      <c r="Q73" s="41"/>
      <c r="R73" s="58">
        <f t="shared" si="25"/>
        <v>53.932883061754026</v>
      </c>
      <c r="S73" s="58">
        <f t="shared" si="26"/>
        <v>102.64241041604004</v>
      </c>
      <c r="T73" s="58">
        <f t="shared" si="27"/>
        <v>78.287646738897038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22672.611118727928</v>
      </c>
      <c r="F74" s="56">
        <v>47216.560079187519</v>
      </c>
      <c r="G74" s="57">
        <f t="shared" si="24"/>
        <v>69889.17119791545</v>
      </c>
      <c r="H74" s="55">
        <v>400</v>
      </c>
      <c r="I74" s="56">
        <v>400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0.2624144805408325</v>
      </c>
      <c r="O74" s="3">
        <f t="shared" si="0"/>
        <v>0.54648796387948517</v>
      </c>
      <c r="P74" s="4">
        <f t="shared" si="1"/>
        <v>0.40445122221015883</v>
      </c>
      <c r="Q74" s="41"/>
      <c r="R74" s="58">
        <f t="shared" si="25"/>
        <v>56.681527796819822</v>
      </c>
      <c r="S74" s="58">
        <f t="shared" si="26"/>
        <v>118.0414001979688</v>
      </c>
      <c r="T74" s="58">
        <f t="shared" si="27"/>
        <v>87.36146399739431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23789.506879023011</v>
      </c>
      <c r="F75" s="56">
        <v>48862.572842487469</v>
      </c>
      <c r="G75" s="57">
        <f t="shared" si="24"/>
        <v>72652.079721510483</v>
      </c>
      <c r="H75" s="55">
        <v>396</v>
      </c>
      <c r="I75" s="56">
        <v>394</v>
      </c>
      <c r="J75" s="57">
        <f t="shared" si="22"/>
        <v>790</v>
      </c>
      <c r="K75" s="55">
        <v>0</v>
      </c>
      <c r="L75" s="56">
        <v>0</v>
      </c>
      <c r="M75" s="57">
        <f t="shared" si="23"/>
        <v>0</v>
      </c>
      <c r="N75" s="3">
        <f t="shared" si="13"/>
        <v>0.27812274222576472</v>
      </c>
      <c r="O75" s="3">
        <f t="shared" si="0"/>
        <v>0.57415130713582752</v>
      </c>
      <c r="P75" s="4">
        <f t="shared" si="1"/>
        <v>0.42576230497837836</v>
      </c>
      <c r="Q75" s="41"/>
      <c r="R75" s="58">
        <f t="shared" si="25"/>
        <v>60.07451232076518</v>
      </c>
      <c r="S75" s="58">
        <f t="shared" si="26"/>
        <v>124.01668234133875</v>
      </c>
      <c r="T75" s="58">
        <f t="shared" si="27"/>
        <v>91.964657875329721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31789.89737220672</v>
      </c>
      <c r="F76" s="56">
        <v>54572.856680655597</v>
      </c>
      <c r="G76" s="57">
        <f t="shared" si="24"/>
        <v>86362.754052862321</v>
      </c>
      <c r="H76" s="55">
        <v>400</v>
      </c>
      <c r="I76" s="56">
        <v>398</v>
      </c>
      <c r="J76" s="57">
        <f t="shared" si="22"/>
        <v>798</v>
      </c>
      <c r="K76" s="55">
        <v>0</v>
      </c>
      <c r="L76" s="56">
        <v>0</v>
      </c>
      <c r="M76" s="57">
        <f t="shared" si="23"/>
        <v>0</v>
      </c>
      <c r="N76" s="3">
        <f t="shared" si="13"/>
        <v>0.36793862699313334</v>
      </c>
      <c r="O76" s="3">
        <f t="shared" si="0"/>
        <v>0.63480430719169456</v>
      </c>
      <c r="P76" s="4">
        <f t="shared" si="1"/>
        <v>0.50103704894680179</v>
      </c>
      <c r="Q76" s="41"/>
      <c r="R76" s="58">
        <f t="shared" si="25"/>
        <v>79.474743430516796</v>
      </c>
      <c r="S76" s="58">
        <f t="shared" si="26"/>
        <v>137.11773035340602</v>
      </c>
      <c r="T76" s="58">
        <f t="shared" si="27"/>
        <v>108.22400257250918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37181.027564663171</v>
      </c>
      <c r="F77" s="56">
        <v>54718.824473658373</v>
      </c>
      <c r="G77" s="57">
        <f t="shared" si="24"/>
        <v>91899.852038321551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0.43033596718360151</v>
      </c>
      <c r="O77" s="3">
        <f t="shared" si="0"/>
        <v>0.63331972770437928</v>
      </c>
      <c r="P77" s="4">
        <f t="shared" si="1"/>
        <v>0.53182784744399048</v>
      </c>
      <c r="Q77" s="41"/>
      <c r="R77" s="58">
        <f t="shared" si="25"/>
        <v>92.95256891165792</v>
      </c>
      <c r="S77" s="58">
        <f t="shared" si="26"/>
        <v>136.79706118414595</v>
      </c>
      <c r="T77" s="58">
        <f t="shared" si="27"/>
        <v>114.87481504790193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35532.508651769131</v>
      </c>
      <c r="F78" s="56">
        <v>46943.249967893535</v>
      </c>
      <c r="G78" s="57">
        <f t="shared" si="24"/>
        <v>82475.758619662665</v>
      </c>
      <c r="H78" s="55">
        <v>400</v>
      </c>
      <c r="I78" s="56">
        <v>406</v>
      </c>
      <c r="J78" s="57">
        <f t="shared" si="22"/>
        <v>806</v>
      </c>
      <c r="K78" s="55">
        <v>0</v>
      </c>
      <c r="L78" s="56">
        <v>0</v>
      </c>
      <c r="M78" s="57">
        <f t="shared" si="23"/>
        <v>0</v>
      </c>
      <c r="N78" s="3">
        <f t="shared" si="13"/>
        <v>0.41125588717325384</v>
      </c>
      <c r="O78" s="3">
        <f t="shared" si="0"/>
        <v>0.53529522404549279</v>
      </c>
      <c r="P78" s="4">
        <f t="shared" si="1"/>
        <v>0.47373724048606897</v>
      </c>
      <c r="Q78" s="41"/>
      <c r="R78" s="58">
        <f t="shared" si="25"/>
        <v>88.83127162942283</v>
      </c>
      <c r="S78" s="58">
        <f t="shared" si="26"/>
        <v>115.62376839382644</v>
      </c>
      <c r="T78" s="58">
        <f t="shared" si="27"/>
        <v>102.3272439449909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34041.013329699919</v>
      </c>
      <c r="F79" s="56">
        <v>44605.141756680692</v>
      </c>
      <c r="G79" s="57">
        <f t="shared" si="24"/>
        <v>78646.155086380604</v>
      </c>
      <c r="H79" s="55">
        <v>400</v>
      </c>
      <c r="I79" s="56">
        <v>400</v>
      </c>
      <c r="J79" s="57">
        <f t="shared" si="22"/>
        <v>800</v>
      </c>
      <c r="K79" s="55">
        <v>0</v>
      </c>
      <c r="L79" s="56">
        <v>0</v>
      </c>
      <c r="M79" s="57">
        <f t="shared" si="23"/>
        <v>0</v>
      </c>
      <c r="N79" s="3">
        <f t="shared" si="13"/>
        <v>0.39399320983448982</v>
      </c>
      <c r="O79" s="3">
        <f t="shared" si="0"/>
        <v>0.51626321477639692</v>
      </c>
      <c r="P79" s="4">
        <f t="shared" si="1"/>
        <v>0.45512821230544331</v>
      </c>
      <c r="Q79" s="41"/>
      <c r="R79" s="58">
        <f t="shared" si="25"/>
        <v>85.102533324249805</v>
      </c>
      <c r="S79" s="58">
        <f t="shared" si="26"/>
        <v>111.51285439170174</v>
      </c>
      <c r="T79" s="58">
        <f t="shared" si="27"/>
        <v>98.30769385797575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27825.445804836276</v>
      </c>
      <c r="F80" s="56">
        <v>34130.903423530108</v>
      </c>
      <c r="G80" s="57">
        <f t="shared" si="24"/>
        <v>61956.34922836638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0.32205377088930875</v>
      </c>
      <c r="O80" s="3">
        <f t="shared" si="0"/>
        <v>0.39503360443900587</v>
      </c>
      <c r="P80" s="4">
        <f t="shared" si="1"/>
        <v>0.35854368766415728</v>
      </c>
      <c r="Q80" s="41"/>
      <c r="R80" s="58">
        <f t="shared" si="25"/>
        <v>69.563614512090695</v>
      </c>
      <c r="S80" s="58">
        <f t="shared" si="26"/>
        <v>85.327258558825264</v>
      </c>
      <c r="T80" s="58">
        <f t="shared" si="27"/>
        <v>77.445436535457972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23870.290975299769</v>
      </c>
      <c r="F81" s="56">
        <v>30594.669821174291</v>
      </c>
      <c r="G81" s="57">
        <f t="shared" si="24"/>
        <v>54464.960796474057</v>
      </c>
      <c r="H81" s="55">
        <v>400</v>
      </c>
      <c r="I81" s="56">
        <v>400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3"/>
        <v>0.27627651591782143</v>
      </c>
      <c r="O81" s="3">
        <f t="shared" ref="O81:O86" si="31">+F81/(I81*216+L81*248)</f>
        <v>0.35410497478210984</v>
      </c>
      <c r="P81" s="4">
        <f t="shared" ref="P81:P86" si="32">+G81/(J81*216+M81*248)</f>
        <v>0.31519074534996561</v>
      </c>
      <c r="Q81" s="41"/>
      <c r="R81" s="58">
        <f t="shared" si="25"/>
        <v>59.675727438249424</v>
      </c>
      <c r="S81" s="58">
        <f t="shared" si="26"/>
        <v>76.486674552935725</v>
      </c>
      <c r="T81" s="58">
        <f t="shared" si="27"/>
        <v>68.081200995592567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20902.849551821313</v>
      </c>
      <c r="F82" s="56">
        <v>27791.977566998721</v>
      </c>
      <c r="G82" s="57">
        <f t="shared" si="24"/>
        <v>48694.827118820031</v>
      </c>
      <c r="H82" s="55">
        <v>400</v>
      </c>
      <c r="I82" s="56">
        <v>392</v>
      </c>
      <c r="J82" s="57">
        <f t="shared" si="22"/>
        <v>792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0.24193112907200595</v>
      </c>
      <c r="O82" s="3">
        <f t="shared" si="31"/>
        <v>0.32823102757698791</v>
      </c>
      <c r="P82" s="4">
        <f t="shared" si="32"/>
        <v>0.28464522025123945</v>
      </c>
      <c r="Q82" s="41"/>
      <c r="R82" s="58">
        <f t="shared" si="25"/>
        <v>52.257123879553284</v>
      </c>
      <c r="S82" s="58">
        <f t="shared" si="26"/>
        <v>70.897901956629397</v>
      </c>
      <c r="T82" s="58">
        <f t="shared" si="27"/>
        <v>61.483367574267717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15837.965630614837</v>
      </c>
      <c r="F83" s="56">
        <v>19904.397682305582</v>
      </c>
      <c r="G83" s="57">
        <f t="shared" si="24"/>
        <v>35742.363312920417</v>
      </c>
      <c r="H83" s="55">
        <v>400</v>
      </c>
      <c r="I83" s="56">
        <v>400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0.18330978739137543</v>
      </c>
      <c r="O83" s="3">
        <f t="shared" si="31"/>
        <v>0.23037497317483313</v>
      </c>
      <c r="P83" s="4">
        <f t="shared" si="32"/>
        <v>0.20684238028310425</v>
      </c>
      <c r="Q83" s="41"/>
      <c r="R83" s="58">
        <f t="shared" si="25"/>
        <v>39.594914076537094</v>
      </c>
      <c r="S83" s="58">
        <f t="shared" si="26"/>
        <v>49.760994205763957</v>
      </c>
      <c r="T83" s="58">
        <f t="shared" si="27"/>
        <v>44.677954141150522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9105.3361227535952</v>
      </c>
      <c r="F84" s="61">
        <v>8449</v>
      </c>
      <c r="G84" s="62">
        <f t="shared" si="24"/>
        <v>17554.336122753593</v>
      </c>
      <c r="H84" s="67">
        <v>400</v>
      </c>
      <c r="I84" s="61">
        <v>400</v>
      </c>
      <c r="J84" s="62">
        <f t="shared" si="22"/>
        <v>800</v>
      </c>
      <c r="K84" s="67">
        <v>0</v>
      </c>
      <c r="L84" s="61">
        <v>0</v>
      </c>
      <c r="M84" s="62">
        <f t="shared" si="23"/>
        <v>0</v>
      </c>
      <c r="N84" s="6">
        <f t="shared" si="33"/>
        <v>0.10538583475409254</v>
      </c>
      <c r="O84" s="6">
        <f t="shared" si="31"/>
        <v>9.778935185185185E-2</v>
      </c>
      <c r="P84" s="7">
        <f t="shared" si="32"/>
        <v>0.10158759330297218</v>
      </c>
      <c r="Q84" s="41"/>
      <c r="R84" s="58">
        <f t="shared" si="25"/>
        <v>22.76334030688399</v>
      </c>
      <c r="S84" s="58">
        <f t="shared" si="26"/>
        <v>21.122499999999999</v>
      </c>
      <c r="T84" s="58">
        <f t="shared" si="27"/>
        <v>21.942920153441992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2338.731029321626</v>
      </c>
      <c r="F85" s="64">
        <v>4008.6200623298869</v>
      </c>
      <c r="G85" s="65">
        <f t="shared" ref="G85:G86" si="34">+E85+F85</f>
        <v>6347.3510916515133</v>
      </c>
      <c r="H85" s="71">
        <v>100</v>
      </c>
      <c r="I85" s="64">
        <v>100</v>
      </c>
      <c r="J85" s="65">
        <f t="shared" ref="J85:J86" si="35">+H85+I85</f>
        <v>200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0.10827458469081602</v>
      </c>
      <c r="O85" s="3">
        <f t="shared" si="31"/>
        <v>0.18558426214490217</v>
      </c>
      <c r="P85" s="4">
        <f t="shared" si="32"/>
        <v>0.14692942341785911</v>
      </c>
      <c r="Q85" s="41"/>
      <c r="R85" s="58">
        <f t="shared" si="25"/>
        <v>23.38731029321626</v>
      </c>
      <c r="S85" s="58">
        <f t="shared" si="26"/>
        <v>40.086200623298872</v>
      </c>
      <c r="T85" s="58">
        <f t="shared" si="27"/>
        <v>31.736755458257566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2034.8081134922909</v>
      </c>
      <c r="F86" s="61">
        <v>3582.9999999999982</v>
      </c>
      <c r="G86" s="62">
        <f t="shared" si="34"/>
        <v>5617.8081134922886</v>
      </c>
      <c r="H86" s="72">
        <v>107</v>
      </c>
      <c r="I86" s="61">
        <v>100</v>
      </c>
      <c r="J86" s="62">
        <f t="shared" si="35"/>
        <v>207</v>
      </c>
      <c r="K86" s="72">
        <v>0</v>
      </c>
      <c r="L86" s="61">
        <v>0</v>
      </c>
      <c r="M86" s="62">
        <f t="shared" si="36"/>
        <v>0</v>
      </c>
      <c r="N86" s="6">
        <f t="shared" si="33"/>
        <v>8.8041195633968977E-2</v>
      </c>
      <c r="O86" s="6">
        <f t="shared" si="31"/>
        <v>0.16587962962962954</v>
      </c>
      <c r="P86" s="7">
        <f t="shared" si="32"/>
        <v>0.12564430384443301</v>
      </c>
      <c r="Q86" s="41"/>
      <c r="R86" s="58">
        <f t="shared" si="25"/>
        <v>19.016898256937299</v>
      </c>
      <c r="S86" s="58">
        <f t="shared" si="26"/>
        <v>35.829999999999984</v>
      </c>
      <c r="T86" s="58">
        <f t="shared" si="27"/>
        <v>27.139169630397529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2220150.3212758307</v>
      </c>
    </row>
    <row r="92" spans="2:20" x14ac:dyDescent="0.25">
      <c r="C92" t="s">
        <v>112</v>
      </c>
      <c r="D92" s="78">
        <f>SUMPRODUCT(((((J5:J86)*216)+((M5:M86)*248))*((D5:D86))/1000))</f>
        <v>8532758.1587200034</v>
      </c>
    </row>
    <row r="93" spans="2:20" x14ac:dyDescent="0.25">
      <c r="C93" t="s">
        <v>111</v>
      </c>
      <c r="D93" s="39">
        <f>+D91/D92</f>
        <v>0.26019140352723591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0.27732504175998057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428</v>
      </c>
      <c r="F5" s="56">
        <v>2553.9274307178443</v>
      </c>
      <c r="G5" s="57">
        <f>+E5+F5</f>
        <v>2981.9274307178443</v>
      </c>
      <c r="H5" s="56">
        <v>197</v>
      </c>
      <c r="I5" s="56">
        <v>197</v>
      </c>
      <c r="J5" s="57">
        <f>+H5+I5</f>
        <v>394</v>
      </c>
      <c r="K5" s="56">
        <v>0</v>
      </c>
      <c r="L5" s="56">
        <v>0</v>
      </c>
      <c r="M5" s="57">
        <f>+K5+L5</f>
        <v>0</v>
      </c>
      <c r="N5" s="32">
        <f>+E5/(H5*216+K5*248)</f>
        <v>1.0058281631885694E-2</v>
      </c>
      <c r="O5" s="32">
        <f t="shared" ref="O5:O80" si="0">+F5/(I5*216+L5*248)</f>
        <v>6.0018975153173629E-2</v>
      </c>
      <c r="P5" s="33">
        <f t="shared" ref="P5:P80" si="1">+G5/(J5*216+M5*248)</f>
        <v>3.5038628392529664E-2</v>
      </c>
      <c r="Q5" s="41"/>
      <c r="R5" s="58">
        <f>+E5/(H5+K5)</f>
        <v>2.1725888324873095</v>
      </c>
      <c r="S5" s="58">
        <f t="shared" ref="S5" si="2">+F5/(I5+L5)</f>
        <v>12.964098633085504</v>
      </c>
      <c r="T5" s="58">
        <f t="shared" ref="T5" si="3">+G5/(J5+M5)</f>
        <v>7.5683437327864072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757.45036344582627</v>
      </c>
      <c r="F6" s="56">
        <v>4719.9094417036949</v>
      </c>
      <c r="G6" s="57">
        <f t="shared" ref="G6:G70" si="4">+E6+F6</f>
        <v>5477.359805149521</v>
      </c>
      <c r="H6" s="56">
        <v>195</v>
      </c>
      <c r="I6" s="56">
        <v>199</v>
      </c>
      <c r="J6" s="57">
        <f t="shared" ref="J6:J59" si="5">+H6+I6</f>
        <v>394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1.7983152028628355E-2</v>
      </c>
      <c r="O6" s="32">
        <f t="shared" ref="O6:O16" si="8">+F6/(I6*216+L6*248)</f>
        <v>0.10980619397226166</v>
      </c>
      <c r="P6" s="33">
        <f t="shared" ref="P6:P16" si="9">+G6/(J6*216+M6*248)</f>
        <v>6.4360779812341617E-2</v>
      </c>
      <c r="Q6" s="41"/>
      <c r="R6" s="58">
        <f t="shared" ref="R6:R70" si="10">+E6/(H6+K6)</f>
        <v>3.8843608381837242</v>
      </c>
      <c r="S6" s="58">
        <f t="shared" ref="S6:S70" si="11">+F6/(I6+L6)</f>
        <v>23.718137898008518</v>
      </c>
      <c r="T6" s="58">
        <f t="shared" ref="T6:T70" si="12">+G6/(J6+M6)</f>
        <v>13.90192843946579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1071.2159335753333</v>
      </c>
      <c r="F7" s="56">
        <v>6967.0697018133724</v>
      </c>
      <c r="G7" s="57">
        <f t="shared" si="4"/>
        <v>8038.2856353887055</v>
      </c>
      <c r="H7" s="56">
        <v>195</v>
      </c>
      <c r="I7" s="56">
        <v>196</v>
      </c>
      <c r="J7" s="57">
        <f t="shared" si="5"/>
        <v>391</v>
      </c>
      <c r="K7" s="56">
        <v>0</v>
      </c>
      <c r="L7" s="56">
        <v>0</v>
      </c>
      <c r="M7" s="57">
        <f t="shared" si="6"/>
        <v>0</v>
      </c>
      <c r="N7" s="32">
        <f t="shared" si="7"/>
        <v>2.5432477055444762E-2</v>
      </c>
      <c r="O7" s="32">
        <f t="shared" si="8"/>
        <v>0.16456608328168396</v>
      </c>
      <c r="P7" s="33">
        <f t="shared" si="9"/>
        <v>9.5177200381129881E-2</v>
      </c>
      <c r="Q7" s="41"/>
      <c r="R7" s="58">
        <f t="shared" si="10"/>
        <v>5.4934150439760687</v>
      </c>
      <c r="S7" s="58">
        <f t="shared" si="11"/>
        <v>35.546273988843737</v>
      </c>
      <c r="T7" s="58">
        <f t="shared" si="12"/>
        <v>20.558275282324054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1236.4275293457617</v>
      </c>
      <c r="F8" s="56">
        <v>8240.8330072217759</v>
      </c>
      <c r="G8" s="57">
        <f t="shared" si="4"/>
        <v>9477.2605365675372</v>
      </c>
      <c r="H8" s="56">
        <v>192</v>
      </c>
      <c r="I8" s="56">
        <v>197</v>
      </c>
      <c r="J8" s="57">
        <f t="shared" si="5"/>
        <v>389</v>
      </c>
      <c r="K8" s="56">
        <v>0</v>
      </c>
      <c r="L8" s="56">
        <v>0</v>
      </c>
      <c r="M8" s="57">
        <f t="shared" si="6"/>
        <v>0</v>
      </c>
      <c r="N8" s="32">
        <f t="shared" si="7"/>
        <v>2.9813549608067171E-2</v>
      </c>
      <c r="O8" s="32">
        <f t="shared" si="8"/>
        <v>0.19366499828966385</v>
      </c>
      <c r="P8" s="33">
        <f t="shared" si="9"/>
        <v>0.11279230382471124</v>
      </c>
      <c r="Q8" s="41"/>
      <c r="R8" s="58">
        <f t="shared" si="10"/>
        <v>6.4397267153425091</v>
      </c>
      <c r="S8" s="58">
        <f t="shared" si="11"/>
        <v>41.831639630567388</v>
      </c>
      <c r="T8" s="58">
        <f t="shared" si="12"/>
        <v>24.363137626137629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1675.1521419132796</v>
      </c>
      <c r="F9" s="56">
        <v>10326.308412989827</v>
      </c>
      <c r="G9" s="57">
        <f t="shared" si="4"/>
        <v>12001.460554903108</v>
      </c>
      <c r="H9" s="56">
        <v>178</v>
      </c>
      <c r="I9" s="56">
        <v>198</v>
      </c>
      <c r="J9" s="57">
        <f t="shared" si="5"/>
        <v>376</v>
      </c>
      <c r="K9" s="56">
        <v>0</v>
      </c>
      <c r="L9" s="56">
        <v>0</v>
      </c>
      <c r="M9" s="57">
        <f t="shared" si="6"/>
        <v>0</v>
      </c>
      <c r="N9" s="32">
        <f t="shared" si="7"/>
        <v>4.3569292080557626E-2</v>
      </c>
      <c r="O9" s="32">
        <f t="shared" si="8"/>
        <v>0.2414494110781385</v>
      </c>
      <c r="P9" s="33">
        <f t="shared" si="9"/>
        <v>0.14777212070162415</v>
      </c>
      <c r="Q9" s="41"/>
      <c r="R9" s="58">
        <f t="shared" si="10"/>
        <v>9.4109670894004473</v>
      </c>
      <c r="S9" s="58">
        <f t="shared" si="11"/>
        <v>52.153072792877914</v>
      </c>
      <c r="T9" s="58">
        <f t="shared" si="12"/>
        <v>31.918778071550818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1940.5391944915848</v>
      </c>
      <c r="F10" s="56">
        <v>11841.559399921785</v>
      </c>
      <c r="G10" s="57">
        <f t="shared" si="4"/>
        <v>13782.09859441337</v>
      </c>
      <c r="H10" s="56">
        <v>178</v>
      </c>
      <c r="I10" s="56">
        <v>197</v>
      </c>
      <c r="J10" s="57">
        <f t="shared" si="5"/>
        <v>375</v>
      </c>
      <c r="K10" s="56">
        <v>0</v>
      </c>
      <c r="L10" s="56">
        <v>0</v>
      </c>
      <c r="M10" s="57">
        <f t="shared" si="6"/>
        <v>0</v>
      </c>
      <c r="N10" s="32">
        <f t="shared" si="7"/>
        <v>5.0471785125145253E-2</v>
      </c>
      <c r="O10" s="32">
        <f t="shared" si="8"/>
        <v>0.27828443786242213</v>
      </c>
      <c r="P10" s="33">
        <f t="shared" si="9"/>
        <v>0.17014936536312802</v>
      </c>
      <c r="Q10" s="41"/>
      <c r="R10" s="58">
        <f t="shared" si="10"/>
        <v>10.901905587031376</v>
      </c>
      <c r="S10" s="58">
        <f t="shared" si="11"/>
        <v>60.109438578283175</v>
      </c>
      <c r="T10" s="58">
        <f t="shared" si="12"/>
        <v>36.752262918435655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2735.8197808022242</v>
      </c>
      <c r="F11" s="56">
        <v>14590.493811799381</v>
      </c>
      <c r="G11" s="57">
        <f t="shared" si="4"/>
        <v>17326.313592601604</v>
      </c>
      <c r="H11" s="56">
        <v>179</v>
      </c>
      <c r="I11" s="56">
        <v>197</v>
      </c>
      <c r="J11" s="57">
        <f t="shared" si="5"/>
        <v>376</v>
      </c>
      <c r="K11" s="56">
        <v>0</v>
      </c>
      <c r="L11" s="56">
        <v>0</v>
      </c>
      <c r="M11" s="57">
        <f t="shared" si="6"/>
        <v>0</v>
      </c>
      <c r="N11" s="32">
        <f t="shared" si="7"/>
        <v>7.07588397683174E-2</v>
      </c>
      <c r="O11" s="32">
        <f t="shared" si="8"/>
        <v>0.34288620539103637</v>
      </c>
      <c r="P11" s="33">
        <f t="shared" si="9"/>
        <v>0.21333620952277388</v>
      </c>
      <c r="Q11" s="41"/>
      <c r="R11" s="58">
        <f t="shared" si="10"/>
        <v>15.283909389956559</v>
      </c>
      <c r="S11" s="58">
        <f t="shared" si="11"/>
        <v>74.063420364463866</v>
      </c>
      <c r="T11" s="58">
        <f t="shared" si="12"/>
        <v>46.080621256919159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2949.3999781041457</v>
      </c>
      <c r="F12" s="56">
        <v>14842.367200264001</v>
      </c>
      <c r="G12" s="57">
        <f t="shared" si="4"/>
        <v>17791.767178368147</v>
      </c>
      <c r="H12" s="56">
        <v>179</v>
      </c>
      <c r="I12" s="56">
        <v>197</v>
      </c>
      <c r="J12" s="57">
        <f t="shared" si="5"/>
        <v>376</v>
      </c>
      <c r="K12" s="56">
        <v>0</v>
      </c>
      <c r="L12" s="56">
        <v>0</v>
      </c>
      <c r="M12" s="57">
        <f t="shared" si="6"/>
        <v>0</v>
      </c>
      <c r="N12" s="32">
        <f t="shared" si="7"/>
        <v>7.6282846526591813E-2</v>
      </c>
      <c r="O12" s="32">
        <f t="shared" si="8"/>
        <v>0.34880539575728525</v>
      </c>
      <c r="P12" s="33">
        <f t="shared" si="9"/>
        <v>0.21906726726714129</v>
      </c>
      <c r="Q12" s="41"/>
      <c r="R12" s="58">
        <f t="shared" si="10"/>
        <v>16.477094849743832</v>
      </c>
      <c r="S12" s="58">
        <f t="shared" si="11"/>
        <v>75.341965483573617</v>
      </c>
      <c r="T12" s="58">
        <f t="shared" si="12"/>
        <v>47.318529729702519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3043.7185846235984</v>
      </c>
      <c r="F13" s="56">
        <v>15119.865535836496</v>
      </c>
      <c r="G13" s="57">
        <f t="shared" si="4"/>
        <v>18163.584120460095</v>
      </c>
      <c r="H13" s="56">
        <v>198</v>
      </c>
      <c r="I13" s="56">
        <v>203</v>
      </c>
      <c r="J13" s="57">
        <f t="shared" si="5"/>
        <v>401</v>
      </c>
      <c r="K13" s="56">
        <v>0</v>
      </c>
      <c r="L13" s="56">
        <v>0</v>
      </c>
      <c r="M13" s="57">
        <f t="shared" si="6"/>
        <v>0</v>
      </c>
      <c r="N13" s="32">
        <f t="shared" si="7"/>
        <v>7.1168130018322076E-2</v>
      </c>
      <c r="O13" s="32">
        <f t="shared" si="8"/>
        <v>0.34482451960948041</v>
      </c>
      <c r="P13" s="33">
        <f t="shared" si="9"/>
        <v>0.20970241203080373</v>
      </c>
      <c r="Q13" s="41"/>
      <c r="R13" s="58">
        <f t="shared" si="10"/>
        <v>15.372316083957568</v>
      </c>
      <c r="S13" s="58">
        <f t="shared" si="11"/>
        <v>74.482096235647759</v>
      </c>
      <c r="T13" s="58">
        <f t="shared" si="12"/>
        <v>45.2957209986536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3551.3517425284995</v>
      </c>
      <c r="F14" s="56">
        <v>16978.983716806575</v>
      </c>
      <c r="G14" s="57">
        <f t="shared" si="4"/>
        <v>20530.335459335074</v>
      </c>
      <c r="H14" s="56">
        <v>178</v>
      </c>
      <c r="I14" s="56">
        <v>201</v>
      </c>
      <c r="J14" s="57">
        <f t="shared" si="5"/>
        <v>379</v>
      </c>
      <c r="K14" s="56">
        <v>0</v>
      </c>
      <c r="L14" s="56">
        <v>0</v>
      </c>
      <c r="M14" s="57">
        <f t="shared" si="6"/>
        <v>0</v>
      </c>
      <c r="N14" s="32">
        <f t="shared" si="7"/>
        <v>9.2367658721610998E-2</v>
      </c>
      <c r="O14" s="32">
        <f t="shared" si="8"/>
        <v>0.39107664724540664</v>
      </c>
      <c r="P14" s="33">
        <f t="shared" si="9"/>
        <v>0.25078588218673742</v>
      </c>
      <c r="Q14" s="41"/>
      <c r="R14" s="58">
        <f t="shared" si="10"/>
        <v>19.951414283867976</v>
      </c>
      <c r="S14" s="58">
        <f t="shared" si="11"/>
        <v>84.472555805007843</v>
      </c>
      <c r="T14" s="58">
        <f t="shared" si="12"/>
        <v>54.169750552335287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8940.1847511629621</v>
      </c>
      <c r="F15" s="56">
        <v>26394.133615794748</v>
      </c>
      <c r="G15" s="57">
        <f t="shared" si="4"/>
        <v>35334.318366957712</v>
      </c>
      <c r="H15" s="56">
        <v>278</v>
      </c>
      <c r="I15" s="56">
        <v>296</v>
      </c>
      <c r="J15" s="57">
        <f t="shared" si="5"/>
        <v>574</v>
      </c>
      <c r="K15" s="56">
        <v>159</v>
      </c>
      <c r="L15" s="56">
        <v>159</v>
      </c>
      <c r="M15" s="57">
        <f t="shared" si="6"/>
        <v>318</v>
      </c>
      <c r="N15" s="32">
        <f t="shared" si="7"/>
        <v>8.9869167180970669E-2</v>
      </c>
      <c r="O15" s="32">
        <f t="shared" si="8"/>
        <v>0.25534143657413078</v>
      </c>
      <c r="P15" s="33">
        <f t="shared" si="9"/>
        <v>0.17419111042237395</v>
      </c>
      <c r="Q15" s="41"/>
      <c r="R15" s="58">
        <f t="shared" si="10"/>
        <v>20.458088675430119</v>
      </c>
      <c r="S15" s="58">
        <f t="shared" si="11"/>
        <v>58.009084869878571</v>
      </c>
      <c r="T15" s="58">
        <f t="shared" si="12"/>
        <v>39.61246453694811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18699.073450967375</v>
      </c>
      <c r="F16" s="56">
        <v>51981.415965051092</v>
      </c>
      <c r="G16" s="57">
        <f t="shared" si="4"/>
        <v>70680.489416018463</v>
      </c>
      <c r="H16" s="56">
        <v>438</v>
      </c>
      <c r="I16" s="56">
        <v>458</v>
      </c>
      <c r="J16" s="57">
        <f t="shared" si="5"/>
        <v>896</v>
      </c>
      <c r="K16" s="56">
        <v>239</v>
      </c>
      <c r="L16" s="56">
        <v>237</v>
      </c>
      <c r="M16" s="57">
        <f t="shared" si="6"/>
        <v>476</v>
      </c>
      <c r="N16" s="32">
        <f t="shared" si="7"/>
        <v>0.12151724363768765</v>
      </c>
      <c r="O16" s="32">
        <f t="shared" si="8"/>
        <v>0.32961380792529732</v>
      </c>
      <c r="P16" s="33">
        <f t="shared" si="9"/>
        <v>0.22684248682865121</v>
      </c>
      <c r="Q16" s="41"/>
      <c r="R16" s="58">
        <f t="shared" si="10"/>
        <v>27.620492542049298</v>
      </c>
      <c r="S16" s="58">
        <f t="shared" si="11"/>
        <v>74.793404266260566</v>
      </c>
      <c r="T16" s="58">
        <f t="shared" si="12"/>
        <v>51.516391702637364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20657.782492482402</v>
      </c>
      <c r="F17" s="56">
        <v>54168.865915646144</v>
      </c>
      <c r="G17" s="57">
        <f t="shared" si="4"/>
        <v>74826.648408128545</v>
      </c>
      <c r="H17" s="56">
        <v>434</v>
      </c>
      <c r="I17" s="56">
        <v>461</v>
      </c>
      <c r="J17" s="57">
        <f t="shared" si="5"/>
        <v>895</v>
      </c>
      <c r="K17" s="56">
        <v>239</v>
      </c>
      <c r="L17" s="56">
        <v>237</v>
      </c>
      <c r="M17" s="57">
        <f t="shared" si="6"/>
        <v>476</v>
      </c>
      <c r="N17" s="32">
        <f t="shared" ref="N17:N81" si="13">+E17/(H17*216+K17*248)</f>
        <v>0.1350040681528886</v>
      </c>
      <c r="O17" s="32">
        <f t="shared" si="0"/>
        <v>0.34207882385853128</v>
      </c>
      <c r="P17" s="33">
        <f t="shared" si="1"/>
        <v>0.24031579484124427</v>
      </c>
      <c r="Q17" s="41"/>
      <c r="R17" s="58">
        <f t="shared" si="10"/>
        <v>30.695070568324521</v>
      </c>
      <c r="S17" s="58">
        <f t="shared" si="11"/>
        <v>77.60582509404891</v>
      </c>
      <c r="T17" s="58">
        <f t="shared" si="12"/>
        <v>54.578153470553282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31901.083765892039</v>
      </c>
      <c r="F18" s="56">
        <v>60058.831620983561</v>
      </c>
      <c r="G18" s="57">
        <f t="shared" si="4"/>
        <v>91959.915386875597</v>
      </c>
      <c r="H18" s="56">
        <v>408</v>
      </c>
      <c r="I18" s="56">
        <v>462</v>
      </c>
      <c r="J18" s="57">
        <f t="shared" si="5"/>
        <v>870</v>
      </c>
      <c r="K18" s="56">
        <v>268</v>
      </c>
      <c r="L18" s="56">
        <v>237</v>
      </c>
      <c r="M18" s="57">
        <f t="shared" si="6"/>
        <v>505</v>
      </c>
      <c r="N18" s="32">
        <f t="shared" si="13"/>
        <v>0.20635662754794581</v>
      </c>
      <c r="O18" s="32">
        <f t="shared" si="0"/>
        <v>0.37875757795383408</v>
      </c>
      <c r="P18" s="33">
        <f t="shared" si="1"/>
        <v>0.29365153719145354</v>
      </c>
      <c r="Q18" s="41"/>
      <c r="R18" s="58">
        <f t="shared" si="10"/>
        <v>47.190952316408342</v>
      </c>
      <c r="S18" s="58">
        <f t="shared" si="11"/>
        <v>85.921075280377053</v>
      </c>
      <c r="T18" s="58">
        <f t="shared" si="12"/>
        <v>66.879938463182256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47040.909713659821</v>
      </c>
      <c r="F19" s="56">
        <v>64196.272012473637</v>
      </c>
      <c r="G19" s="57">
        <f t="shared" si="4"/>
        <v>111237.18172613345</v>
      </c>
      <c r="H19" s="56">
        <v>411</v>
      </c>
      <c r="I19" s="56">
        <v>467</v>
      </c>
      <c r="J19" s="57">
        <f t="shared" si="5"/>
        <v>878</v>
      </c>
      <c r="K19" s="56">
        <v>268</v>
      </c>
      <c r="L19" s="56">
        <v>237</v>
      </c>
      <c r="M19" s="57">
        <f t="shared" si="6"/>
        <v>505</v>
      </c>
      <c r="N19" s="32">
        <f t="shared" si="13"/>
        <v>0.30302054698312175</v>
      </c>
      <c r="O19" s="32">
        <f t="shared" si="0"/>
        <v>0.40211134503704171</v>
      </c>
      <c r="P19" s="33">
        <f t="shared" si="1"/>
        <v>0.35325951362431546</v>
      </c>
      <c r="Q19" s="41"/>
      <c r="R19" s="58">
        <f t="shared" si="10"/>
        <v>69.279690299940825</v>
      </c>
      <c r="S19" s="58">
        <f t="shared" si="11"/>
        <v>91.187886381354602</v>
      </c>
      <c r="T19" s="58">
        <f t="shared" si="12"/>
        <v>80.431801681947547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66207.848023863364</v>
      </c>
      <c r="F20" s="56">
        <v>85588.569691489494</v>
      </c>
      <c r="G20" s="57">
        <f t="shared" si="4"/>
        <v>151796.41771535284</v>
      </c>
      <c r="H20" s="56">
        <v>408</v>
      </c>
      <c r="I20" s="56">
        <v>457</v>
      </c>
      <c r="J20" s="57">
        <f t="shared" si="5"/>
        <v>865</v>
      </c>
      <c r="K20" s="56">
        <v>270</v>
      </c>
      <c r="L20" s="56">
        <v>243</v>
      </c>
      <c r="M20" s="57">
        <f t="shared" si="6"/>
        <v>513</v>
      </c>
      <c r="N20" s="32">
        <f t="shared" si="13"/>
        <v>0.42690503471489327</v>
      </c>
      <c r="O20" s="32">
        <f t="shared" si="0"/>
        <v>0.53837415516486442</v>
      </c>
      <c r="P20" s="33">
        <f t="shared" si="1"/>
        <v>0.48332956886288414</v>
      </c>
      <c r="Q20" s="41"/>
      <c r="R20" s="58">
        <f t="shared" si="10"/>
        <v>97.651693250535928</v>
      </c>
      <c r="S20" s="58">
        <f t="shared" si="11"/>
        <v>122.26938527355642</v>
      </c>
      <c r="T20" s="58">
        <f t="shared" si="12"/>
        <v>110.15705204307173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66037.777966237496</v>
      </c>
      <c r="F21" s="56">
        <v>84268.865492807308</v>
      </c>
      <c r="G21" s="57">
        <f t="shared" si="4"/>
        <v>150306.6434590448</v>
      </c>
      <c r="H21" s="56">
        <v>408</v>
      </c>
      <c r="I21" s="56">
        <v>457</v>
      </c>
      <c r="J21" s="57">
        <f t="shared" si="5"/>
        <v>865</v>
      </c>
      <c r="K21" s="56">
        <v>256</v>
      </c>
      <c r="L21" s="56">
        <v>245</v>
      </c>
      <c r="M21" s="57">
        <f t="shared" si="6"/>
        <v>501</v>
      </c>
      <c r="N21" s="32">
        <f t="shared" si="13"/>
        <v>0.43555942622307342</v>
      </c>
      <c r="O21" s="32">
        <f t="shared" si="0"/>
        <v>0.52842420922047328</v>
      </c>
      <c r="P21" s="33">
        <f t="shared" si="1"/>
        <v>0.48316438904440162</v>
      </c>
      <c r="Q21" s="41"/>
      <c r="R21" s="58">
        <f t="shared" si="10"/>
        <v>99.454484888911892</v>
      </c>
      <c r="S21" s="58">
        <f t="shared" si="11"/>
        <v>120.04111893562295</v>
      </c>
      <c r="T21" s="58">
        <f t="shared" si="12"/>
        <v>110.03414601687028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65331.268899370378</v>
      </c>
      <c r="F22" s="56">
        <v>76924.795815248624</v>
      </c>
      <c r="G22" s="57">
        <f t="shared" si="4"/>
        <v>142256.06471461902</v>
      </c>
      <c r="H22" s="56">
        <v>406</v>
      </c>
      <c r="I22" s="56">
        <v>429</v>
      </c>
      <c r="J22" s="57">
        <f t="shared" si="5"/>
        <v>835</v>
      </c>
      <c r="K22" s="56">
        <v>266</v>
      </c>
      <c r="L22" s="56">
        <v>271</v>
      </c>
      <c r="M22" s="57">
        <f t="shared" si="6"/>
        <v>537</v>
      </c>
      <c r="N22" s="32">
        <f t="shared" si="13"/>
        <v>0.42515663329973435</v>
      </c>
      <c r="O22" s="32">
        <f t="shared" si="0"/>
        <v>0.48116490576991983</v>
      </c>
      <c r="P22" s="33">
        <f t="shared" si="1"/>
        <v>0.45371525028902271</v>
      </c>
      <c r="Q22" s="41"/>
      <c r="R22" s="58">
        <f t="shared" si="10"/>
        <v>97.219150147872583</v>
      </c>
      <c r="S22" s="58">
        <f t="shared" si="11"/>
        <v>109.89256545035518</v>
      </c>
      <c r="T22" s="58">
        <f t="shared" si="12"/>
        <v>103.68517836342494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68250.972276472967</v>
      </c>
      <c r="F23" s="56">
        <v>56276.374584582045</v>
      </c>
      <c r="G23" s="57">
        <f t="shared" si="4"/>
        <v>124527.346861055</v>
      </c>
      <c r="H23" s="56">
        <v>380</v>
      </c>
      <c r="I23" s="56">
        <v>419</v>
      </c>
      <c r="J23" s="57">
        <f t="shared" si="5"/>
        <v>799</v>
      </c>
      <c r="K23" s="56">
        <v>284</v>
      </c>
      <c r="L23" s="56">
        <v>279</v>
      </c>
      <c r="M23" s="57">
        <f t="shared" si="6"/>
        <v>563</v>
      </c>
      <c r="N23" s="32">
        <f t="shared" si="13"/>
        <v>0.44751214511955101</v>
      </c>
      <c r="O23" s="32">
        <f t="shared" si="0"/>
        <v>0.35239689525462159</v>
      </c>
      <c r="P23" s="33">
        <f t="shared" si="1"/>
        <v>0.39886020493086344</v>
      </c>
      <c r="Q23" s="41"/>
      <c r="R23" s="58">
        <f t="shared" si="10"/>
        <v>102.78760885010989</v>
      </c>
      <c r="S23" s="58">
        <f t="shared" si="11"/>
        <v>80.625178487939891</v>
      </c>
      <c r="T23" s="58">
        <f t="shared" si="12"/>
        <v>91.429770088880332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66060.551519871864</v>
      </c>
      <c r="F24" s="56">
        <v>48773.737582455236</v>
      </c>
      <c r="G24" s="57">
        <f t="shared" si="4"/>
        <v>114834.28910232711</v>
      </c>
      <c r="H24" s="56">
        <v>376</v>
      </c>
      <c r="I24" s="56">
        <v>425</v>
      </c>
      <c r="J24" s="57">
        <f t="shared" si="5"/>
        <v>801</v>
      </c>
      <c r="K24" s="56">
        <v>306</v>
      </c>
      <c r="L24" s="56">
        <v>278</v>
      </c>
      <c r="M24" s="57">
        <f t="shared" si="6"/>
        <v>584</v>
      </c>
      <c r="N24" s="32">
        <f t="shared" si="13"/>
        <v>0.42048930339056845</v>
      </c>
      <c r="O24" s="32">
        <f t="shared" si="0"/>
        <v>0.30342493394748943</v>
      </c>
      <c r="P24" s="33">
        <f t="shared" si="1"/>
        <v>0.36128680722334922</v>
      </c>
      <c r="Q24" s="41"/>
      <c r="R24" s="58">
        <f t="shared" si="10"/>
        <v>96.862978768140565</v>
      </c>
      <c r="S24" s="58">
        <f t="shared" si="11"/>
        <v>69.379427571060077</v>
      </c>
      <c r="T24" s="58">
        <f t="shared" si="12"/>
        <v>82.91284411720369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62578.099752602022</v>
      </c>
      <c r="F25" s="56">
        <v>46369.724900074754</v>
      </c>
      <c r="G25" s="57">
        <f t="shared" si="4"/>
        <v>108947.82465267678</v>
      </c>
      <c r="H25" s="56">
        <v>375</v>
      </c>
      <c r="I25" s="56">
        <v>419</v>
      </c>
      <c r="J25" s="57">
        <f t="shared" si="5"/>
        <v>794</v>
      </c>
      <c r="K25" s="56">
        <v>306</v>
      </c>
      <c r="L25" s="56">
        <v>278</v>
      </c>
      <c r="M25" s="57">
        <f t="shared" si="6"/>
        <v>584</v>
      </c>
      <c r="N25" s="32">
        <f t="shared" si="13"/>
        <v>0.39887116766484387</v>
      </c>
      <c r="O25" s="32">
        <f t="shared" si="0"/>
        <v>0.29081408923332219</v>
      </c>
      <c r="P25" s="33">
        <f t="shared" si="1"/>
        <v>0.34440539379860902</v>
      </c>
      <c r="Q25" s="41"/>
      <c r="R25" s="58">
        <f t="shared" si="10"/>
        <v>91.89148274978271</v>
      </c>
      <c r="S25" s="58">
        <f t="shared" si="11"/>
        <v>66.52758235304843</v>
      </c>
      <c r="T25" s="58">
        <f t="shared" si="12"/>
        <v>79.062282041129734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61201.575507362963</v>
      </c>
      <c r="F26" s="56">
        <v>41278.496974381305</v>
      </c>
      <c r="G26" s="57">
        <f t="shared" si="4"/>
        <v>102480.07248174427</v>
      </c>
      <c r="H26" s="56">
        <v>363</v>
      </c>
      <c r="I26" s="56">
        <v>415</v>
      </c>
      <c r="J26" s="57">
        <f t="shared" si="5"/>
        <v>778</v>
      </c>
      <c r="K26" s="56">
        <v>306</v>
      </c>
      <c r="L26" s="56">
        <v>278</v>
      </c>
      <c r="M26" s="57">
        <f t="shared" si="6"/>
        <v>584</v>
      </c>
      <c r="N26" s="32">
        <f t="shared" si="13"/>
        <v>0.39665043492613522</v>
      </c>
      <c r="O26" s="32">
        <f t="shared" si="0"/>
        <v>0.26029420984702939</v>
      </c>
      <c r="P26" s="33">
        <f t="shared" si="1"/>
        <v>0.32753794579948947</v>
      </c>
      <c r="Q26" s="41"/>
      <c r="R26" s="58">
        <f t="shared" si="10"/>
        <v>91.482175646282457</v>
      </c>
      <c r="S26" s="58">
        <f t="shared" si="11"/>
        <v>59.564930698962925</v>
      </c>
      <c r="T26" s="58">
        <f t="shared" si="12"/>
        <v>75.242343966038376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56323.570238895489</v>
      </c>
      <c r="F27" s="56">
        <v>35009.181727693001</v>
      </c>
      <c r="G27" s="57">
        <f t="shared" si="4"/>
        <v>91332.75196658849</v>
      </c>
      <c r="H27" s="56">
        <v>369</v>
      </c>
      <c r="I27" s="56">
        <v>415</v>
      </c>
      <c r="J27" s="57">
        <f t="shared" si="5"/>
        <v>784</v>
      </c>
      <c r="K27" s="56">
        <v>306</v>
      </c>
      <c r="L27" s="56">
        <v>270</v>
      </c>
      <c r="M27" s="57">
        <f t="shared" si="6"/>
        <v>576</v>
      </c>
      <c r="N27" s="32">
        <f t="shared" si="13"/>
        <v>0.36199528406920334</v>
      </c>
      <c r="O27" s="32">
        <f t="shared" si="0"/>
        <v>0.22355799315257344</v>
      </c>
      <c r="P27" s="33">
        <f t="shared" si="1"/>
        <v>0.29255314667444549</v>
      </c>
      <c r="Q27" s="41"/>
      <c r="R27" s="58">
        <f t="shared" si="10"/>
        <v>83.442326279845162</v>
      </c>
      <c r="S27" s="58">
        <f t="shared" si="11"/>
        <v>51.108294492982481</v>
      </c>
      <c r="T27" s="58">
        <f t="shared" si="12"/>
        <v>67.156435269550357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13334.33848552852</v>
      </c>
      <c r="F28" s="56">
        <v>16705.15012336463</v>
      </c>
      <c r="G28" s="57">
        <f t="shared" si="4"/>
        <v>30039.488608893153</v>
      </c>
      <c r="H28" s="56">
        <v>178</v>
      </c>
      <c r="I28" s="56">
        <v>195</v>
      </c>
      <c r="J28" s="57">
        <f t="shared" si="5"/>
        <v>373</v>
      </c>
      <c r="K28" s="56">
        <v>0</v>
      </c>
      <c r="L28" s="56">
        <v>0</v>
      </c>
      <c r="M28" s="57">
        <f t="shared" si="6"/>
        <v>0</v>
      </c>
      <c r="N28" s="32">
        <f t="shared" si="13"/>
        <v>0.3468148794613119</v>
      </c>
      <c r="O28" s="32">
        <f t="shared" si="0"/>
        <v>0.39660850245405105</v>
      </c>
      <c r="P28" s="33">
        <f t="shared" si="1"/>
        <v>0.37284639818405763</v>
      </c>
      <c r="Q28" s="41"/>
      <c r="R28" s="58">
        <f t="shared" si="10"/>
        <v>74.912013963643375</v>
      </c>
      <c r="S28" s="58">
        <f t="shared" si="11"/>
        <v>85.667436530075022</v>
      </c>
      <c r="T28" s="58">
        <f t="shared" si="12"/>
        <v>80.534822007756446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11574.054721595372</v>
      </c>
      <c r="F29" s="56">
        <v>17222.437626137042</v>
      </c>
      <c r="G29" s="57">
        <f t="shared" si="4"/>
        <v>28796.492347732412</v>
      </c>
      <c r="H29" s="56">
        <v>171</v>
      </c>
      <c r="I29" s="56">
        <v>182</v>
      </c>
      <c r="J29" s="57">
        <f t="shared" si="5"/>
        <v>353</v>
      </c>
      <c r="K29" s="56">
        <v>0</v>
      </c>
      <c r="L29" s="56">
        <v>0</v>
      </c>
      <c r="M29" s="57">
        <f t="shared" si="6"/>
        <v>0</v>
      </c>
      <c r="N29" s="32">
        <f t="shared" si="13"/>
        <v>0.3133543080353956</v>
      </c>
      <c r="O29" s="32">
        <f t="shared" si="0"/>
        <v>0.43809619521105619</v>
      </c>
      <c r="P29" s="33">
        <f t="shared" si="1"/>
        <v>0.37766882210329994</v>
      </c>
      <c r="Q29" s="41"/>
      <c r="R29" s="58">
        <f t="shared" si="10"/>
        <v>67.68453053564545</v>
      </c>
      <c r="S29" s="58">
        <f t="shared" si="11"/>
        <v>94.628778165588145</v>
      </c>
      <c r="T29" s="58">
        <f t="shared" si="12"/>
        <v>81.576465574312778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10944.05067353433</v>
      </c>
      <c r="F30" s="56">
        <v>17178.326940053332</v>
      </c>
      <c r="G30" s="57">
        <f t="shared" si="4"/>
        <v>28122.377613587661</v>
      </c>
      <c r="H30" s="56">
        <v>176</v>
      </c>
      <c r="I30" s="56">
        <v>176</v>
      </c>
      <c r="J30" s="57">
        <f t="shared" si="5"/>
        <v>352</v>
      </c>
      <c r="K30" s="56">
        <v>0</v>
      </c>
      <c r="L30" s="56">
        <v>0</v>
      </c>
      <c r="M30" s="57">
        <f t="shared" si="6"/>
        <v>0</v>
      </c>
      <c r="N30" s="32">
        <f t="shared" si="13"/>
        <v>0.28788012083160591</v>
      </c>
      <c r="O30" s="32">
        <f t="shared" si="0"/>
        <v>0.45187097380190794</v>
      </c>
      <c r="P30" s="33">
        <f t="shared" si="1"/>
        <v>0.36987554731675693</v>
      </c>
      <c r="Q30" s="41"/>
      <c r="R30" s="58">
        <f t="shared" si="10"/>
        <v>62.182106099626871</v>
      </c>
      <c r="S30" s="58">
        <f t="shared" si="11"/>
        <v>97.604130341212112</v>
      </c>
      <c r="T30" s="58">
        <f t="shared" si="12"/>
        <v>79.893118220419495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9720.5930433199028</v>
      </c>
      <c r="F31" s="56">
        <v>16758.95488499014</v>
      </c>
      <c r="G31" s="57">
        <f t="shared" si="4"/>
        <v>26479.547928310043</v>
      </c>
      <c r="H31" s="56">
        <v>178</v>
      </c>
      <c r="I31" s="56">
        <v>176</v>
      </c>
      <c r="J31" s="57">
        <f t="shared" si="5"/>
        <v>354</v>
      </c>
      <c r="K31" s="56">
        <v>0</v>
      </c>
      <c r="L31" s="56">
        <v>0</v>
      </c>
      <c r="M31" s="57">
        <f t="shared" si="6"/>
        <v>0</v>
      </c>
      <c r="N31" s="32">
        <f t="shared" si="13"/>
        <v>0.25282441331980604</v>
      </c>
      <c r="O31" s="32">
        <f t="shared" si="0"/>
        <v>0.44083951191577597</v>
      </c>
      <c r="P31" s="33">
        <f t="shared" si="1"/>
        <v>0.34630084652006227</v>
      </c>
      <c r="Q31" s="41"/>
      <c r="R31" s="58">
        <f t="shared" si="10"/>
        <v>54.610073277078108</v>
      </c>
      <c r="S31" s="58">
        <f t="shared" si="11"/>
        <v>95.22133457380761</v>
      </c>
      <c r="T31" s="58">
        <f t="shared" si="12"/>
        <v>74.800982848333462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8835.4848711218401</v>
      </c>
      <c r="F32" s="56">
        <v>16194.744027040186</v>
      </c>
      <c r="G32" s="57">
        <f t="shared" si="4"/>
        <v>25030.228898162026</v>
      </c>
      <c r="H32" s="56">
        <v>178</v>
      </c>
      <c r="I32" s="56">
        <v>176</v>
      </c>
      <c r="J32" s="57">
        <f t="shared" si="5"/>
        <v>354</v>
      </c>
      <c r="K32" s="56">
        <v>0</v>
      </c>
      <c r="L32" s="56">
        <v>0</v>
      </c>
      <c r="M32" s="57">
        <f t="shared" si="6"/>
        <v>0</v>
      </c>
      <c r="N32" s="32">
        <f t="shared" si="13"/>
        <v>0.22980349748028089</v>
      </c>
      <c r="O32" s="32">
        <f t="shared" si="0"/>
        <v>0.42599810677189043</v>
      </c>
      <c r="P32" s="33">
        <f t="shared" si="1"/>
        <v>0.32734658006593986</v>
      </c>
      <c r="Q32" s="41"/>
      <c r="R32" s="58">
        <f t="shared" si="10"/>
        <v>49.637555455740674</v>
      </c>
      <c r="S32" s="58">
        <f t="shared" si="11"/>
        <v>92.015591062728333</v>
      </c>
      <c r="T32" s="58">
        <f t="shared" si="12"/>
        <v>70.706861294243012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6218.6802468528767</v>
      </c>
      <c r="F33" s="56">
        <v>11425.02993552565</v>
      </c>
      <c r="G33" s="57">
        <f t="shared" si="4"/>
        <v>17643.710182378527</v>
      </c>
      <c r="H33" s="56">
        <v>182</v>
      </c>
      <c r="I33" s="56">
        <v>174</v>
      </c>
      <c r="J33" s="57">
        <f t="shared" si="5"/>
        <v>356</v>
      </c>
      <c r="K33" s="56">
        <v>0</v>
      </c>
      <c r="L33" s="56">
        <v>0</v>
      </c>
      <c r="M33" s="57">
        <f t="shared" si="6"/>
        <v>0</v>
      </c>
      <c r="N33" s="32">
        <f t="shared" si="13"/>
        <v>0.15818783696715702</v>
      </c>
      <c r="O33" s="32">
        <f t="shared" si="0"/>
        <v>0.30398653510870716</v>
      </c>
      <c r="P33" s="33">
        <f t="shared" si="1"/>
        <v>0.22944899841836411</v>
      </c>
      <c r="Q33" s="41"/>
      <c r="R33" s="58">
        <f t="shared" si="10"/>
        <v>34.168572784905919</v>
      </c>
      <c r="S33" s="58">
        <f t="shared" si="11"/>
        <v>65.661091583480754</v>
      </c>
      <c r="T33" s="58">
        <f t="shared" si="12"/>
        <v>49.560983658366652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3201.7595542598433</v>
      </c>
      <c r="F34" s="56">
        <v>4377.2561182026848</v>
      </c>
      <c r="G34" s="57">
        <f t="shared" si="4"/>
        <v>7579.0156724625285</v>
      </c>
      <c r="H34" s="56">
        <v>182</v>
      </c>
      <c r="I34" s="56">
        <v>175</v>
      </c>
      <c r="J34" s="57">
        <f t="shared" si="5"/>
        <v>357</v>
      </c>
      <c r="K34" s="56">
        <v>0</v>
      </c>
      <c r="L34" s="56">
        <v>0</v>
      </c>
      <c r="M34" s="57">
        <f t="shared" si="6"/>
        <v>0</v>
      </c>
      <c r="N34" s="32">
        <f t="shared" si="13"/>
        <v>8.144484010632487E-2</v>
      </c>
      <c r="O34" s="32">
        <f t="shared" si="0"/>
        <v>0.11580042640747844</v>
      </c>
      <c r="P34" s="33">
        <f t="shared" si="1"/>
        <v>9.8285813783360931E-2</v>
      </c>
      <c r="Q34" s="41"/>
      <c r="R34" s="58">
        <f t="shared" si="10"/>
        <v>17.592085462966171</v>
      </c>
      <c r="S34" s="58">
        <f t="shared" si="11"/>
        <v>25.012892104015343</v>
      </c>
      <c r="T34" s="58">
        <f t="shared" si="12"/>
        <v>21.229735777205963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1774.1116642054087</v>
      </c>
      <c r="F35" s="56">
        <v>2168.4676816379288</v>
      </c>
      <c r="G35" s="57">
        <f t="shared" si="4"/>
        <v>3942.5793458433373</v>
      </c>
      <c r="H35" s="56">
        <v>178</v>
      </c>
      <c r="I35" s="56">
        <v>175</v>
      </c>
      <c r="J35" s="57">
        <f t="shared" si="5"/>
        <v>353</v>
      </c>
      <c r="K35" s="56">
        <v>0</v>
      </c>
      <c r="L35" s="56">
        <v>0</v>
      </c>
      <c r="M35" s="57">
        <f t="shared" si="6"/>
        <v>0</v>
      </c>
      <c r="N35" s="32">
        <f t="shared" si="13"/>
        <v>4.6143145656611755E-2</v>
      </c>
      <c r="O35" s="32">
        <f t="shared" si="0"/>
        <v>5.7366869884601289E-2</v>
      </c>
      <c r="P35" s="33">
        <f t="shared" si="1"/>
        <v>5.1707314891450758E-2</v>
      </c>
      <c r="Q35" s="41"/>
      <c r="R35" s="58">
        <f t="shared" si="10"/>
        <v>9.9669194618281391</v>
      </c>
      <c r="S35" s="58">
        <f t="shared" si="11"/>
        <v>12.391243895073879</v>
      </c>
      <c r="T35" s="58">
        <f t="shared" si="12"/>
        <v>11.168780016553363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406.53504971598903</v>
      </c>
      <c r="F36" s="61">
        <v>437.00000000000006</v>
      </c>
      <c r="G36" s="62">
        <f t="shared" si="4"/>
        <v>843.53504971598909</v>
      </c>
      <c r="H36" s="61">
        <v>177</v>
      </c>
      <c r="I36" s="61">
        <v>173</v>
      </c>
      <c r="J36" s="62">
        <f t="shared" si="5"/>
        <v>350</v>
      </c>
      <c r="K36" s="61">
        <v>0</v>
      </c>
      <c r="L36" s="61">
        <v>0</v>
      </c>
      <c r="M36" s="62">
        <f t="shared" si="6"/>
        <v>0</v>
      </c>
      <c r="N36" s="34">
        <f t="shared" si="13"/>
        <v>1.0633371252249137E-2</v>
      </c>
      <c r="O36" s="34">
        <f t="shared" si="0"/>
        <v>1.1694497966174269E-2</v>
      </c>
      <c r="P36" s="35">
        <f t="shared" si="1"/>
        <v>1.1157871027989274E-2</v>
      </c>
      <c r="Q36" s="41"/>
      <c r="R36" s="58">
        <f t="shared" si="10"/>
        <v>2.2968081904858137</v>
      </c>
      <c r="S36" s="58">
        <f t="shared" si="11"/>
        <v>2.5260115606936417</v>
      </c>
      <c r="T36" s="58">
        <f t="shared" si="12"/>
        <v>2.4101001420456831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21175.757352895111</v>
      </c>
      <c r="F37" s="64">
        <v>11371.837409163543</v>
      </c>
      <c r="G37" s="65">
        <f t="shared" si="4"/>
        <v>32547.594762058652</v>
      </c>
      <c r="H37" s="64">
        <v>100</v>
      </c>
      <c r="I37" s="64">
        <v>100</v>
      </c>
      <c r="J37" s="65">
        <f t="shared" si="5"/>
        <v>200</v>
      </c>
      <c r="K37" s="64">
        <v>159</v>
      </c>
      <c r="L37" s="64">
        <v>154</v>
      </c>
      <c r="M37" s="65">
        <f t="shared" si="6"/>
        <v>313</v>
      </c>
      <c r="N37" s="30">
        <f t="shared" si="13"/>
        <v>0.34696155054553529</v>
      </c>
      <c r="O37" s="30">
        <f t="shared" si="0"/>
        <v>0.19018994864134905</v>
      </c>
      <c r="P37" s="31">
        <f t="shared" si="1"/>
        <v>0.26938021222653324</v>
      </c>
      <c r="Q37" s="41"/>
      <c r="R37" s="58">
        <f t="shared" si="10"/>
        <v>81.759680899208917</v>
      </c>
      <c r="S37" s="58">
        <f t="shared" si="11"/>
        <v>44.77101342190371</v>
      </c>
      <c r="T37" s="58">
        <f t="shared" si="12"/>
        <v>63.445603824675736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20358.504923593715</v>
      </c>
      <c r="F38" s="56">
        <v>11388.532565549511</v>
      </c>
      <c r="G38" s="57">
        <f t="shared" si="4"/>
        <v>31747.037489143226</v>
      </c>
      <c r="H38" s="56">
        <v>100</v>
      </c>
      <c r="I38" s="56">
        <v>100</v>
      </c>
      <c r="J38" s="57">
        <f t="shared" si="5"/>
        <v>200</v>
      </c>
      <c r="K38" s="56">
        <v>159</v>
      </c>
      <c r="L38" s="56">
        <v>152</v>
      </c>
      <c r="M38" s="57">
        <f t="shared" si="6"/>
        <v>311</v>
      </c>
      <c r="N38" s="32">
        <f t="shared" si="13"/>
        <v>0.33357099429141623</v>
      </c>
      <c r="O38" s="32">
        <f t="shared" si="0"/>
        <v>0.1920624083504707</v>
      </c>
      <c r="P38" s="33">
        <f t="shared" si="1"/>
        <v>0.26383748993703232</v>
      </c>
      <c r="Q38" s="41"/>
      <c r="R38" s="58">
        <f t="shared" si="10"/>
        <v>78.604266114261449</v>
      </c>
      <c r="S38" s="58">
        <f t="shared" si="11"/>
        <v>45.192589545831389</v>
      </c>
      <c r="T38" s="58">
        <f t="shared" si="12"/>
        <v>62.127274929830186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19878.546282857784</v>
      </c>
      <c r="F39" s="56">
        <v>11240.890004360255</v>
      </c>
      <c r="G39" s="57">
        <f t="shared" si="4"/>
        <v>31119.436287218039</v>
      </c>
      <c r="H39" s="56">
        <v>100</v>
      </c>
      <c r="I39" s="56">
        <v>100</v>
      </c>
      <c r="J39" s="57">
        <f t="shared" si="5"/>
        <v>200</v>
      </c>
      <c r="K39" s="56">
        <v>159</v>
      </c>
      <c r="L39" s="56">
        <v>158</v>
      </c>
      <c r="M39" s="57">
        <f t="shared" si="6"/>
        <v>317</v>
      </c>
      <c r="N39" s="32">
        <f t="shared" si="13"/>
        <v>0.325706945255895</v>
      </c>
      <c r="O39" s="32">
        <f t="shared" si="0"/>
        <v>0.18493172552580045</v>
      </c>
      <c r="P39" s="33">
        <f t="shared" si="1"/>
        <v>0.25546263452434853</v>
      </c>
      <c r="Q39" s="41"/>
      <c r="R39" s="58">
        <f t="shared" si="10"/>
        <v>76.751143949257852</v>
      </c>
      <c r="S39" s="58">
        <f t="shared" si="11"/>
        <v>43.569341102171535</v>
      </c>
      <c r="T39" s="58">
        <f t="shared" si="12"/>
        <v>60.192333244135469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19464.250058031346</v>
      </c>
      <c r="F40" s="56">
        <v>11121.284470690873</v>
      </c>
      <c r="G40" s="57">
        <f t="shared" si="4"/>
        <v>30585.534528722219</v>
      </c>
      <c r="H40" s="56">
        <v>100</v>
      </c>
      <c r="I40" s="56">
        <v>79</v>
      </c>
      <c r="J40" s="57">
        <f t="shared" si="5"/>
        <v>179</v>
      </c>
      <c r="K40" s="56">
        <v>155</v>
      </c>
      <c r="L40" s="56">
        <v>160</v>
      </c>
      <c r="M40" s="57">
        <f t="shared" si="6"/>
        <v>315</v>
      </c>
      <c r="N40" s="32">
        <f t="shared" si="13"/>
        <v>0.32418804227234088</v>
      </c>
      <c r="O40" s="32">
        <f t="shared" si="0"/>
        <v>0.19599049187034528</v>
      </c>
      <c r="P40" s="33">
        <f t="shared" si="1"/>
        <v>0.26189832964038068</v>
      </c>
      <c r="Q40" s="41"/>
      <c r="R40" s="58">
        <f t="shared" si="10"/>
        <v>76.330392384436649</v>
      </c>
      <c r="S40" s="58">
        <f t="shared" si="11"/>
        <v>46.532571007074779</v>
      </c>
      <c r="T40" s="58">
        <f t="shared" si="12"/>
        <v>61.914037507534857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19086.383466599196</v>
      </c>
      <c r="F41" s="56">
        <v>10891.660576684164</v>
      </c>
      <c r="G41" s="57">
        <f t="shared" si="4"/>
        <v>29978.04404328336</v>
      </c>
      <c r="H41" s="56">
        <v>100</v>
      </c>
      <c r="I41" s="56">
        <v>80</v>
      </c>
      <c r="J41" s="57">
        <f t="shared" si="5"/>
        <v>180</v>
      </c>
      <c r="K41" s="56">
        <v>159</v>
      </c>
      <c r="L41" s="56">
        <v>160</v>
      </c>
      <c r="M41" s="57">
        <f t="shared" si="6"/>
        <v>319</v>
      </c>
      <c r="N41" s="32">
        <f t="shared" si="13"/>
        <v>0.31272747848012838</v>
      </c>
      <c r="O41" s="32">
        <f t="shared" si="0"/>
        <v>0.1912159511356068</v>
      </c>
      <c r="P41" s="33">
        <f t="shared" si="1"/>
        <v>0.25406844568515968</v>
      </c>
      <c r="Q41" s="41"/>
      <c r="R41" s="58">
        <f t="shared" si="10"/>
        <v>73.692600257139759</v>
      </c>
      <c r="S41" s="58">
        <f t="shared" si="11"/>
        <v>45.381919069517352</v>
      </c>
      <c r="T41" s="58">
        <f t="shared" si="12"/>
        <v>60.076240567702122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16876.209934000959</v>
      </c>
      <c r="F42" s="56">
        <v>6627.7407770533027</v>
      </c>
      <c r="G42" s="57">
        <f t="shared" si="4"/>
        <v>23503.950711054262</v>
      </c>
      <c r="H42" s="56">
        <v>0</v>
      </c>
      <c r="I42" s="56">
        <v>0</v>
      </c>
      <c r="J42" s="57">
        <f t="shared" si="5"/>
        <v>0</v>
      </c>
      <c r="K42" s="56">
        <v>159</v>
      </c>
      <c r="L42" s="56">
        <v>160</v>
      </c>
      <c r="M42" s="57">
        <f t="shared" si="6"/>
        <v>319</v>
      </c>
      <c r="N42" s="32">
        <f t="shared" si="13"/>
        <v>0.42798260128831811</v>
      </c>
      <c r="O42" s="32">
        <f t="shared" si="0"/>
        <v>0.16702975748622234</v>
      </c>
      <c r="P42" s="33">
        <f t="shared" si="1"/>
        <v>0.29709716239071521</v>
      </c>
      <c r="Q42" s="41"/>
      <c r="R42" s="58">
        <f t="shared" si="10"/>
        <v>106.13968511950289</v>
      </c>
      <c r="S42" s="58">
        <f t="shared" si="11"/>
        <v>41.423379856583139</v>
      </c>
      <c r="T42" s="58">
        <f t="shared" si="12"/>
        <v>73.680096272897373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14981.826091013814</v>
      </c>
      <c r="F43" s="56">
        <v>5694.4347228995748</v>
      </c>
      <c r="G43" s="57">
        <f t="shared" si="4"/>
        <v>20676.260813913388</v>
      </c>
      <c r="H43" s="56">
        <v>0</v>
      </c>
      <c r="I43" s="56">
        <v>0</v>
      </c>
      <c r="J43" s="57">
        <f t="shared" si="5"/>
        <v>0</v>
      </c>
      <c r="K43" s="56">
        <v>159</v>
      </c>
      <c r="L43" s="56">
        <v>160</v>
      </c>
      <c r="M43" s="57">
        <f t="shared" si="6"/>
        <v>319</v>
      </c>
      <c r="N43" s="32">
        <f t="shared" si="13"/>
        <v>0.3799408118029472</v>
      </c>
      <c r="O43" s="32">
        <f t="shared" si="0"/>
        <v>0.14350893958920299</v>
      </c>
      <c r="P43" s="33">
        <f t="shared" si="1"/>
        <v>0.2613542928242667</v>
      </c>
      <c r="Q43" s="41"/>
      <c r="R43" s="58">
        <f t="shared" si="10"/>
        <v>94.225321327130914</v>
      </c>
      <c r="S43" s="58">
        <f t="shared" si="11"/>
        <v>35.590217018122345</v>
      </c>
      <c r="T43" s="58">
        <f t="shared" si="12"/>
        <v>64.815864620418139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14420.230315235229</v>
      </c>
      <c r="F44" s="56">
        <v>5467.4145111896096</v>
      </c>
      <c r="G44" s="57">
        <f t="shared" si="4"/>
        <v>19887.644826424839</v>
      </c>
      <c r="H44" s="56">
        <v>0</v>
      </c>
      <c r="I44" s="56">
        <v>0</v>
      </c>
      <c r="J44" s="57">
        <f t="shared" si="5"/>
        <v>0</v>
      </c>
      <c r="K44" s="56">
        <v>159</v>
      </c>
      <c r="L44" s="56">
        <v>160</v>
      </c>
      <c r="M44" s="57">
        <f t="shared" si="6"/>
        <v>319</v>
      </c>
      <c r="N44" s="32">
        <f t="shared" si="13"/>
        <v>0.36569867912444787</v>
      </c>
      <c r="O44" s="32">
        <f t="shared" si="0"/>
        <v>0.13778766409248008</v>
      </c>
      <c r="P44" s="33">
        <f t="shared" si="1"/>
        <v>0.25138594431217565</v>
      </c>
      <c r="Q44" s="41"/>
      <c r="R44" s="58">
        <f t="shared" si="10"/>
        <v>90.693272422863075</v>
      </c>
      <c r="S44" s="58">
        <f t="shared" si="11"/>
        <v>34.171340694935061</v>
      </c>
      <c r="T44" s="58">
        <f t="shared" si="12"/>
        <v>62.343714189419558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13664.800094659749</v>
      </c>
      <c r="F45" s="56">
        <v>5288.4327961114877</v>
      </c>
      <c r="G45" s="57">
        <f t="shared" si="4"/>
        <v>18953.232890771236</v>
      </c>
      <c r="H45" s="56">
        <v>0</v>
      </c>
      <c r="I45" s="56">
        <v>0</v>
      </c>
      <c r="J45" s="57">
        <f t="shared" si="5"/>
        <v>0</v>
      </c>
      <c r="K45" s="56">
        <v>159</v>
      </c>
      <c r="L45" s="56">
        <v>160</v>
      </c>
      <c r="M45" s="57">
        <f t="shared" si="6"/>
        <v>319</v>
      </c>
      <c r="N45" s="32">
        <f t="shared" si="13"/>
        <v>0.34654088290372664</v>
      </c>
      <c r="O45" s="32">
        <f t="shared" si="0"/>
        <v>0.13327703619232581</v>
      </c>
      <c r="P45" s="33">
        <f t="shared" si="1"/>
        <v>0.23957469019581398</v>
      </c>
      <c r="Q45" s="41"/>
      <c r="R45" s="58">
        <f t="shared" si="10"/>
        <v>85.942138960124211</v>
      </c>
      <c r="S45" s="58">
        <f t="shared" si="11"/>
        <v>33.052704975696798</v>
      </c>
      <c r="T45" s="58">
        <f t="shared" si="12"/>
        <v>59.414523168561871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13490.720584289656</v>
      </c>
      <c r="F46" s="56">
        <v>5323.5880876408046</v>
      </c>
      <c r="G46" s="57">
        <f t="shared" si="4"/>
        <v>18814.308671930463</v>
      </c>
      <c r="H46" s="56">
        <v>0</v>
      </c>
      <c r="I46" s="56">
        <v>0</v>
      </c>
      <c r="J46" s="57">
        <f t="shared" si="5"/>
        <v>0</v>
      </c>
      <c r="K46" s="56">
        <v>159</v>
      </c>
      <c r="L46" s="56">
        <v>160</v>
      </c>
      <c r="M46" s="57">
        <f t="shared" si="6"/>
        <v>319</v>
      </c>
      <c r="N46" s="32">
        <f t="shared" si="13"/>
        <v>0.34212620674299188</v>
      </c>
      <c r="O46" s="32">
        <f t="shared" si="0"/>
        <v>0.13416300624094771</v>
      </c>
      <c r="P46" s="33">
        <f t="shared" si="1"/>
        <v>0.23781864536265626</v>
      </c>
      <c r="Q46" s="41"/>
      <c r="R46" s="58">
        <f t="shared" si="10"/>
        <v>84.847299272261992</v>
      </c>
      <c r="S46" s="58">
        <f t="shared" si="11"/>
        <v>33.272425547755027</v>
      </c>
      <c r="T46" s="58">
        <f t="shared" si="12"/>
        <v>58.979024049938758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13211.519063358292</v>
      </c>
      <c r="F47" s="56">
        <v>5380.7382104500484</v>
      </c>
      <c r="G47" s="57">
        <f t="shared" si="4"/>
        <v>18592.25727380834</v>
      </c>
      <c r="H47" s="56">
        <v>0</v>
      </c>
      <c r="I47" s="56">
        <v>0</v>
      </c>
      <c r="J47" s="57">
        <f t="shared" si="5"/>
        <v>0</v>
      </c>
      <c r="K47" s="56">
        <v>161</v>
      </c>
      <c r="L47" s="56">
        <v>156</v>
      </c>
      <c r="M47" s="57">
        <f t="shared" si="6"/>
        <v>317</v>
      </c>
      <c r="N47" s="32">
        <f t="shared" si="13"/>
        <v>0.3308835670045655</v>
      </c>
      <c r="O47" s="32">
        <f t="shared" si="0"/>
        <v>0.13908028873164932</v>
      </c>
      <c r="P47" s="33">
        <f t="shared" si="1"/>
        <v>0.23649457201852472</v>
      </c>
      <c r="Q47" s="41"/>
      <c r="R47" s="58">
        <f t="shared" si="10"/>
        <v>82.059124617132241</v>
      </c>
      <c r="S47" s="58">
        <f t="shared" si="11"/>
        <v>34.491911605449026</v>
      </c>
      <c r="T47" s="58">
        <f t="shared" si="12"/>
        <v>58.650653860594133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12093.631677031877</v>
      </c>
      <c r="F48" s="56">
        <v>4703.9261789881575</v>
      </c>
      <c r="G48" s="57">
        <f t="shared" si="4"/>
        <v>16797.557856020034</v>
      </c>
      <c r="H48" s="56">
        <v>0</v>
      </c>
      <c r="I48" s="56">
        <v>0</v>
      </c>
      <c r="J48" s="57">
        <f t="shared" ref="J48:J58" si="14">+H48+I48</f>
        <v>0</v>
      </c>
      <c r="K48" s="56">
        <v>165</v>
      </c>
      <c r="L48" s="56">
        <v>160</v>
      </c>
      <c r="M48" s="57">
        <f t="shared" ref="M48:M58" si="15">+K48+L48</f>
        <v>325</v>
      </c>
      <c r="N48" s="32">
        <f t="shared" ref="N48" si="16">+E48/(H48*216+K48*248)</f>
        <v>0.29554329611514851</v>
      </c>
      <c r="O48" s="32">
        <f t="shared" ref="O48" si="17">+F48/(I48*216+L48*248)</f>
        <v>0.11854652668820961</v>
      </c>
      <c r="P48" s="33">
        <f t="shared" ref="P48" si="18">+G48/(J48*216+M48*248)</f>
        <v>0.20840642501265549</v>
      </c>
      <c r="Q48" s="41"/>
      <c r="R48" s="58">
        <f t="shared" ref="R48" si="19">+E48/(H48+K48)</f>
        <v>73.294737436556829</v>
      </c>
      <c r="S48" s="58">
        <f t="shared" ref="S48" si="20">+F48/(I48+L48)</f>
        <v>29.399538618675983</v>
      </c>
      <c r="T48" s="58">
        <f t="shared" ref="T48" si="21">+G48/(J48+M48)</f>
        <v>51.684793403138563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11263.777805763004</v>
      </c>
      <c r="F49" s="56">
        <v>4738.0751930065671</v>
      </c>
      <c r="G49" s="57">
        <f t="shared" si="4"/>
        <v>16001.852998769571</v>
      </c>
      <c r="H49" s="56">
        <v>0</v>
      </c>
      <c r="I49" s="56">
        <v>0</v>
      </c>
      <c r="J49" s="57">
        <f t="shared" si="14"/>
        <v>0</v>
      </c>
      <c r="K49" s="56">
        <v>160</v>
      </c>
      <c r="L49" s="56">
        <v>160</v>
      </c>
      <c r="M49" s="57">
        <f t="shared" si="15"/>
        <v>320</v>
      </c>
      <c r="N49" s="32">
        <f t="shared" si="13"/>
        <v>0.28386536808878537</v>
      </c>
      <c r="O49" s="32">
        <f t="shared" si="0"/>
        <v>0.1194071369205284</v>
      </c>
      <c r="P49" s="33">
        <f t="shared" si="1"/>
        <v>0.20163625250465689</v>
      </c>
      <c r="Q49" s="41"/>
      <c r="R49" s="58">
        <f t="shared" si="10"/>
        <v>70.398611286018777</v>
      </c>
      <c r="S49" s="58">
        <f t="shared" si="11"/>
        <v>29.612969956291046</v>
      </c>
      <c r="T49" s="58">
        <f t="shared" si="12"/>
        <v>50.005790621154908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11299.967331737382</v>
      </c>
      <c r="F50" s="56">
        <v>4575.7834095812768</v>
      </c>
      <c r="G50" s="57">
        <f t="shared" si="4"/>
        <v>15875.750741318658</v>
      </c>
      <c r="H50" s="56">
        <v>0</v>
      </c>
      <c r="I50" s="56">
        <v>0</v>
      </c>
      <c r="J50" s="57">
        <f t="shared" si="14"/>
        <v>0</v>
      </c>
      <c r="K50" s="56">
        <v>160</v>
      </c>
      <c r="L50" s="56">
        <v>160</v>
      </c>
      <c r="M50" s="57">
        <f t="shared" si="15"/>
        <v>320</v>
      </c>
      <c r="N50" s="32">
        <f t="shared" si="13"/>
        <v>0.28477740251354289</v>
      </c>
      <c r="O50" s="32">
        <f t="shared" si="0"/>
        <v>0.11531712221727008</v>
      </c>
      <c r="P50" s="33">
        <f t="shared" si="1"/>
        <v>0.20004726236540649</v>
      </c>
      <c r="Q50" s="41"/>
      <c r="R50" s="58">
        <f t="shared" si="10"/>
        <v>70.624795823358639</v>
      </c>
      <c r="S50" s="58">
        <f t="shared" si="11"/>
        <v>28.59864630988298</v>
      </c>
      <c r="T50" s="58">
        <f t="shared" si="12"/>
        <v>49.611721066620802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10361.863264045853</v>
      </c>
      <c r="F51" s="56">
        <v>4358.8604045431584</v>
      </c>
      <c r="G51" s="57">
        <f t="shared" si="4"/>
        <v>14720.723668589011</v>
      </c>
      <c r="H51" s="56">
        <v>0</v>
      </c>
      <c r="I51" s="56">
        <v>0</v>
      </c>
      <c r="J51" s="57">
        <f t="shared" si="14"/>
        <v>0</v>
      </c>
      <c r="K51" s="56">
        <v>160</v>
      </c>
      <c r="L51" s="56">
        <v>160</v>
      </c>
      <c r="M51" s="57">
        <f t="shared" si="15"/>
        <v>320</v>
      </c>
      <c r="N51" s="32">
        <f t="shared" si="13"/>
        <v>0.26113566693663942</v>
      </c>
      <c r="O51" s="32">
        <f t="shared" si="0"/>
        <v>0.10985031261449492</v>
      </c>
      <c r="P51" s="33">
        <f t="shared" si="1"/>
        <v>0.18549298977556716</v>
      </c>
      <c r="Q51" s="41"/>
      <c r="R51" s="58">
        <f t="shared" si="10"/>
        <v>64.761645400286582</v>
      </c>
      <c r="S51" s="58">
        <f t="shared" si="11"/>
        <v>27.24287752839474</v>
      </c>
      <c r="T51" s="58">
        <f t="shared" si="12"/>
        <v>46.002261464340663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10266.312337839412</v>
      </c>
      <c r="F52" s="56">
        <v>4407.0682148194046</v>
      </c>
      <c r="G52" s="57">
        <f t="shared" si="4"/>
        <v>14673.380552658817</v>
      </c>
      <c r="H52" s="56">
        <v>0</v>
      </c>
      <c r="I52" s="56">
        <v>0</v>
      </c>
      <c r="J52" s="57">
        <f t="shared" si="14"/>
        <v>0</v>
      </c>
      <c r="K52" s="56">
        <v>162</v>
      </c>
      <c r="L52" s="56">
        <v>160</v>
      </c>
      <c r="M52" s="57">
        <f t="shared" si="15"/>
        <v>322</v>
      </c>
      <c r="N52" s="32">
        <f t="shared" si="13"/>
        <v>0.25553346121663212</v>
      </c>
      <c r="O52" s="32">
        <f t="shared" si="0"/>
        <v>0.11106522718798903</v>
      </c>
      <c r="P52" s="33">
        <f t="shared" si="1"/>
        <v>0.18374800331420077</v>
      </c>
      <c r="Q52" s="41"/>
      <c r="R52" s="58">
        <f t="shared" si="10"/>
        <v>63.372298381724768</v>
      </c>
      <c r="S52" s="58">
        <f t="shared" si="11"/>
        <v>27.544176342621277</v>
      </c>
      <c r="T52" s="58">
        <f t="shared" si="12"/>
        <v>45.56950482192179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10135.429367108887</v>
      </c>
      <c r="F53" s="56">
        <v>4399.1091844264238</v>
      </c>
      <c r="G53" s="57">
        <f t="shared" si="4"/>
        <v>14534.538551535312</v>
      </c>
      <c r="H53" s="56">
        <v>0</v>
      </c>
      <c r="I53" s="56">
        <v>0</v>
      </c>
      <c r="J53" s="57">
        <f t="shared" si="14"/>
        <v>0</v>
      </c>
      <c r="K53" s="56">
        <v>162</v>
      </c>
      <c r="L53" s="56">
        <v>150</v>
      </c>
      <c r="M53" s="57">
        <f t="shared" si="15"/>
        <v>312</v>
      </c>
      <c r="N53" s="32">
        <f t="shared" si="13"/>
        <v>0.25227572100529888</v>
      </c>
      <c r="O53" s="32">
        <f t="shared" si="0"/>
        <v>0.11825562323726946</v>
      </c>
      <c r="P53" s="33">
        <f t="shared" si="1"/>
        <v>0.18784298169374627</v>
      </c>
      <c r="Q53" s="41"/>
      <c r="R53" s="58">
        <f t="shared" si="10"/>
        <v>62.564378809314121</v>
      </c>
      <c r="S53" s="58">
        <f t="shared" si="11"/>
        <v>29.327394562842827</v>
      </c>
      <c r="T53" s="58">
        <f t="shared" si="12"/>
        <v>46.585059460049074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10431.786947119399</v>
      </c>
      <c r="F54" s="56">
        <v>3937.1784483407123</v>
      </c>
      <c r="G54" s="57">
        <f t="shared" si="4"/>
        <v>14368.965395460111</v>
      </c>
      <c r="H54" s="56">
        <v>0</v>
      </c>
      <c r="I54" s="56">
        <v>0</v>
      </c>
      <c r="J54" s="57">
        <f t="shared" si="14"/>
        <v>0</v>
      </c>
      <c r="K54" s="56">
        <v>168</v>
      </c>
      <c r="L54" s="56">
        <v>158</v>
      </c>
      <c r="M54" s="57">
        <f t="shared" si="15"/>
        <v>326</v>
      </c>
      <c r="N54" s="32">
        <f t="shared" si="13"/>
        <v>0.25037891098116838</v>
      </c>
      <c r="O54" s="32">
        <f t="shared" si="0"/>
        <v>0.10047923765671479</v>
      </c>
      <c r="P54" s="33">
        <f t="shared" si="1"/>
        <v>0.17772814906318166</v>
      </c>
      <c r="Q54" s="41"/>
      <c r="R54" s="58">
        <f t="shared" si="10"/>
        <v>62.093969923329759</v>
      </c>
      <c r="S54" s="58">
        <f t="shared" si="11"/>
        <v>24.918850938865269</v>
      </c>
      <c r="T54" s="58">
        <f t="shared" si="12"/>
        <v>44.076580967669052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7963.826978900358</v>
      </c>
      <c r="F55" s="56">
        <v>2774.2113670847189</v>
      </c>
      <c r="G55" s="57">
        <f t="shared" si="4"/>
        <v>10738.038345985076</v>
      </c>
      <c r="H55" s="56">
        <v>0</v>
      </c>
      <c r="I55" s="56">
        <v>0</v>
      </c>
      <c r="J55" s="57">
        <f t="shared" si="14"/>
        <v>0</v>
      </c>
      <c r="K55" s="56">
        <v>162</v>
      </c>
      <c r="L55" s="56">
        <v>158</v>
      </c>
      <c r="M55" s="57">
        <f t="shared" si="15"/>
        <v>320</v>
      </c>
      <c r="N55" s="32">
        <f t="shared" si="13"/>
        <v>0.19822349111161783</v>
      </c>
      <c r="O55" s="32">
        <f t="shared" si="0"/>
        <v>7.0799595934175147E-2</v>
      </c>
      <c r="P55" s="33">
        <f t="shared" si="1"/>
        <v>0.13530794286775549</v>
      </c>
      <c r="Q55" s="41"/>
      <c r="R55" s="58">
        <f t="shared" si="10"/>
        <v>49.159425795681223</v>
      </c>
      <c r="S55" s="58">
        <f t="shared" si="11"/>
        <v>17.558299791675434</v>
      </c>
      <c r="T55" s="58">
        <f t="shared" si="12"/>
        <v>33.556369831203362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7626.5874849967795</v>
      </c>
      <c r="F56" s="56">
        <v>2659.8944847138573</v>
      </c>
      <c r="G56" s="57">
        <f t="shared" si="4"/>
        <v>10286.481969710636</v>
      </c>
      <c r="H56" s="56">
        <v>0</v>
      </c>
      <c r="I56" s="56">
        <v>0</v>
      </c>
      <c r="J56" s="57">
        <f t="shared" si="14"/>
        <v>0</v>
      </c>
      <c r="K56" s="56">
        <v>166</v>
      </c>
      <c r="L56" s="56">
        <v>160</v>
      </c>
      <c r="M56" s="57">
        <f t="shared" si="15"/>
        <v>326</v>
      </c>
      <c r="N56" s="32">
        <f t="shared" si="13"/>
        <v>0.18525523428383162</v>
      </c>
      <c r="O56" s="32">
        <f t="shared" si="0"/>
        <v>6.7033631167183902E-2</v>
      </c>
      <c r="P56" s="33">
        <f t="shared" si="1"/>
        <v>0.12723236158854437</v>
      </c>
      <c r="Q56" s="41"/>
      <c r="R56" s="58">
        <f t="shared" si="10"/>
        <v>45.943298102390237</v>
      </c>
      <c r="S56" s="58">
        <f t="shared" si="11"/>
        <v>16.624340529461609</v>
      </c>
      <c r="T56" s="58">
        <f t="shared" si="12"/>
        <v>31.553625673959004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5431.4935365482352</v>
      </c>
      <c r="F57" s="56">
        <v>2371.9366092490063</v>
      </c>
      <c r="G57" s="57">
        <f t="shared" si="4"/>
        <v>7803.4301457972415</v>
      </c>
      <c r="H57" s="56">
        <v>0</v>
      </c>
      <c r="I57" s="56">
        <v>0</v>
      </c>
      <c r="J57" s="57">
        <f t="shared" si="14"/>
        <v>0</v>
      </c>
      <c r="K57" s="56">
        <v>160</v>
      </c>
      <c r="L57" s="56">
        <v>160</v>
      </c>
      <c r="M57" s="57">
        <f t="shared" si="15"/>
        <v>320</v>
      </c>
      <c r="N57" s="32">
        <f t="shared" si="13"/>
        <v>0.13688239759446158</v>
      </c>
      <c r="O57" s="32">
        <f t="shared" si="0"/>
        <v>5.9776628257283422E-2</v>
      </c>
      <c r="P57" s="33">
        <f t="shared" si="1"/>
        <v>9.8329512925872498E-2</v>
      </c>
      <c r="Q57" s="41"/>
      <c r="R57" s="58">
        <f t="shared" si="10"/>
        <v>33.946834603426467</v>
      </c>
      <c r="S57" s="58">
        <f t="shared" si="11"/>
        <v>14.824603807806289</v>
      </c>
      <c r="T57" s="58">
        <f t="shared" si="12"/>
        <v>24.385719205616379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5091.7446856883116</v>
      </c>
      <c r="F58" s="61">
        <v>2319.9999999999982</v>
      </c>
      <c r="G58" s="62">
        <f t="shared" si="4"/>
        <v>7411.7446856883098</v>
      </c>
      <c r="H58" s="56">
        <v>0</v>
      </c>
      <c r="I58" s="56">
        <v>0</v>
      </c>
      <c r="J58" s="57">
        <f t="shared" si="14"/>
        <v>0</v>
      </c>
      <c r="K58" s="56">
        <v>160</v>
      </c>
      <c r="L58" s="56">
        <v>160</v>
      </c>
      <c r="M58" s="57">
        <f t="shared" si="15"/>
        <v>320</v>
      </c>
      <c r="N58" s="34">
        <f t="shared" si="13"/>
        <v>0.12832017857077399</v>
      </c>
      <c r="O58" s="34">
        <f t="shared" si="0"/>
        <v>5.8467741935483826E-2</v>
      </c>
      <c r="P58" s="35">
        <f t="shared" si="1"/>
        <v>9.3393960253128905E-2</v>
      </c>
      <c r="Q58" s="41"/>
      <c r="R58" s="58">
        <f t="shared" si="10"/>
        <v>31.823404285551948</v>
      </c>
      <c r="S58" s="58">
        <f t="shared" si="11"/>
        <v>14.499999999999989</v>
      </c>
      <c r="T58" s="58">
        <f t="shared" si="12"/>
        <v>23.161702142775969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18726.82182485034</v>
      </c>
      <c r="F59" s="64">
        <v>10316.514780534531</v>
      </c>
      <c r="G59" s="65">
        <f t="shared" si="4"/>
        <v>29043.336605384873</v>
      </c>
      <c r="H59" s="66">
        <v>90</v>
      </c>
      <c r="I59" s="64">
        <v>119</v>
      </c>
      <c r="J59" s="65">
        <f t="shared" si="5"/>
        <v>209</v>
      </c>
      <c r="K59" s="66">
        <v>139</v>
      </c>
      <c r="L59" s="64">
        <v>118</v>
      </c>
      <c r="M59" s="65">
        <f t="shared" si="6"/>
        <v>257</v>
      </c>
      <c r="N59" s="30">
        <f t="shared" si="13"/>
        <v>0.34735906337828942</v>
      </c>
      <c r="O59" s="30">
        <f t="shared" si="0"/>
        <v>0.18768219292196425</v>
      </c>
      <c r="P59" s="31">
        <f t="shared" si="1"/>
        <v>0.26674629505313074</v>
      </c>
      <c r="Q59" s="41"/>
      <c r="R59" s="58">
        <f t="shared" si="10"/>
        <v>81.776514518997118</v>
      </c>
      <c r="S59" s="58">
        <f t="shared" si="11"/>
        <v>43.52959823010351</v>
      </c>
      <c r="T59" s="58">
        <f t="shared" si="12"/>
        <v>62.324756663916034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18066.087927591161</v>
      </c>
      <c r="F60" s="56">
        <v>10544.839847395369</v>
      </c>
      <c r="G60" s="57">
        <f t="shared" si="4"/>
        <v>28610.927774986529</v>
      </c>
      <c r="H60" s="55">
        <v>88</v>
      </c>
      <c r="I60" s="56">
        <v>117</v>
      </c>
      <c r="J60" s="57">
        <f t="shared" ref="J60:J84" si="22">+H60+I60</f>
        <v>205</v>
      </c>
      <c r="K60" s="55">
        <v>149</v>
      </c>
      <c r="L60" s="56">
        <v>118</v>
      </c>
      <c r="M60" s="57">
        <f t="shared" ref="M60:M84" si="23">+K60+L60</f>
        <v>267</v>
      </c>
      <c r="N60" s="32">
        <f t="shared" si="13"/>
        <v>0.32283931250162906</v>
      </c>
      <c r="O60" s="32">
        <f t="shared" si="0"/>
        <v>0.19335557883591334</v>
      </c>
      <c r="P60" s="33">
        <f t="shared" si="1"/>
        <v>0.25893179639974778</v>
      </c>
      <c r="Q60" s="41"/>
      <c r="R60" s="58">
        <f t="shared" si="10"/>
        <v>76.228219103760168</v>
      </c>
      <c r="S60" s="58">
        <f t="shared" si="11"/>
        <v>44.871658925086678</v>
      </c>
      <c r="T60" s="58">
        <f t="shared" si="12"/>
        <v>60.616372404632479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17046.414479015424</v>
      </c>
      <c r="F61" s="56">
        <v>10171.558800107547</v>
      </c>
      <c r="G61" s="57">
        <f t="shared" si="4"/>
        <v>27217.973279122969</v>
      </c>
      <c r="H61" s="55">
        <v>88</v>
      </c>
      <c r="I61" s="56">
        <v>117</v>
      </c>
      <c r="J61" s="57">
        <f t="shared" si="22"/>
        <v>205</v>
      </c>
      <c r="K61" s="55">
        <v>149</v>
      </c>
      <c r="L61" s="56">
        <v>118</v>
      </c>
      <c r="M61" s="57">
        <f t="shared" si="23"/>
        <v>267</v>
      </c>
      <c r="N61" s="32">
        <f t="shared" si="13"/>
        <v>0.30461784272722348</v>
      </c>
      <c r="O61" s="32">
        <f t="shared" si="0"/>
        <v>0.1865109065591086</v>
      </c>
      <c r="P61" s="33">
        <f t="shared" si="1"/>
        <v>0.24632541702073349</v>
      </c>
      <c r="Q61" s="41"/>
      <c r="R61" s="58">
        <f t="shared" si="10"/>
        <v>71.925799489516564</v>
      </c>
      <c r="S61" s="58">
        <f t="shared" si="11"/>
        <v>43.283228936627857</v>
      </c>
      <c r="T61" s="58">
        <f t="shared" si="12"/>
        <v>57.665197625260525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16249.085526267372</v>
      </c>
      <c r="F62" s="56">
        <v>10101.872104813914</v>
      </c>
      <c r="G62" s="57">
        <f t="shared" si="4"/>
        <v>26350.957631081284</v>
      </c>
      <c r="H62" s="55">
        <v>88</v>
      </c>
      <c r="I62" s="56">
        <v>117</v>
      </c>
      <c r="J62" s="57">
        <f t="shared" si="22"/>
        <v>205</v>
      </c>
      <c r="K62" s="55">
        <v>149</v>
      </c>
      <c r="L62" s="56">
        <v>118</v>
      </c>
      <c r="M62" s="57">
        <f t="shared" si="23"/>
        <v>267</v>
      </c>
      <c r="N62" s="32">
        <f t="shared" si="13"/>
        <v>0.29036964843222607</v>
      </c>
      <c r="O62" s="32">
        <f t="shared" si="0"/>
        <v>0.18523309565816917</v>
      </c>
      <c r="P62" s="33">
        <f t="shared" si="1"/>
        <v>0.23847883752426591</v>
      </c>
      <c r="Q62" s="41"/>
      <c r="R62" s="58">
        <f t="shared" si="10"/>
        <v>68.561542304925624</v>
      </c>
      <c r="S62" s="58">
        <f t="shared" si="11"/>
        <v>42.986689807718783</v>
      </c>
      <c r="T62" s="58">
        <f t="shared" si="12"/>
        <v>55.828300065850179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15728.982650489314</v>
      </c>
      <c r="F63" s="56">
        <v>9933.8983339909137</v>
      </c>
      <c r="G63" s="57">
        <f t="shared" si="4"/>
        <v>25662.880984480227</v>
      </c>
      <c r="H63" s="55">
        <v>96</v>
      </c>
      <c r="I63" s="56">
        <v>117</v>
      </c>
      <c r="J63" s="57">
        <f t="shared" si="22"/>
        <v>213</v>
      </c>
      <c r="K63" s="55">
        <v>149</v>
      </c>
      <c r="L63" s="56">
        <v>118</v>
      </c>
      <c r="M63" s="57">
        <f t="shared" si="23"/>
        <v>267</v>
      </c>
      <c r="N63" s="32">
        <f t="shared" si="13"/>
        <v>0.27265605759411515</v>
      </c>
      <c r="O63" s="32">
        <f t="shared" si="0"/>
        <v>0.18215304265055951</v>
      </c>
      <c r="P63" s="33">
        <f t="shared" si="1"/>
        <v>0.22867551490305307</v>
      </c>
      <c r="Q63" s="41"/>
      <c r="R63" s="58">
        <f t="shared" si="10"/>
        <v>64.199929185670669</v>
      </c>
      <c r="S63" s="58">
        <f t="shared" si="11"/>
        <v>42.271907804216653</v>
      </c>
      <c r="T63" s="58">
        <f t="shared" si="12"/>
        <v>53.464335384333808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14753.943276394899</v>
      </c>
      <c r="F64" s="56">
        <v>9803.7819549611504</v>
      </c>
      <c r="G64" s="57">
        <f t="shared" si="4"/>
        <v>24557.725231356049</v>
      </c>
      <c r="H64" s="55">
        <v>114</v>
      </c>
      <c r="I64" s="56">
        <v>157</v>
      </c>
      <c r="J64" s="57">
        <f t="shared" si="22"/>
        <v>271</v>
      </c>
      <c r="K64" s="55">
        <v>133</v>
      </c>
      <c r="L64" s="56">
        <v>80</v>
      </c>
      <c r="M64" s="57">
        <f t="shared" si="23"/>
        <v>213</v>
      </c>
      <c r="N64" s="3">
        <f t="shared" si="13"/>
        <v>0.25610927781549264</v>
      </c>
      <c r="O64" s="3">
        <f t="shared" si="0"/>
        <v>0.18238915677483908</v>
      </c>
      <c r="P64" s="4">
        <f t="shared" si="1"/>
        <v>0.22052554985053924</v>
      </c>
      <c r="Q64" s="41"/>
      <c r="R64" s="58">
        <f t="shared" si="10"/>
        <v>59.732563872044125</v>
      </c>
      <c r="S64" s="58">
        <f t="shared" si="11"/>
        <v>41.36616858633397</v>
      </c>
      <c r="T64" s="58">
        <f t="shared" si="12"/>
        <v>50.739101717677791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11422.879941804664</v>
      </c>
      <c r="F65" s="56">
        <v>8933.2616669094787</v>
      </c>
      <c r="G65" s="57">
        <f t="shared" si="4"/>
        <v>20356.141608714141</v>
      </c>
      <c r="H65" s="55">
        <v>128</v>
      </c>
      <c r="I65" s="56">
        <v>157</v>
      </c>
      <c r="J65" s="57">
        <f t="shared" si="22"/>
        <v>285</v>
      </c>
      <c r="K65" s="55">
        <v>109</v>
      </c>
      <c r="L65" s="56">
        <v>80</v>
      </c>
      <c r="M65" s="57">
        <f t="shared" si="23"/>
        <v>189</v>
      </c>
      <c r="N65" s="3">
        <f t="shared" si="13"/>
        <v>0.20890416865041447</v>
      </c>
      <c r="O65" s="3">
        <f t="shared" si="0"/>
        <v>0.16619403309475886</v>
      </c>
      <c r="P65" s="4">
        <f t="shared" si="1"/>
        <v>0.18773186521242935</v>
      </c>
      <c r="Q65" s="41"/>
      <c r="R65" s="58">
        <f t="shared" si="10"/>
        <v>48.19780566162305</v>
      </c>
      <c r="S65" s="58">
        <f t="shared" si="11"/>
        <v>37.693087202149698</v>
      </c>
      <c r="T65" s="58">
        <f t="shared" si="12"/>
        <v>42.945446431886374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4931.199843316037</v>
      </c>
      <c r="F66" s="56">
        <v>4254.1583309764483</v>
      </c>
      <c r="G66" s="57">
        <f t="shared" si="4"/>
        <v>9185.3581742924853</v>
      </c>
      <c r="H66" s="55">
        <v>48</v>
      </c>
      <c r="I66" s="56">
        <v>77</v>
      </c>
      <c r="J66" s="57">
        <f t="shared" si="22"/>
        <v>125</v>
      </c>
      <c r="K66" s="55">
        <v>69</v>
      </c>
      <c r="L66" s="56">
        <v>40</v>
      </c>
      <c r="M66" s="57">
        <f t="shared" si="23"/>
        <v>109</v>
      </c>
      <c r="N66" s="3">
        <f t="shared" si="13"/>
        <v>0.1794468647494919</v>
      </c>
      <c r="O66" s="3">
        <f t="shared" si="0"/>
        <v>0.16021988290812172</v>
      </c>
      <c r="P66" s="4">
        <f t="shared" si="1"/>
        <v>0.16999848560653844</v>
      </c>
      <c r="Q66" s="41"/>
      <c r="R66" s="58">
        <f t="shared" si="10"/>
        <v>42.147007207829375</v>
      </c>
      <c r="S66" s="58">
        <f t="shared" si="11"/>
        <v>36.360327615183316</v>
      </c>
      <c r="T66" s="58">
        <f t="shared" si="12"/>
        <v>39.253667411506349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4817.426294736093</v>
      </c>
      <c r="F67" s="56">
        <v>3150.2710152665691</v>
      </c>
      <c r="G67" s="57">
        <f t="shared" si="4"/>
        <v>7967.6973100026626</v>
      </c>
      <c r="H67" s="55">
        <v>48</v>
      </c>
      <c r="I67" s="56">
        <v>77</v>
      </c>
      <c r="J67" s="57">
        <f t="shared" si="22"/>
        <v>125</v>
      </c>
      <c r="K67" s="55">
        <v>69</v>
      </c>
      <c r="L67" s="56">
        <v>40</v>
      </c>
      <c r="M67" s="57">
        <f t="shared" si="23"/>
        <v>109</v>
      </c>
      <c r="N67" s="3">
        <f t="shared" si="13"/>
        <v>0.17530663372402086</v>
      </c>
      <c r="O67" s="3">
        <f t="shared" si="0"/>
        <v>0.11864533802600817</v>
      </c>
      <c r="P67" s="4">
        <f t="shared" si="1"/>
        <v>0.14746256496155358</v>
      </c>
      <c r="Q67" s="41"/>
      <c r="R67" s="58">
        <f t="shared" si="10"/>
        <v>41.174583715693103</v>
      </c>
      <c r="S67" s="58">
        <f t="shared" si="11"/>
        <v>26.92539329287666</v>
      </c>
      <c r="T67" s="58">
        <f t="shared" si="12"/>
        <v>34.049988504284883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4756.3865043532542</v>
      </c>
      <c r="F68" s="56">
        <v>2081.3291679912113</v>
      </c>
      <c r="G68" s="57">
        <f t="shared" si="4"/>
        <v>6837.7156723444659</v>
      </c>
      <c r="H68" s="55">
        <v>46</v>
      </c>
      <c r="I68" s="56">
        <v>48</v>
      </c>
      <c r="J68" s="57">
        <f t="shared" si="22"/>
        <v>94</v>
      </c>
      <c r="K68" s="55">
        <v>69</v>
      </c>
      <c r="L68" s="56">
        <v>69</v>
      </c>
      <c r="M68" s="57">
        <f t="shared" si="23"/>
        <v>138</v>
      </c>
      <c r="N68" s="3">
        <f t="shared" si="13"/>
        <v>0.17584984118431138</v>
      </c>
      <c r="O68" s="3">
        <f t="shared" si="0"/>
        <v>7.573978049458556E-2</v>
      </c>
      <c r="P68" s="4">
        <f t="shared" si="1"/>
        <v>0.12539824809904024</v>
      </c>
      <c r="Q68" s="41"/>
      <c r="R68" s="58">
        <f t="shared" si="10"/>
        <v>41.359882646550034</v>
      </c>
      <c r="S68" s="58">
        <f t="shared" si="11"/>
        <v>17.789138187959072</v>
      </c>
      <c r="T68" s="58">
        <f t="shared" si="12"/>
        <v>29.472912380795112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2624.570990891551</v>
      </c>
      <c r="F69" s="61">
        <v>1428.0000000000005</v>
      </c>
      <c r="G69" s="62">
        <f t="shared" si="4"/>
        <v>4052.5709908915514</v>
      </c>
      <c r="H69" s="67">
        <v>38</v>
      </c>
      <c r="I69" s="61">
        <v>48</v>
      </c>
      <c r="J69" s="62">
        <f t="shared" si="22"/>
        <v>86</v>
      </c>
      <c r="K69" s="67">
        <v>69</v>
      </c>
      <c r="L69" s="61">
        <v>69</v>
      </c>
      <c r="M69" s="62">
        <f t="shared" si="23"/>
        <v>138</v>
      </c>
      <c r="N69" s="6">
        <f t="shared" si="13"/>
        <v>0.10365604229429506</v>
      </c>
      <c r="O69" s="6">
        <f t="shared" si="0"/>
        <v>5.1965065502183425E-2</v>
      </c>
      <c r="P69" s="7">
        <f t="shared" si="1"/>
        <v>7.6753238463855136E-2</v>
      </c>
      <c r="Q69" s="41"/>
      <c r="R69" s="58">
        <f t="shared" si="10"/>
        <v>24.528700849453749</v>
      </c>
      <c r="S69" s="58">
        <f t="shared" si="11"/>
        <v>12.20512820512821</v>
      </c>
      <c r="T69" s="58">
        <f t="shared" si="12"/>
        <v>18.091834780765854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5810.0000000000018</v>
      </c>
      <c r="F70" s="64">
        <v>18764.196732684581</v>
      </c>
      <c r="G70" s="65">
        <f t="shared" si="4"/>
        <v>24574.196732684584</v>
      </c>
      <c r="H70" s="66">
        <v>400</v>
      </c>
      <c r="I70" s="64">
        <v>402</v>
      </c>
      <c r="J70" s="65">
        <f t="shared" si="22"/>
        <v>802</v>
      </c>
      <c r="K70" s="66">
        <v>0</v>
      </c>
      <c r="L70" s="64">
        <v>0</v>
      </c>
      <c r="M70" s="65">
        <f t="shared" si="23"/>
        <v>0</v>
      </c>
      <c r="N70" s="15">
        <f t="shared" si="13"/>
        <v>6.7245370370370386E-2</v>
      </c>
      <c r="O70" s="15">
        <f t="shared" si="0"/>
        <v>0.21609771435282593</v>
      </c>
      <c r="P70" s="16">
        <f t="shared" si="1"/>
        <v>0.1418571437880102</v>
      </c>
      <c r="Q70" s="41"/>
      <c r="R70" s="58">
        <f t="shared" si="10"/>
        <v>14.525000000000004</v>
      </c>
      <c r="S70" s="58">
        <f t="shared" si="11"/>
        <v>46.677106300210397</v>
      </c>
      <c r="T70" s="58">
        <f t="shared" si="12"/>
        <v>30.641143058210204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8816.2449124611303</v>
      </c>
      <c r="F71" s="56">
        <v>27370.960053024413</v>
      </c>
      <c r="G71" s="57">
        <f t="shared" ref="G71:G84" si="24">+E71+F71</f>
        <v>36187.204965485544</v>
      </c>
      <c r="H71" s="55">
        <v>400</v>
      </c>
      <c r="I71" s="56">
        <v>390</v>
      </c>
      <c r="J71" s="57">
        <f t="shared" si="22"/>
        <v>790</v>
      </c>
      <c r="K71" s="55">
        <v>0</v>
      </c>
      <c r="L71" s="56">
        <v>0</v>
      </c>
      <c r="M71" s="57">
        <f t="shared" si="23"/>
        <v>0</v>
      </c>
      <c r="N71" s="3">
        <f t="shared" si="13"/>
        <v>0.10203987167200382</v>
      </c>
      <c r="O71" s="3">
        <f t="shared" si="0"/>
        <v>0.32491642987920721</v>
      </c>
      <c r="P71" s="4">
        <f t="shared" si="1"/>
        <v>0.2120675396477118</v>
      </c>
      <c r="Q71" s="41"/>
      <c r="R71" s="58">
        <f t="shared" ref="R71:R86" si="25">+E71/(H71+K71)</f>
        <v>22.040612281152825</v>
      </c>
      <c r="S71" s="58">
        <f t="shared" ref="S71:S86" si="26">+F71/(I71+L71)</f>
        <v>70.18194885390875</v>
      </c>
      <c r="T71" s="58">
        <f t="shared" ref="T71:T86" si="27">+G71/(J71+M71)</f>
        <v>45.806588563905748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16660.569017794664</v>
      </c>
      <c r="F72" s="56">
        <v>41113.428430712273</v>
      </c>
      <c r="G72" s="57">
        <f t="shared" si="24"/>
        <v>57773.99744850694</v>
      </c>
      <c r="H72" s="55">
        <v>402</v>
      </c>
      <c r="I72" s="56">
        <v>402</v>
      </c>
      <c r="J72" s="57">
        <f t="shared" si="22"/>
        <v>804</v>
      </c>
      <c r="K72" s="55">
        <v>0</v>
      </c>
      <c r="L72" s="56">
        <v>0</v>
      </c>
      <c r="M72" s="57">
        <f t="shared" si="23"/>
        <v>0</v>
      </c>
      <c r="N72" s="3">
        <f t="shared" si="13"/>
        <v>0.19187130341112335</v>
      </c>
      <c r="O72" s="3">
        <f t="shared" si="0"/>
        <v>0.47348245382707149</v>
      </c>
      <c r="P72" s="4">
        <f t="shared" si="1"/>
        <v>0.33267687861909745</v>
      </c>
      <c r="Q72" s="41"/>
      <c r="R72" s="58">
        <f t="shared" si="25"/>
        <v>41.444201536802645</v>
      </c>
      <c r="S72" s="58">
        <f t="shared" si="26"/>
        <v>102.27221002664744</v>
      </c>
      <c r="T72" s="58">
        <f t="shared" si="27"/>
        <v>71.858205781725047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19385.010799949367</v>
      </c>
      <c r="F73" s="56">
        <v>46212.346454508413</v>
      </c>
      <c r="G73" s="57">
        <f t="shared" si="24"/>
        <v>65597.357254457776</v>
      </c>
      <c r="H73" s="55">
        <v>400</v>
      </c>
      <c r="I73" s="56">
        <v>400</v>
      </c>
      <c r="J73" s="57">
        <f t="shared" si="22"/>
        <v>800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0.22436355092533988</v>
      </c>
      <c r="O73" s="3">
        <f t="shared" ref="O73" si="29">+F73/(I73*216+L73*248)</f>
        <v>0.53486512100125483</v>
      </c>
      <c r="P73" s="4">
        <f t="shared" ref="P73" si="30">+G73/(J73*216+M73*248)</f>
        <v>0.3796143359632973</v>
      </c>
      <c r="Q73" s="41"/>
      <c r="R73" s="58">
        <f t="shared" si="25"/>
        <v>48.462526999873418</v>
      </c>
      <c r="S73" s="58">
        <f t="shared" si="26"/>
        <v>115.53086613627103</v>
      </c>
      <c r="T73" s="58">
        <f t="shared" si="27"/>
        <v>81.996696568072224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20424.308965255921</v>
      </c>
      <c r="F74" s="56">
        <v>53041.987470335946</v>
      </c>
      <c r="G74" s="57">
        <f t="shared" si="24"/>
        <v>73466.296435591867</v>
      </c>
      <c r="H74" s="55">
        <v>400</v>
      </c>
      <c r="I74" s="56">
        <v>400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0.23639246487564725</v>
      </c>
      <c r="O74" s="3">
        <f t="shared" si="0"/>
        <v>0.61391189201777718</v>
      </c>
      <c r="P74" s="4">
        <f t="shared" si="1"/>
        <v>0.42515217844671221</v>
      </c>
      <c r="Q74" s="41"/>
      <c r="R74" s="58">
        <f t="shared" si="25"/>
        <v>51.060772413139802</v>
      </c>
      <c r="S74" s="58">
        <f t="shared" si="26"/>
        <v>132.60496867583987</v>
      </c>
      <c r="T74" s="58">
        <f t="shared" si="27"/>
        <v>91.832870544489836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21951.671099023915</v>
      </c>
      <c r="F75" s="56">
        <v>54810.743833417757</v>
      </c>
      <c r="G75" s="57">
        <f t="shared" si="24"/>
        <v>76762.414932441665</v>
      </c>
      <c r="H75" s="55">
        <v>400</v>
      </c>
      <c r="I75" s="56">
        <v>404</v>
      </c>
      <c r="J75" s="57">
        <f t="shared" si="22"/>
        <v>804</v>
      </c>
      <c r="K75" s="55">
        <v>0</v>
      </c>
      <c r="L75" s="56">
        <v>0</v>
      </c>
      <c r="M75" s="57">
        <f t="shared" si="23"/>
        <v>0</v>
      </c>
      <c r="N75" s="3">
        <f t="shared" si="13"/>
        <v>0.25407026734981386</v>
      </c>
      <c r="O75" s="3">
        <f t="shared" si="0"/>
        <v>0.62810258334958013</v>
      </c>
      <c r="P75" s="4">
        <f t="shared" si="1"/>
        <v>0.44201685399646251</v>
      </c>
      <c r="Q75" s="41"/>
      <c r="R75" s="58">
        <f t="shared" si="25"/>
        <v>54.879177747559787</v>
      </c>
      <c r="S75" s="58">
        <f t="shared" si="26"/>
        <v>135.6701580035093</v>
      </c>
      <c r="T75" s="58">
        <f t="shared" si="27"/>
        <v>95.475640463235905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30679.76881900473</v>
      </c>
      <c r="F76" s="56">
        <v>58452.383535246903</v>
      </c>
      <c r="G76" s="57">
        <f t="shared" si="24"/>
        <v>89132.152354251637</v>
      </c>
      <c r="H76" s="55">
        <v>400</v>
      </c>
      <c r="I76" s="56">
        <v>402</v>
      </c>
      <c r="J76" s="57">
        <f t="shared" si="22"/>
        <v>802</v>
      </c>
      <c r="K76" s="55">
        <v>0</v>
      </c>
      <c r="L76" s="56">
        <v>0</v>
      </c>
      <c r="M76" s="57">
        <f t="shared" si="23"/>
        <v>0</v>
      </c>
      <c r="N76" s="3">
        <f t="shared" si="13"/>
        <v>0.35508991688662883</v>
      </c>
      <c r="O76" s="3">
        <f t="shared" si="0"/>
        <v>0.67316638491854275</v>
      </c>
      <c r="P76" s="4">
        <f t="shared" si="1"/>
        <v>0.51452475497743855</v>
      </c>
      <c r="Q76" s="41"/>
      <c r="R76" s="58">
        <f t="shared" si="25"/>
        <v>76.699422047511831</v>
      </c>
      <c r="S76" s="58">
        <f t="shared" si="26"/>
        <v>145.40393914240522</v>
      </c>
      <c r="T76" s="58">
        <f t="shared" si="27"/>
        <v>111.13734707512673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36895.587199167116</v>
      </c>
      <c r="F77" s="56">
        <v>57246.141795829331</v>
      </c>
      <c r="G77" s="57">
        <f t="shared" si="24"/>
        <v>94141.728994996447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0.42703225924961941</v>
      </c>
      <c r="O77" s="3">
        <f t="shared" si="0"/>
        <v>0.66257108559987654</v>
      </c>
      <c r="P77" s="4">
        <f t="shared" si="1"/>
        <v>0.54480167242474797</v>
      </c>
      <c r="Q77" s="41"/>
      <c r="R77" s="58">
        <f t="shared" si="25"/>
        <v>92.238967997917783</v>
      </c>
      <c r="S77" s="58">
        <f t="shared" si="26"/>
        <v>143.11535448957332</v>
      </c>
      <c r="T77" s="58">
        <f t="shared" si="27"/>
        <v>117.67716124374556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37495.581482458387</v>
      </c>
      <c r="F78" s="56">
        <v>42030.535195611978</v>
      </c>
      <c r="G78" s="57">
        <f t="shared" si="24"/>
        <v>79526.116678070364</v>
      </c>
      <c r="H78" s="55">
        <v>396</v>
      </c>
      <c r="I78" s="56">
        <v>392</v>
      </c>
      <c r="J78" s="57">
        <f t="shared" si="22"/>
        <v>788</v>
      </c>
      <c r="K78" s="55">
        <v>0</v>
      </c>
      <c r="L78" s="56">
        <v>0</v>
      </c>
      <c r="M78" s="57">
        <f t="shared" si="23"/>
        <v>0</v>
      </c>
      <c r="N78" s="3">
        <f t="shared" si="13"/>
        <v>0.43836023992773088</v>
      </c>
      <c r="O78" s="3">
        <f t="shared" si="0"/>
        <v>0.49639237523162294</v>
      </c>
      <c r="P78" s="4">
        <f t="shared" si="1"/>
        <v>0.4672290178961645</v>
      </c>
      <c r="Q78" s="41"/>
      <c r="R78" s="58">
        <f t="shared" si="25"/>
        <v>94.685811824389859</v>
      </c>
      <c r="S78" s="58">
        <f t="shared" si="26"/>
        <v>107.22075305003055</v>
      </c>
      <c r="T78" s="58">
        <f t="shared" si="27"/>
        <v>100.92146786557153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35775.68913679722</v>
      </c>
      <c r="F79" s="56">
        <v>39933.621192626175</v>
      </c>
      <c r="G79" s="57">
        <f t="shared" si="24"/>
        <v>75709.310329423402</v>
      </c>
      <c r="H79" s="55">
        <v>400</v>
      </c>
      <c r="I79" s="56">
        <v>400</v>
      </c>
      <c r="J79" s="57">
        <f t="shared" si="22"/>
        <v>800</v>
      </c>
      <c r="K79" s="55">
        <v>0</v>
      </c>
      <c r="L79" s="56">
        <v>0</v>
      </c>
      <c r="M79" s="57">
        <f t="shared" si="23"/>
        <v>0</v>
      </c>
      <c r="N79" s="3">
        <f t="shared" si="13"/>
        <v>0.4140704761203382</v>
      </c>
      <c r="O79" s="3">
        <f t="shared" si="0"/>
        <v>0.46219468972946964</v>
      </c>
      <c r="P79" s="4">
        <f t="shared" si="1"/>
        <v>0.43813258292490392</v>
      </c>
      <c r="Q79" s="41"/>
      <c r="R79" s="58">
        <f t="shared" si="25"/>
        <v>89.439222841993058</v>
      </c>
      <c r="S79" s="58">
        <f t="shared" si="26"/>
        <v>99.834052981565435</v>
      </c>
      <c r="T79" s="58">
        <f t="shared" si="27"/>
        <v>94.636637911779246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29354.974409528168</v>
      </c>
      <c r="F80" s="56">
        <v>30249.466190631123</v>
      </c>
      <c r="G80" s="57">
        <f t="shared" si="24"/>
        <v>59604.440600159287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0.33975664825842788</v>
      </c>
      <c r="O80" s="3">
        <f t="shared" si="0"/>
        <v>0.35010956239156393</v>
      </c>
      <c r="P80" s="4">
        <f t="shared" si="1"/>
        <v>0.34493310532499588</v>
      </c>
      <c r="Q80" s="41"/>
      <c r="R80" s="58">
        <f t="shared" si="25"/>
        <v>73.387436023820413</v>
      </c>
      <c r="S80" s="58">
        <f t="shared" si="26"/>
        <v>75.623665476577813</v>
      </c>
      <c r="T80" s="58">
        <f t="shared" si="27"/>
        <v>74.505550750199106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24490.128679267371</v>
      </c>
      <c r="F81" s="56">
        <v>26283.360371972012</v>
      </c>
      <c r="G81" s="57">
        <f t="shared" si="24"/>
        <v>50773.489051239383</v>
      </c>
      <c r="H81" s="55">
        <v>400</v>
      </c>
      <c r="I81" s="56">
        <v>400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3"/>
        <v>0.2834505634174464</v>
      </c>
      <c r="O81" s="3">
        <f t="shared" ref="O81:O86" si="31">+F81/(I81*216+L81*248)</f>
        <v>0.30420555986078718</v>
      </c>
      <c r="P81" s="4">
        <f t="shared" ref="P81:P86" si="32">+G81/(J81*216+M81*248)</f>
        <v>0.29382806163911679</v>
      </c>
      <c r="Q81" s="41"/>
      <c r="R81" s="58">
        <f t="shared" si="25"/>
        <v>61.225321698168429</v>
      </c>
      <c r="S81" s="58">
        <f t="shared" si="26"/>
        <v>65.708400929930036</v>
      </c>
      <c r="T81" s="58">
        <f t="shared" si="27"/>
        <v>63.466861314049225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20753.555566004597</v>
      </c>
      <c r="F82" s="56">
        <v>24843.142111909794</v>
      </c>
      <c r="G82" s="57">
        <f t="shared" si="24"/>
        <v>45596.697677914388</v>
      </c>
      <c r="H82" s="55">
        <v>398</v>
      </c>
      <c r="I82" s="56">
        <v>410</v>
      </c>
      <c r="J82" s="57">
        <f t="shared" si="22"/>
        <v>808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0.24141024062447186</v>
      </c>
      <c r="O82" s="3">
        <f t="shared" si="31"/>
        <v>0.28052328491316386</v>
      </c>
      <c r="P82" s="4">
        <f t="shared" si="32"/>
        <v>0.26125720616700121</v>
      </c>
      <c r="Q82" s="41"/>
      <c r="R82" s="58">
        <f t="shared" si="25"/>
        <v>52.144611974885926</v>
      </c>
      <c r="S82" s="58">
        <f t="shared" si="26"/>
        <v>60.593029541243403</v>
      </c>
      <c r="T82" s="58">
        <f t="shared" si="27"/>
        <v>56.431556532072264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15763.269696186828</v>
      </c>
      <c r="F83" s="56">
        <v>17009.936255900306</v>
      </c>
      <c r="G83" s="57">
        <f t="shared" si="24"/>
        <v>32773.205952087133</v>
      </c>
      <c r="H83" s="55">
        <v>400</v>
      </c>
      <c r="I83" s="56">
        <v>400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0.18244525111327348</v>
      </c>
      <c r="O83" s="3">
        <f t="shared" si="31"/>
        <v>0.19687426222106835</v>
      </c>
      <c r="P83" s="4">
        <f t="shared" si="32"/>
        <v>0.18965975666717091</v>
      </c>
      <c r="Q83" s="41"/>
      <c r="R83" s="58">
        <f t="shared" si="25"/>
        <v>39.408174240467069</v>
      </c>
      <c r="S83" s="58">
        <f t="shared" si="26"/>
        <v>42.524840639750764</v>
      </c>
      <c r="T83" s="58">
        <f t="shared" si="27"/>
        <v>40.96650744010892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9508.081155385602</v>
      </c>
      <c r="F84" s="61">
        <v>8217.0000000000018</v>
      </c>
      <c r="G84" s="62">
        <f t="shared" si="24"/>
        <v>17725.081155385604</v>
      </c>
      <c r="H84" s="67">
        <v>400</v>
      </c>
      <c r="I84" s="61">
        <v>400</v>
      </c>
      <c r="J84" s="62">
        <f t="shared" si="22"/>
        <v>800</v>
      </c>
      <c r="K84" s="67">
        <v>0</v>
      </c>
      <c r="L84" s="61">
        <v>0</v>
      </c>
      <c r="M84" s="62">
        <f t="shared" si="23"/>
        <v>0</v>
      </c>
      <c r="N84" s="6">
        <f t="shared" si="33"/>
        <v>0.11004723559474076</v>
      </c>
      <c r="O84" s="6">
        <f t="shared" si="31"/>
        <v>9.5104166666666684E-2</v>
      </c>
      <c r="P84" s="7">
        <f t="shared" si="32"/>
        <v>0.10257570113070373</v>
      </c>
      <c r="Q84" s="41"/>
      <c r="R84" s="58">
        <f t="shared" si="25"/>
        <v>23.770202888464006</v>
      </c>
      <c r="S84" s="58">
        <f t="shared" si="26"/>
        <v>20.542500000000004</v>
      </c>
      <c r="T84" s="58">
        <f t="shared" si="27"/>
        <v>22.156351444232005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2253.9712867943363</v>
      </c>
      <c r="F85" s="64">
        <v>4224.4681109010944</v>
      </c>
      <c r="G85" s="65">
        <f t="shared" ref="G85:G86" si="34">+E85+F85</f>
        <v>6478.4393976954307</v>
      </c>
      <c r="H85" s="71">
        <v>96</v>
      </c>
      <c r="I85" s="64">
        <v>80</v>
      </c>
      <c r="J85" s="65">
        <f t="shared" ref="J85:J86" si="35">+H85+I85</f>
        <v>176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0.10869846097580711</v>
      </c>
      <c r="O85" s="3">
        <f t="shared" si="31"/>
        <v>0.2444715341956652</v>
      </c>
      <c r="P85" s="4">
        <f t="shared" si="32"/>
        <v>0.17041349425756078</v>
      </c>
      <c r="Q85" s="41"/>
      <c r="R85" s="58">
        <f t="shared" si="25"/>
        <v>23.478867570774337</v>
      </c>
      <c r="S85" s="58">
        <f t="shared" si="26"/>
        <v>52.805851386263683</v>
      </c>
      <c r="T85" s="58">
        <f t="shared" si="27"/>
        <v>36.809314759633132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1940.6392373669878</v>
      </c>
      <c r="F86" s="61">
        <v>3483</v>
      </c>
      <c r="G86" s="62">
        <f t="shared" si="34"/>
        <v>5423.6392373669878</v>
      </c>
      <c r="H86" s="72">
        <v>94</v>
      </c>
      <c r="I86" s="61">
        <v>80</v>
      </c>
      <c r="J86" s="62">
        <f t="shared" si="35"/>
        <v>174</v>
      </c>
      <c r="K86" s="72">
        <v>0</v>
      </c>
      <c r="L86" s="61">
        <v>0</v>
      </c>
      <c r="M86" s="62">
        <f t="shared" si="36"/>
        <v>0</v>
      </c>
      <c r="N86" s="6">
        <f t="shared" si="33"/>
        <v>9.5579158656766541E-2</v>
      </c>
      <c r="O86" s="6">
        <f t="shared" si="31"/>
        <v>0.20156250000000001</v>
      </c>
      <c r="P86" s="7">
        <f t="shared" si="32"/>
        <v>0.14430713168813825</v>
      </c>
      <c r="Q86" s="41"/>
      <c r="R86" s="58">
        <f t="shared" si="25"/>
        <v>20.645098269861574</v>
      </c>
      <c r="S86" s="58">
        <f t="shared" si="26"/>
        <v>43.537500000000001</v>
      </c>
      <c r="T86" s="58">
        <f t="shared" si="27"/>
        <v>31.170340444637862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2370024.4414259624</v>
      </c>
    </row>
    <row r="91" spans="2:20" x14ac:dyDescent="0.25">
      <c r="C91" t="s">
        <v>112</v>
      </c>
      <c r="D91" s="78">
        <f>SUMPRODUCT(((((J5:J86)*216)+((M5:M86)*248))*((D5:D86))/1000))</f>
        <v>8546016.7116000038</v>
      </c>
    </row>
    <row r="92" spans="2:20" x14ac:dyDescent="0.25">
      <c r="C92" t="s">
        <v>111</v>
      </c>
      <c r="D92" s="39">
        <f>+D90/D91</f>
        <v>0.27732504175998052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0.16263032335186486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259.00000000000006</v>
      </c>
      <c r="F5" s="56">
        <v>1348.2596837979274</v>
      </c>
      <c r="G5" s="57">
        <f>+E5+F5</f>
        <v>1607.2596837979274</v>
      </c>
      <c r="H5" s="56">
        <v>178</v>
      </c>
      <c r="I5" s="56">
        <v>179</v>
      </c>
      <c r="J5" s="57">
        <f>+H5+I5</f>
        <v>357</v>
      </c>
      <c r="K5" s="56">
        <v>0</v>
      </c>
      <c r="L5" s="56">
        <v>0</v>
      </c>
      <c r="M5" s="57">
        <f>+K5+L5</f>
        <v>0</v>
      </c>
      <c r="N5" s="32">
        <f>+E5/(H5*216+K5*248)</f>
        <v>6.7363712026633389E-3</v>
      </c>
      <c r="O5" s="32">
        <f t="shared" ref="O5:O80" si="0">+F5/(I5*216+L5*248)</f>
        <v>3.4871189835452295E-2</v>
      </c>
      <c r="P5" s="33">
        <f>+G5/(J5*216+M5*248)</f>
        <v>2.0843185026946875E-2</v>
      </c>
      <c r="Q5" s="41"/>
      <c r="R5" s="58">
        <f>+E5/(H5+K5)</f>
        <v>1.4550561797752812</v>
      </c>
      <c r="S5" s="58">
        <f t="shared" ref="S5" si="1">+F5/(I5+L5)</f>
        <v>7.5321770044576954</v>
      </c>
      <c r="T5" s="58">
        <f t="shared" ref="T5" si="2">+G5/(J5+M5)</f>
        <v>4.5021279658205247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454.81678578782947</v>
      </c>
      <c r="F6" s="56">
        <v>2600.6724166890685</v>
      </c>
      <c r="G6" s="57">
        <f t="shared" ref="G6:G70" si="3">+E6+F6</f>
        <v>3055.4892024768978</v>
      </c>
      <c r="H6" s="56">
        <v>180</v>
      </c>
      <c r="I6" s="56">
        <v>176</v>
      </c>
      <c r="J6" s="57">
        <f t="shared" ref="J6:J59" si="4">+H6+I6</f>
        <v>356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1.1697962597423598E-2</v>
      </c>
      <c r="O6" s="32">
        <f t="shared" ref="O6:O16" si="7">+F6/(I6*216+L6*248)</f>
        <v>6.8409943620819355E-2</v>
      </c>
      <c r="P6" s="33">
        <f t="shared" ref="P6:P16" si="8">+G6/(J6*216+M6*248)</f>
        <v>3.9735346474158578E-2</v>
      </c>
      <c r="Q6" s="41"/>
      <c r="R6" s="58">
        <f t="shared" ref="R6:R70" si="9">+E6/(H6+K6)</f>
        <v>2.5267599210434972</v>
      </c>
      <c r="S6" s="58">
        <f t="shared" ref="S6:S70" si="10">+F6/(I6+L6)</f>
        <v>14.77654782209698</v>
      </c>
      <c r="T6" s="58">
        <f t="shared" ref="T6:T70" si="11">+G6/(J6+M6)</f>
        <v>8.5828348384182522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677.89536863517117</v>
      </c>
      <c r="F7" s="56">
        <v>4012.4195235839047</v>
      </c>
      <c r="G7" s="57">
        <f t="shared" si="3"/>
        <v>4690.3148922190758</v>
      </c>
      <c r="H7" s="56">
        <v>180</v>
      </c>
      <c r="I7" s="56">
        <v>184</v>
      </c>
      <c r="J7" s="57">
        <f t="shared" si="4"/>
        <v>364</v>
      </c>
      <c r="K7" s="56">
        <v>0</v>
      </c>
      <c r="L7" s="56">
        <v>0</v>
      </c>
      <c r="M7" s="57">
        <f t="shared" si="5"/>
        <v>0</v>
      </c>
      <c r="N7" s="32">
        <f t="shared" si="6"/>
        <v>1.7435580469011603E-2</v>
      </c>
      <c r="O7" s="32">
        <f t="shared" si="7"/>
        <v>0.10095661039613286</v>
      </c>
      <c r="P7" s="33">
        <f t="shared" si="8"/>
        <v>5.9655002190413559E-2</v>
      </c>
      <c r="Q7" s="41"/>
      <c r="R7" s="58">
        <f t="shared" si="9"/>
        <v>3.7660853813065063</v>
      </c>
      <c r="S7" s="58">
        <f t="shared" si="10"/>
        <v>21.806627845564698</v>
      </c>
      <c r="T7" s="58">
        <f t="shared" si="11"/>
        <v>12.885480473129329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793.71746603196664</v>
      </c>
      <c r="F8" s="56">
        <v>4858.4986928617636</v>
      </c>
      <c r="G8" s="57">
        <f t="shared" si="3"/>
        <v>5652.2161588937306</v>
      </c>
      <c r="H8" s="56">
        <v>184</v>
      </c>
      <c r="I8" s="56">
        <v>180</v>
      </c>
      <c r="J8" s="57">
        <f t="shared" si="4"/>
        <v>364</v>
      </c>
      <c r="K8" s="56">
        <v>0</v>
      </c>
      <c r="L8" s="56">
        <v>0</v>
      </c>
      <c r="M8" s="57">
        <f t="shared" si="5"/>
        <v>0</v>
      </c>
      <c r="N8" s="32">
        <f t="shared" si="6"/>
        <v>1.997074944726164E-2</v>
      </c>
      <c r="O8" s="32">
        <f t="shared" si="7"/>
        <v>0.12496138613327581</v>
      </c>
      <c r="P8" s="33">
        <f t="shared" si="8"/>
        <v>7.188919616012579E-2</v>
      </c>
      <c r="Q8" s="41"/>
      <c r="R8" s="58">
        <f t="shared" si="9"/>
        <v>4.313681880608514</v>
      </c>
      <c r="S8" s="58">
        <f t="shared" si="10"/>
        <v>26.991659404787576</v>
      </c>
      <c r="T8" s="58">
        <f t="shared" si="11"/>
        <v>15.528066370587172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1045.0720762744743</v>
      </c>
      <c r="F9" s="56">
        <v>6193.7533820308718</v>
      </c>
      <c r="G9" s="57">
        <f t="shared" si="3"/>
        <v>7238.8254583053458</v>
      </c>
      <c r="H9" s="56">
        <v>217</v>
      </c>
      <c r="I9" s="56">
        <v>178</v>
      </c>
      <c r="J9" s="57">
        <f t="shared" si="4"/>
        <v>395</v>
      </c>
      <c r="K9" s="56">
        <v>0</v>
      </c>
      <c r="L9" s="56">
        <v>0</v>
      </c>
      <c r="M9" s="57">
        <f t="shared" si="5"/>
        <v>0</v>
      </c>
      <c r="N9" s="32">
        <f t="shared" si="6"/>
        <v>2.2296297923589229E-2</v>
      </c>
      <c r="O9" s="32">
        <f t="shared" si="7"/>
        <v>0.1610942931239823</v>
      </c>
      <c r="P9" s="33">
        <f t="shared" si="8"/>
        <v>8.4843242596171417E-2</v>
      </c>
      <c r="Q9" s="41"/>
      <c r="R9" s="58">
        <f t="shared" si="9"/>
        <v>4.8160003514952736</v>
      </c>
      <c r="S9" s="58">
        <f t="shared" si="10"/>
        <v>34.796367314780177</v>
      </c>
      <c r="T9" s="58">
        <f t="shared" si="11"/>
        <v>18.326140400773028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1207.243429380153</v>
      </c>
      <c r="F10" s="56">
        <v>7185.4176697540906</v>
      </c>
      <c r="G10" s="57">
        <f t="shared" si="3"/>
        <v>8392.6610991342441</v>
      </c>
      <c r="H10" s="56">
        <v>198</v>
      </c>
      <c r="I10" s="56">
        <v>178</v>
      </c>
      <c r="J10" s="57">
        <f t="shared" si="4"/>
        <v>376</v>
      </c>
      <c r="K10" s="56">
        <v>0</v>
      </c>
      <c r="L10" s="56">
        <v>0</v>
      </c>
      <c r="M10" s="57">
        <f t="shared" si="5"/>
        <v>0</v>
      </c>
      <c r="N10" s="32">
        <f t="shared" si="6"/>
        <v>2.822772702441435E-2</v>
      </c>
      <c r="O10" s="32">
        <f t="shared" si="7"/>
        <v>0.18688664351212261</v>
      </c>
      <c r="P10" s="33">
        <f t="shared" si="8"/>
        <v>0.10333753323402094</v>
      </c>
      <c r="Q10" s="41"/>
      <c r="R10" s="58">
        <f t="shared" si="9"/>
        <v>6.0971890372735</v>
      </c>
      <c r="S10" s="58">
        <f t="shared" si="10"/>
        <v>40.367514998618489</v>
      </c>
      <c r="T10" s="58">
        <f t="shared" si="11"/>
        <v>22.32090717854852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1865.3977088507374</v>
      </c>
      <c r="F11" s="56">
        <v>8983.7574967170258</v>
      </c>
      <c r="G11" s="57">
        <f t="shared" si="3"/>
        <v>10849.155205567764</v>
      </c>
      <c r="H11" s="56">
        <v>197</v>
      </c>
      <c r="I11" s="56">
        <v>178</v>
      </c>
      <c r="J11" s="57">
        <f t="shared" si="4"/>
        <v>375</v>
      </c>
      <c r="K11" s="56">
        <v>0</v>
      </c>
      <c r="L11" s="56">
        <v>0</v>
      </c>
      <c r="M11" s="57">
        <f t="shared" si="5"/>
        <v>0</v>
      </c>
      <c r="N11" s="32">
        <f t="shared" si="6"/>
        <v>4.3838073624053807E-2</v>
      </c>
      <c r="O11" s="32">
        <f t="shared" si="7"/>
        <v>0.23365994321465422</v>
      </c>
      <c r="P11" s="33">
        <f t="shared" si="8"/>
        <v>0.13394018772305882</v>
      </c>
      <c r="Q11" s="41"/>
      <c r="R11" s="58">
        <f t="shared" si="9"/>
        <v>9.4690239027956213</v>
      </c>
      <c r="S11" s="58">
        <f t="shared" si="10"/>
        <v>50.470547734365311</v>
      </c>
      <c r="T11" s="58">
        <f t="shared" si="11"/>
        <v>28.931080548180702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1986.8412291123959</v>
      </c>
      <c r="F12" s="56">
        <v>9111.2190040142123</v>
      </c>
      <c r="G12" s="57">
        <f t="shared" si="3"/>
        <v>11098.060233126609</v>
      </c>
      <c r="H12" s="56">
        <v>197</v>
      </c>
      <c r="I12" s="56">
        <v>178</v>
      </c>
      <c r="J12" s="57">
        <f t="shared" si="4"/>
        <v>375</v>
      </c>
      <c r="K12" s="56">
        <v>0</v>
      </c>
      <c r="L12" s="56">
        <v>0</v>
      </c>
      <c r="M12" s="57">
        <f t="shared" si="5"/>
        <v>0</v>
      </c>
      <c r="N12" s="32">
        <f t="shared" si="6"/>
        <v>4.6692076262276651E-2</v>
      </c>
      <c r="O12" s="32">
        <f t="shared" si="7"/>
        <v>0.2369751093428582</v>
      </c>
      <c r="P12" s="33">
        <f t="shared" si="8"/>
        <v>0.13701308929785938</v>
      </c>
      <c r="Q12" s="41"/>
      <c r="R12" s="58">
        <f t="shared" si="9"/>
        <v>10.085488472651756</v>
      </c>
      <c r="S12" s="58">
        <f t="shared" si="10"/>
        <v>51.186623618057375</v>
      </c>
      <c r="T12" s="58">
        <f t="shared" si="11"/>
        <v>29.594827288337623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2053.215437365554</v>
      </c>
      <c r="F13" s="56">
        <v>9245.3037782225947</v>
      </c>
      <c r="G13" s="57">
        <f t="shared" si="3"/>
        <v>11298.519215588149</v>
      </c>
      <c r="H13" s="56">
        <v>205</v>
      </c>
      <c r="I13" s="56">
        <v>190</v>
      </c>
      <c r="J13" s="57">
        <f t="shared" si="4"/>
        <v>395</v>
      </c>
      <c r="K13" s="56">
        <v>0</v>
      </c>
      <c r="L13" s="56">
        <v>0</v>
      </c>
      <c r="M13" s="57">
        <f t="shared" si="5"/>
        <v>0</v>
      </c>
      <c r="N13" s="32">
        <f t="shared" si="6"/>
        <v>4.6368912316295259E-2</v>
      </c>
      <c r="O13" s="32">
        <f t="shared" si="7"/>
        <v>0.22527543319255836</v>
      </c>
      <c r="P13" s="33">
        <f t="shared" si="8"/>
        <v>0.13242521349728256</v>
      </c>
      <c r="Q13" s="41"/>
      <c r="R13" s="58">
        <f t="shared" si="9"/>
        <v>10.015685060319775</v>
      </c>
      <c r="S13" s="58">
        <f t="shared" si="10"/>
        <v>48.659493569592605</v>
      </c>
      <c r="T13" s="58">
        <f t="shared" si="11"/>
        <v>28.603846115413035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2361.1614933684027</v>
      </c>
      <c r="F14" s="56">
        <v>10333.653520461883</v>
      </c>
      <c r="G14" s="57">
        <f t="shared" si="3"/>
        <v>12694.815013830286</v>
      </c>
      <c r="H14" s="56">
        <v>227</v>
      </c>
      <c r="I14" s="56">
        <v>182</v>
      </c>
      <c r="J14" s="57">
        <f t="shared" si="4"/>
        <v>409</v>
      </c>
      <c r="K14" s="56">
        <v>0</v>
      </c>
      <c r="L14" s="56">
        <v>0</v>
      </c>
      <c r="M14" s="57">
        <f t="shared" si="5"/>
        <v>0</v>
      </c>
      <c r="N14" s="32">
        <f t="shared" si="6"/>
        <v>4.8155520749070049E-2</v>
      </c>
      <c r="O14" s="32">
        <f t="shared" si="7"/>
        <v>0.26286257428932341</v>
      </c>
      <c r="P14" s="33">
        <f t="shared" si="8"/>
        <v>0.14369753479387717</v>
      </c>
      <c r="Q14" s="41"/>
      <c r="R14" s="58">
        <f t="shared" si="9"/>
        <v>10.401592481799131</v>
      </c>
      <c r="S14" s="58">
        <f t="shared" si="10"/>
        <v>56.778316046493863</v>
      </c>
      <c r="T14" s="58">
        <f t="shared" si="11"/>
        <v>31.038667515477474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5246.0232619739609</v>
      </c>
      <c r="F15" s="56">
        <v>17438.299783809434</v>
      </c>
      <c r="G15" s="57">
        <f t="shared" si="3"/>
        <v>22684.323045783396</v>
      </c>
      <c r="H15" s="56">
        <v>297</v>
      </c>
      <c r="I15" s="56">
        <v>279</v>
      </c>
      <c r="J15" s="57">
        <f t="shared" si="4"/>
        <v>576</v>
      </c>
      <c r="K15" s="56">
        <v>166</v>
      </c>
      <c r="L15" s="56">
        <v>167</v>
      </c>
      <c r="M15" s="57">
        <f t="shared" si="5"/>
        <v>333</v>
      </c>
      <c r="N15" s="32">
        <f t="shared" si="6"/>
        <v>4.9810323414109008E-2</v>
      </c>
      <c r="O15" s="32">
        <f t="shared" si="7"/>
        <v>0.17150176813345233</v>
      </c>
      <c r="P15" s="33">
        <f t="shared" si="8"/>
        <v>0.10958610167045119</v>
      </c>
      <c r="Q15" s="41"/>
      <c r="R15" s="58">
        <f t="shared" si="9"/>
        <v>11.33050380555931</v>
      </c>
      <c r="S15" s="58">
        <f t="shared" si="10"/>
        <v>39.099326869527879</v>
      </c>
      <c r="T15" s="58">
        <f t="shared" si="11"/>
        <v>24.955250875449281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11573.808268326104</v>
      </c>
      <c r="F16" s="56">
        <v>28458.345762988243</v>
      </c>
      <c r="G16" s="57">
        <f t="shared" si="3"/>
        <v>40032.154031314349</v>
      </c>
      <c r="H16" s="56">
        <v>365</v>
      </c>
      <c r="I16" s="56">
        <v>369</v>
      </c>
      <c r="J16" s="57">
        <f t="shared" si="4"/>
        <v>734</v>
      </c>
      <c r="K16" s="56">
        <v>309</v>
      </c>
      <c r="L16" s="56">
        <v>310</v>
      </c>
      <c r="M16" s="57">
        <f t="shared" si="5"/>
        <v>619</v>
      </c>
      <c r="N16" s="32">
        <f t="shared" si="6"/>
        <v>7.4443039700564109E-2</v>
      </c>
      <c r="O16" s="32">
        <f t="shared" si="7"/>
        <v>0.18174491495292139</v>
      </c>
      <c r="P16" s="33">
        <f t="shared" si="8"/>
        <v>0.12828516045618205</v>
      </c>
      <c r="Q16" s="41"/>
      <c r="R16" s="58">
        <f t="shared" si="9"/>
        <v>17.171822356566921</v>
      </c>
      <c r="S16" s="58">
        <f t="shared" si="10"/>
        <v>41.912143980836881</v>
      </c>
      <c r="T16" s="58">
        <f t="shared" si="11"/>
        <v>29.587696992841352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12737.443656916092</v>
      </c>
      <c r="F17" s="56">
        <v>29701.465690994632</v>
      </c>
      <c r="G17" s="57">
        <f t="shared" si="3"/>
        <v>42438.909347910725</v>
      </c>
      <c r="H17" s="56">
        <v>370</v>
      </c>
      <c r="I17" s="56">
        <v>365</v>
      </c>
      <c r="J17" s="57">
        <f t="shared" si="4"/>
        <v>735</v>
      </c>
      <c r="K17" s="56">
        <v>269</v>
      </c>
      <c r="L17" s="56">
        <v>310</v>
      </c>
      <c r="M17" s="57">
        <f t="shared" si="5"/>
        <v>579</v>
      </c>
      <c r="N17" s="32">
        <f t="shared" ref="N17:N81" si="12">+E17/(H17*216+K17*248)</f>
        <v>8.6866738889983711E-2</v>
      </c>
      <c r="O17" s="32">
        <f t="shared" si="0"/>
        <v>0.19073635814920775</v>
      </c>
      <c r="P17" s="33">
        <f t="shared" ref="P17:P80" si="13">+G17/(J17*216+M17*248)</f>
        <v>0.14036258846612798</v>
      </c>
      <c r="Q17" s="41"/>
      <c r="R17" s="58">
        <f t="shared" si="9"/>
        <v>19.933401654015793</v>
      </c>
      <c r="S17" s="58">
        <f t="shared" si="10"/>
        <v>44.002171394066124</v>
      </c>
      <c r="T17" s="58">
        <f t="shared" si="11"/>
        <v>32.297495698562194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18346.051142391083</v>
      </c>
      <c r="F18" s="56">
        <v>33533.492462376635</v>
      </c>
      <c r="G18" s="57">
        <f t="shared" si="3"/>
        <v>51879.543604767721</v>
      </c>
      <c r="H18" s="56">
        <v>399</v>
      </c>
      <c r="I18" s="56">
        <v>367</v>
      </c>
      <c r="J18" s="57">
        <f t="shared" si="4"/>
        <v>766</v>
      </c>
      <c r="K18" s="56">
        <v>269</v>
      </c>
      <c r="L18" s="56">
        <v>310</v>
      </c>
      <c r="M18" s="57">
        <f t="shared" si="5"/>
        <v>579</v>
      </c>
      <c r="N18" s="32">
        <f t="shared" si="12"/>
        <v>0.11999039309328617</v>
      </c>
      <c r="O18" s="32">
        <f t="shared" si="0"/>
        <v>0.21474904235857775</v>
      </c>
      <c r="P18" s="33">
        <f t="shared" si="13"/>
        <v>0.16786888640200784</v>
      </c>
      <c r="Q18" s="41"/>
      <c r="R18" s="58">
        <f t="shared" si="9"/>
        <v>27.464148416753119</v>
      </c>
      <c r="S18" s="58">
        <f t="shared" si="10"/>
        <v>49.532485173377601</v>
      </c>
      <c r="T18" s="58">
        <f t="shared" si="11"/>
        <v>38.572151379009455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28507.406585156372</v>
      </c>
      <c r="F19" s="56">
        <v>34705.237047571252</v>
      </c>
      <c r="G19" s="57">
        <f t="shared" si="3"/>
        <v>63212.643632727624</v>
      </c>
      <c r="H19" s="56">
        <v>389</v>
      </c>
      <c r="I19" s="56">
        <v>359</v>
      </c>
      <c r="J19" s="57">
        <f t="shared" si="4"/>
        <v>748</v>
      </c>
      <c r="K19" s="56">
        <v>269</v>
      </c>
      <c r="L19" s="56">
        <v>312</v>
      </c>
      <c r="M19" s="57">
        <f t="shared" si="5"/>
        <v>581</v>
      </c>
      <c r="N19" s="32">
        <f t="shared" si="12"/>
        <v>0.18912142145974667</v>
      </c>
      <c r="O19" s="32">
        <f t="shared" si="0"/>
        <v>0.22402037856681675</v>
      </c>
      <c r="P19" s="33">
        <f t="shared" si="13"/>
        <v>0.20680975879003724</v>
      </c>
      <c r="Q19" s="41"/>
      <c r="R19" s="58">
        <f t="shared" si="9"/>
        <v>43.324326117258927</v>
      </c>
      <c r="S19" s="58">
        <f t="shared" si="10"/>
        <v>51.721664750478766</v>
      </c>
      <c r="T19" s="58">
        <f t="shared" si="11"/>
        <v>47.564065938846973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38605.305656938057</v>
      </c>
      <c r="F20" s="56">
        <v>45019.739109257913</v>
      </c>
      <c r="G20" s="57">
        <f t="shared" si="3"/>
        <v>83625.044766195962</v>
      </c>
      <c r="H20" s="56">
        <v>404</v>
      </c>
      <c r="I20" s="56">
        <v>364</v>
      </c>
      <c r="J20" s="57">
        <f t="shared" si="4"/>
        <v>768</v>
      </c>
      <c r="K20" s="56">
        <v>269</v>
      </c>
      <c r="L20" s="56">
        <v>294</v>
      </c>
      <c r="M20" s="57">
        <f t="shared" si="5"/>
        <v>563</v>
      </c>
      <c r="N20" s="32">
        <f t="shared" si="12"/>
        <v>0.2507228766621945</v>
      </c>
      <c r="O20" s="32">
        <f t="shared" si="0"/>
        <v>0.29708939861985212</v>
      </c>
      <c r="P20" s="33">
        <f t="shared" si="13"/>
        <v>0.27372098237121933</v>
      </c>
      <c r="Q20" s="41"/>
      <c r="R20" s="58">
        <f t="shared" si="9"/>
        <v>57.363009891438423</v>
      </c>
      <c r="S20" s="58">
        <f t="shared" si="10"/>
        <v>68.419056397048493</v>
      </c>
      <c r="T20" s="58">
        <f t="shared" si="11"/>
        <v>62.828733858900044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38477.348841828476</v>
      </c>
      <c r="F21" s="56">
        <v>44171.931379869573</v>
      </c>
      <c r="G21" s="57">
        <f t="shared" si="3"/>
        <v>82649.280221698049</v>
      </c>
      <c r="H21" s="56">
        <v>405</v>
      </c>
      <c r="I21" s="56">
        <v>368</v>
      </c>
      <c r="J21" s="57">
        <f t="shared" si="4"/>
        <v>773</v>
      </c>
      <c r="K21" s="56">
        <v>283</v>
      </c>
      <c r="L21" s="56">
        <v>284</v>
      </c>
      <c r="M21" s="57">
        <f t="shared" si="5"/>
        <v>567</v>
      </c>
      <c r="N21" s="32">
        <f t="shared" si="12"/>
        <v>0.24404650929716662</v>
      </c>
      <c r="O21" s="32">
        <f t="shared" si="0"/>
        <v>0.29463668209624849</v>
      </c>
      <c r="P21" s="33">
        <f t="shared" si="13"/>
        <v>0.26870474479068496</v>
      </c>
      <c r="Q21" s="41"/>
      <c r="R21" s="58">
        <f t="shared" si="9"/>
        <v>55.926379130564648</v>
      </c>
      <c r="S21" s="58">
        <f t="shared" si="10"/>
        <v>67.748361012069893</v>
      </c>
      <c r="T21" s="58">
        <f t="shared" si="11"/>
        <v>61.678567329625409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37343.835137869421</v>
      </c>
      <c r="F22" s="56">
        <v>41348.06480568707</v>
      </c>
      <c r="G22" s="57">
        <f t="shared" si="3"/>
        <v>78691.899943556491</v>
      </c>
      <c r="H22" s="56">
        <v>407</v>
      </c>
      <c r="I22" s="56">
        <v>394</v>
      </c>
      <c r="J22" s="57">
        <f t="shared" si="4"/>
        <v>801</v>
      </c>
      <c r="K22" s="56">
        <v>267</v>
      </c>
      <c r="L22" s="56">
        <v>259</v>
      </c>
      <c r="M22" s="57">
        <f t="shared" si="5"/>
        <v>526</v>
      </c>
      <c r="N22" s="32">
        <f t="shared" si="12"/>
        <v>0.24229105119037048</v>
      </c>
      <c r="O22" s="32">
        <f t="shared" si="0"/>
        <v>0.27687941826275692</v>
      </c>
      <c r="P22" s="33">
        <f t="shared" si="13"/>
        <v>0.25931214227571142</v>
      </c>
      <c r="Q22" s="41"/>
      <c r="R22" s="58">
        <f t="shared" si="9"/>
        <v>55.406283587343353</v>
      </c>
      <c r="S22" s="58">
        <f t="shared" si="10"/>
        <v>63.320160498755087</v>
      </c>
      <c r="T22" s="58">
        <f t="shared" si="11"/>
        <v>59.300602821067436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38184.929901592775</v>
      </c>
      <c r="F23" s="56">
        <v>28561.595659733797</v>
      </c>
      <c r="G23" s="57">
        <f t="shared" si="3"/>
        <v>66746.525561326576</v>
      </c>
      <c r="H23" s="56">
        <v>431</v>
      </c>
      <c r="I23" s="56">
        <v>406</v>
      </c>
      <c r="J23" s="57">
        <f t="shared" si="4"/>
        <v>837</v>
      </c>
      <c r="K23" s="56">
        <v>259</v>
      </c>
      <c r="L23" s="56">
        <v>251</v>
      </c>
      <c r="M23" s="57">
        <f t="shared" si="5"/>
        <v>510</v>
      </c>
      <c r="N23" s="32">
        <f t="shared" si="12"/>
        <v>0.24270905307124463</v>
      </c>
      <c r="O23" s="32">
        <f t="shared" si="0"/>
        <v>0.19048175091856825</v>
      </c>
      <c r="P23" s="33">
        <f t="shared" si="13"/>
        <v>0.21722293460297903</v>
      </c>
      <c r="Q23" s="41"/>
      <c r="R23" s="58">
        <f t="shared" si="9"/>
        <v>55.340478118250402</v>
      </c>
      <c r="S23" s="58">
        <f t="shared" si="10"/>
        <v>43.472748340538502</v>
      </c>
      <c r="T23" s="58">
        <f t="shared" si="11"/>
        <v>49.551986311304063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36071.413120975871</v>
      </c>
      <c r="F24" s="56">
        <v>25135.489889895587</v>
      </c>
      <c r="G24" s="57">
        <f t="shared" si="3"/>
        <v>61206.903010871458</v>
      </c>
      <c r="H24" s="56">
        <v>433</v>
      </c>
      <c r="I24" s="56">
        <v>388</v>
      </c>
      <c r="J24" s="57">
        <f t="shared" si="4"/>
        <v>821</v>
      </c>
      <c r="K24" s="56">
        <v>240</v>
      </c>
      <c r="L24" s="56">
        <v>251</v>
      </c>
      <c r="M24" s="57">
        <f t="shared" si="5"/>
        <v>491</v>
      </c>
      <c r="N24" s="32">
        <f t="shared" si="12"/>
        <v>0.23568692907438105</v>
      </c>
      <c r="O24" s="32">
        <f t="shared" si="0"/>
        <v>0.17209488066149686</v>
      </c>
      <c r="P24" s="33">
        <f t="shared" si="13"/>
        <v>0.20463418413284831</v>
      </c>
      <c r="Q24" s="41"/>
      <c r="R24" s="58">
        <f t="shared" si="9"/>
        <v>53.597939258507978</v>
      </c>
      <c r="S24" s="58">
        <f t="shared" si="10"/>
        <v>39.335664929414065</v>
      </c>
      <c r="T24" s="58">
        <f t="shared" si="11"/>
        <v>46.651602904627637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33476.628218471553</v>
      </c>
      <c r="F25" s="56">
        <v>24251.576932792279</v>
      </c>
      <c r="G25" s="57">
        <f t="shared" si="3"/>
        <v>57728.205151263828</v>
      </c>
      <c r="H25" s="56">
        <v>430</v>
      </c>
      <c r="I25" s="56">
        <v>387</v>
      </c>
      <c r="J25" s="57">
        <f t="shared" si="4"/>
        <v>817</v>
      </c>
      <c r="K25" s="56">
        <v>240</v>
      </c>
      <c r="L25" s="56">
        <v>251</v>
      </c>
      <c r="M25" s="57">
        <f t="shared" si="5"/>
        <v>491</v>
      </c>
      <c r="N25" s="32">
        <f t="shared" si="12"/>
        <v>0.21966291481936714</v>
      </c>
      <c r="O25" s="32">
        <f t="shared" si="0"/>
        <v>0.16628892575968376</v>
      </c>
      <c r="P25" s="33">
        <f t="shared" si="13"/>
        <v>0.19356291963272473</v>
      </c>
      <c r="Q25" s="41"/>
      <c r="R25" s="58">
        <f t="shared" si="9"/>
        <v>49.965116743987394</v>
      </c>
      <c r="S25" s="58">
        <f t="shared" si="10"/>
        <v>38.011876070207336</v>
      </c>
      <c r="T25" s="58">
        <f t="shared" si="11"/>
        <v>44.134713418397425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32414.659611576935</v>
      </c>
      <c r="F26" s="56">
        <v>21986.201111199356</v>
      </c>
      <c r="G26" s="57">
        <f t="shared" si="3"/>
        <v>54400.860722776291</v>
      </c>
      <c r="H26" s="56">
        <v>441</v>
      </c>
      <c r="I26" s="56">
        <v>388</v>
      </c>
      <c r="J26" s="57">
        <f t="shared" si="4"/>
        <v>829</v>
      </c>
      <c r="K26" s="56">
        <v>240</v>
      </c>
      <c r="L26" s="56">
        <v>250</v>
      </c>
      <c r="M26" s="57">
        <f t="shared" si="5"/>
        <v>490</v>
      </c>
      <c r="N26" s="32">
        <f t="shared" si="12"/>
        <v>0.2094294956038206</v>
      </c>
      <c r="O26" s="32">
        <f t="shared" si="0"/>
        <v>0.15078871605947106</v>
      </c>
      <c r="P26" s="33">
        <f t="shared" si="13"/>
        <v>0.18098388710901542</v>
      </c>
      <c r="Q26" s="41"/>
      <c r="R26" s="58">
        <f t="shared" si="9"/>
        <v>47.598619106574063</v>
      </c>
      <c r="S26" s="58">
        <f t="shared" si="10"/>
        <v>34.461130268337548</v>
      </c>
      <c r="T26" s="58">
        <f t="shared" si="11"/>
        <v>41.244018743575658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29996.791756919058</v>
      </c>
      <c r="F27" s="56">
        <v>17139.896740507393</v>
      </c>
      <c r="G27" s="57">
        <f t="shared" si="3"/>
        <v>47136.688497426454</v>
      </c>
      <c r="H27" s="56">
        <v>455</v>
      </c>
      <c r="I27" s="56">
        <v>388</v>
      </c>
      <c r="J27" s="57">
        <f t="shared" si="4"/>
        <v>843</v>
      </c>
      <c r="K27" s="56">
        <v>240</v>
      </c>
      <c r="L27" s="56">
        <v>236</v>
      </c>
      <c r="M27" s="57">
        <f t="shared" si="5"/>
        <v>476</v>
      </c>
      <c r="N27" s="32">
        <f t="shared" si="12"/>
        <v>0.19009373736957577</v>
      </c>
      <c r="O27" s="32">
        <f t="shared" si="0"/>
        <v>0.12041856410540829</v>
      </c>
      <c r="P27" s="33">
        <f t="shared" si="13"/>
        <v>0.15705109849343782</v>
      </c>
      <c r="Q27" s="41"/>
      <c r="R27" s="58">
        <f t="shared" si="9"/>
        <v>43.160851448804401</v>
      </c>
      <c r="S27" s="58">
        <f t="shared" si="10"/>
        <v>27.467783237992617</v>
      </c>
      <c r="T27" s="58">
        <f t="shared" si="11"/>
        <v>35.73668574482673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7722.135654888194</v>
      </c>
      <c r="F28" s="56">
        <v>7951.2088346644869</v>
      </c>
      <c r="G28" s="57">
        <f t="shared" si="3"/>
        <v>15673.344489552681</v>
      </c>
      <c r="H28" s="56">
        <v>198</v>
      </c>
      <c r="I28" s="56">
        <v>159</v>
      </c>
      <c r="J28" s="57">
        <f t="shared" si="4"/>
        <v>357</v>
      </c>
      <c r="K28" s="56">
        <v>0</v>
      </c>
      <c r="L28" s="56">
        <v>0</v>
      </c>
      <c r="M28" s="57">
        <f t="shared" si="5"/>
        <v>0</v>
      </c>
      <c r="N28" s="32">
        <f t="shared" si="12"/>
        <v>0.18055872743378681</v>
      </c>
      <c r="O28" s="32">
        <f t="shared" si="0"/>
        <v>0.23151667932286532</v>
      </c>
      <c r="P28" s="33">
        <f t="shared" si="13"/>
        <v>0.20325428583816632</v>
      </c>
      <c r="Q28" s="41"/>
      <c r="R28" s="58">
        <f t="shared" si="9"/>
        <v>39.000685125697949</v>
      </c>
      <c r="S28" s="58">
        <f t="shared" si="10"/>
        <v>50.007602733738914</v>
      </c>
      <c r="T28" s="58">
        <f t="shared" si="11"/>
        <v>43.902925741043923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6607.1262815271457</v>
      </c>
      <c r="F29" s="56">
        <v>8130.496699082536</v>
      </c>
      <c r="G29" s="57">
        <f t="shared" si="3"/>
        <v>14737.622980609682</v>
      </c>
      <c r="H29" s="56">
        <v>196</v>
      </c>
      <c r="I29" s="56">
        <v>153</v>
      </c>
      <c r="J29" s="57">
        <f t="shared" si="4"/>
        <v>349</v>
      </c>
      <c r="K29" s="56">
        <v>0</v>
      </c>
      <c r="L29" s="56">
        <v>0</v>
      </c>
      <c r="M29" s="57">
        <f t="shared" si="5"/>
        <v>0</v>
      </c>
      <c r="N29" s="32">
        <f t="shared" si="12"/>
        <v>0.15606401836562608</v>
      </c>
      <c r="O29" s="32">
        <f t="shared" si="0"/>
        <v>0.2460208393573752</v>
      </c>
      <c r="P29" s="33">
        <f t="shared" si="13"/>
        <v>0.19550067627891438</v>
      </c>
      <c r="Q29" s="41"/>
      <c r="R29" s="58">
        <f t="shared" si="9"/>
        <v>33.709827966975233</v>
      </c>
      <c r="S29" s="58">
        <f t="shared" si="10"/>
        <v>53.140501301193048</v>
      </c>
      <c r="T29" s="58">
        <f t="shared" si="11"/>
        <v>42.228146076245508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6335.8036569465539</v>
      </c>
      <c r="F30" s="56">
        <v>7954.6903455187276</v>
      </c>
      <c r="G30" s="57">
        <f t="shared" si="3"/>
        <v>14290.494002465282</v>
      </c>
      <c r="H30" s="56">
        <v>199</v>
      </c>
      <c r="I30" s="56">
        <v>159</v>
      </c>
      <c r="J30" s="57">
        <f t="shared" si="4"/>
        <v>358</v>
      </c>
      <c r="K30" s="56">
        <v>0</v>
      </c>
      <c r="L30" s="56">
        <v>0</v>
      </c>
      <c r="M30" s="57">
        <f t="shared" si="5"/>
        <v>0</v>
      </c>
      <c r="N30" s="32">
        <f t="shared" si="12"/>
        <v>0.14739911727495239</v>
      </c>
      <c r="O30" s="32">
        <f t="shared" si="0"/>
        <v>0.23161805105749847</v>
      </c>
      <c r="P30" s="33">
        <f t="shared" si="13"/>
        <v>0.18480361579848545</v>
      </c>
      <c r="Q30" s="41"/>
      <c r="R30" s="58">
        <f t="shared" si="9"/>
        <v>31.838209331389717</v>
      </c>
      <c r="S30" s="58">
        <f t="shared" si="10"/>
        <v>50.029499028419671</v>
      </c>
      <c r="T30" s="58">
        <f t="shared" si="11"/>
        <v>39.917581012472859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5671.6603296653448</v>
      </c>
      <c r="F31" s="56">
        <v>7621.7827808749771</v>
      </c>
      <c r="G31" s="57">
        <f t="shared" si="3"/>
        <v>13293.443110540322</v>
      </c>
      <c r="H31" s="56">
        <v>199</v>
      </c>
      <c r="I31" s="56">
        <v>159</v>
      </c>
      <c r="J31" s="57">
        <f t="shared" si="4"/>
        <v>358</v>
      </c>
      <c r="K31" s="56">
        <v>0</v>
      </c>
      <c r="L31" s="56">
        <v>0</v>
      </c>
      <c r="M31" s="57">
        <f t="shared" si="5"/>
        <v>0</v>
      </c>
      <c r="N31" s="32">
        <f t="shared" si="12"/>
        <v>0.13194817442921425</v>
      </c>
      <c r="O31" s="32">
        <f t="shared" si="0"/>
        <v>0.22192472574175917</v>
      </c>
      <c r="P31" s="33">
        <f t="shared" si="13"/>
        <v>0.17190982710713223</v>
      </c>
      <c r="Q31" s="41"/>
      <c r="R31" s="58">
        <f t="shared" si="9"/>
        <v>28.500805676710275</v>
      </c>
      <c r="S31" s="58">
        <f t="shared" si="10"/>
        <v>47.935740760219979</v>
      </c>
      <c r="T31" s="58">
        <f t="shared" si="11"/>
        <v>37.132522655140562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5055.0589740712785</v>
      </c>
      <c r="F32" s="56">
        <v>7405.0188714812402</v>
      </c>
      <c r="G32" s="57">
        <f t="shared" si="3"/>
        <v>12460.077845552518</v>
      </c>
      <c r="H32" s="56">
        <v>199</v>
      </c>
      <c r="I32" s="56">
        <v>159</v>
      </c>
      <c r="J32" s="57">
        <f t="shared" si="4"/>
        <v>358</v>
      </c>
      <c r="K32" s="56">
        <v>0</v>
      </c>
      <c r="L32" s="56">
        <v>0</v>
      </c>
      <c r="M32" s="57">
        <f t="shared" si="5"/>
        <v>0</v>
      </c>
      <c r="N32" s="32">
        <f t="shared" si="12"/>
        <v>0.11760327038133442</v>
      </c>
      <c r="O32" s="32">
        <f t="shared" si="0"/>
        <v>0.21561317468790009</v>
      </c>
      <c r="P32" s="33">
        <f t="shared" si="13"/>
        <v>0.16113280888620574</v>
      </c>
      <c r="Q32" s="41"/>
      <c r="R32" s="58">
        <f t="shared" si="9"/>
        <v>25.402306402368232</v>
      </c>
      <c r="S32" s="58">
        <f t="shared" si="10"/>
        <v>46.572445732586417</v>
      </c>
      <c r="T32" s="58">
        <f t="shared" si="11"/>
        <v>34.804686719420438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3571.2601179035223</v>
      </c>
      <c r="F33" s="56">
        <v>5443.785019741199</v>
      </c>
      <c r="G33" s="57">
        <f t="shared" si="3"/>
        <v>9015.0451376447218</v>
      </c>
      <c r="H33" s="56">
        <v>205</v>
      </c>
      <c r="I33" s="56">
        <v>159</v>
      </c>
      <c r="J33" s="57">
        <f t="shared" si="4"/>
        <v>364</v>
      </c>
      <c r="K33" s="56">
        <v>0</v>
      </c>
      <c r="L33" s="56">
        <v>0</v>
      </c>
      <c r="M33" s="57">
        <f t="shared" si="5"/>
        <v>0</v>
      </c>
      <c r="N33" s="32">
        <f t="shared" si="12"/>
        <v>8.0651764180296348E-2</v>
      </c>
      <c r="O33" s="32">
        <f t="shared" si="0"/>
        <v>0.15850760015552059</v>
      </c>
      <c r="P33" s="33">
        <f t="shared" si="13"/>
        <v>0.11466022000463881</v>
      </c>
      <c r="Q33" s="41"/>
      <c r="R33" s="58">
        <f t="shared" si="9"/>
        <v>17.420781062944013</v>
      </c>
      <c r="S33" s="58">
        <f t="shared" si="10"/>
        <v>34.237641633592446</v>
      </c>
      <c r="T33" s="58">
        <f t="shared" si="11"/>
        <v>24.766607521001983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1844.8722334030738</v>
      </c>
      <c r="F34" s="56">
        <v>2303.9055457526865</v>
      </c>
      <c r="G34" s="57">
        <f t="shared" si="3"/>
        <v>4148.7777791557601</v>
      </c>
      <c r="H34" s="56">
        <v>207</v>
      </c>
      <c r="I34" s="56">
        <v>120</v>
      </c>
      <c r="J34" s="57">
        <f t="shared" si="4"/>
        <v>327</v>
      </c>
      <c r="K34" s="56">
        <v>0</v>
      </c>
      <c r="L34" s="56">
        <v>0</v>
      </c>
      <c r="M34" s="57">
        <f t="shared" si="5"/>
        <v>0</v>
      </c>
      <c r="N34" s="32">
        <f t="shared" si="12"/>
        <v>4.1261232631129761E-2</v>
      </c>
      <c r="O34" s="32">
        <f t="shared" si="0"/>
        <v>8.8885244820705492E-2</v>
      </c>
      <c r="P34" s="33">
        <f t="shared" si="13"/>
        <v>5.8737934352074979E-2</v>
      </c>
      <c r="Q34" s="41"/>
      <c r="R34" s="58">
        <f t="shared" si="9"/>
        <v>8.912426248324028</v>
      </c>
      <c r="S34" s="58">
        <f t="shared" si="10"/>
        <v>19.199212881272388</v>
      </c>
      <c r="T34" s="58">
        <f t="shared" si="11"/>
        <v>12.687393820048197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1073.5468384111043</v>
      </c>
      <c r="F35" s="56">
        <v>1142.2765693413037</v>
      </c>
      <c r="G35" s="57">
        <f t="shared" si="3"/>
        <v>2215.823407752408</v>
      </c>
      <c r="H35" s="56">
        <v>200</v>
      </c>
      <c r="I35" s="56">
        <v>123</v>
      </c>
      <c r="J35" s="57">
        <f t="shared" si="4"/>
        <v>323</v>
      </c>
      <c r="K35" s="56">
        <v>0</v>
      </c>
      <c r="L35" s="56">
        <v>0</v>
      </c>
      <c r="M35" s="57">
        <f t="shared" si="5"/>
        <v>0</v>
      </c>
      <c r="N35" s="32">
        <f t="shared" si="12"/>
        <v>2.4850621259516304E-2</v>
      </c>
      <c r="O35" s="32">
        <f t="shared" si="0"/>
        <v>4.2994450818326695E-2</v>
      </c>
      <c r="P35" s="33">
        <f t="shared" si="13"/>
        <v>3.1759881432066393E-2</v>
      </c>
      <c r="Q35" s="41"/>
      <c r="R35" s="58">
        <f t="shared" si="9"/>
        <v>5.3677341920555213</v>
      </c>
      <c r="S35" s="58">
        <f t="shared" si="10"/>
        <v>9.2868013767585662</v>
      </c>
      <c r="T35" s="58">
        <f t="shared" si="11"/>
        <v>6.8601343893263405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237.07210744514441</v>
      </c>
      <c r="F36" s="61">
        <v>177.99999999999997</v>
      </c>
      <c r="G36" s="62">
        <f t="shared" si="3"/>
        <v>415.07210744514441</v>
      </c>
      <c r="H36" s="61">
        <v>195</v>
      </c>
      <c r="I36" s="61">
        <v>120</v>
      </c>
      <c r="J36" s="62">
        <f t="shared" si="4"/>
        <v>315</v>
      </c>
      <c r="K36" s="61">
        <v>0</v>
      </c>
      <c r="L36" s="61">
        <v>0</v>
      </c>
      <c r="M36" s="62">
        <f t="shared" si="5"/>
        <v>0</v>
      </c>
      <c r="N36" s="34">
        <f t="shared" si="12"/>
        <v>5.6284925794193828E-3</v>
      </c>
      <c r="O36" s="34">
        <f t="shared" si="0"/>
        <v>6.8672839506172829E-3</v>
      </c>
      <c r="P36" s="35">
        <f t="shared" si="13"/>
        <v>6.1004131017804884E-3</v>
      </c>
      <c r="Q36" s="41"/>
      <c r="R36" s="58">
        <f t="shared" si="9"/>
        <v>1.2157543971545868</v>
      </c>
      <c r="S36" s="58">
        <f t="shared" si="10"/>
        <v>1.4833333333333332</v>
      </c>
      <c r="T36" s="58">
        <f t="shared" si="11"/>
        <v>1.3176892299845855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10687.795183174982</v>
      </c>
      <c r="F37" s="64">
        <v>6354.4397509134542</v>
      </c>
      <c r="G37" s="65">
        <f t="shared" si="3"/>
        <v>17042.234934088436</v>
      </c>
      <c r="H37" s="64">
        <v>100</v>
      </c>
      <c r="I37" s="64">
        <v>99</v>
      </c>
      <c r="J37" s="65">
        <f t="shared" si="4"/>
        <v>199</v>
      </c>
      <c r="K37" s="64">
        <v>160</v>
      </c>
      <c r="L37" s="64">
        <v>136</v>
      </c>
      <c r="M37" s="65">
        <f t="shared" si="5"/>
        <v>296</v>
      </c>
      <c r="N37" s="30">
        <f t="shared" si="12"/>
        <v>0.1744091903259625</v>
      </c>
      <c r="O37" s="30">
        <f t="shared" si="0"/>
        <v>0.11530047450488921</v>
      </c>
      <c r="P37" s="31">
        <f t="shared" si="13"/>
        <v>0.14642101634208912</v>
      </c>
      <c r="Q37" s="41"/>
      <c r="R37" s="58">
        <f t="shared" si="9"/>
        <v>41.106904550673008</v>
      </c>
      <c r="S37" s="58">
        <f t="shared" si="10"/>
        <v>27.040169152823211</v>
      </c>
      <c r="T37" s="58">
        <f t="shared" si="11"/>
        <v>34.428757442602901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10158.859539652407</v>
      </c>
      <c r="F38" s="56">
        <v>6350.6402165371019</v>
      </c>
      <c r="G38" s="57">
        <f t="shared" si="3"/>
        <v>16509.499756189507</v>
      </c>
      <c r="H38" s="56">
        <v>100</v>
      </c>
      <c r="I38" s="56">
        <v>99</v>
      </c>
      <c r="J38" s="57">
        <f t="shared" si="4"/>
        <v>199</v>
      </c>
      <c r="K38" s="56">
        <v>160</v>
      </c>
      <c r="L38" s="56">
        <v>123</v>
      </c>
      <c r="M38" s="57">
        <f t="shared" si="5"/>
        <v>283</v>
      </c>
      <c r="N38" s="32">
        <f t="shared" si="12"/>
        <v>0.1657777340021607</v>
      </c>
      <c r="O38" s="32">
        <f t="shared" si="0"/>
        <v>0.12239130852098948</v>
      </c>
      <c r="P38" s="33">
        <f t="shared" si="13"/>
        <v>0.14588487696335983</v>
      </c>
      <c r="Q38" s="41"/>
      <c r="R38" s="58">
        <f t="shared" si="9"/>
        <v>39.072536690970793</v>
      </c>
      <c r="S38" s="58">
        <f t="shared" si="10"/>
        <v>28.606487461878839</v>
      </c>
      <c r="T38" s="58">
        <f t="shared" si="11"/>
        <v>34.252074182965785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9920.0555058627015</v>
      </c>
      <c r="F39" s="56">
        <v>6234.2339072472878</v>
      </c>
      <c r="G39" s="57">
        <f t="shared" si="3"/>
        <v>16154.289413109989</v>
      </c>
      <c r="H39" s="56">
        <v>100</v>
      </c>
      <c r="I39" s="56">
        <v>99</v>
      </c>
      <c r="J39" s="57">
        <f t="shared" si="4"/>
        <v>199</v>
      </c>
      <c r="K39" s="56">
        <v>162</v>
      </c>
      <c r="L39" s="56">
        <v>124</v>
      </c>
      <c r="M39" s="57">
        <f t="shared" si="5"/>
        <v>286</v>
      </c>
      <c r="N39" s="32">
        <f t="shared" si="12"/>
        <v>0.16058105908221157</v>
      </c>
      <c r="O39" s="32">
        <f t="shared" si="0"/>
        <v>0.11957637538835522</v>
      </c>
      <c r="P39" s="33">
        <f t="shared" si="13"/>
        <v>0.14181376337093538</v>
      </c>
      <c r="Q39" s="41"/>
      <c r="R39" s="58">
        <f t="shared" si="9"/>
        <v>37.862807274285117</v>
      </c>
      <c r="S39" s="58">
        <f t="shared" si="10"/>
        <v>27.956205862095462</v>
      </c>
      <c r="T39" s="58">
        <f t="shared" si="11"/>
        <v>33.307813222907193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9747.7094248868088</v>
      </c>
      <c r="F40" s="56">
        <v>6162.4785793030196</v>
      </c>
      <c r="G40" s="57">
        <f t="shared" si="3"/>
        <v>15910.188004189829</v>
      </c>
      <c r="H40" s="56">
        <v>100</v>
      </c>
      <c r="I40" s="56">
        <v>97</v>
      </c>
      <c r="J40" s="57">
        <f t="shared" si="4"/>
        <v>197</v>
      </c>
      <c r="K40" s="56">
        <v>150</v>
      </c>
      <c r="L40" s="56">
        <v>122</v>
      </c>
      <c r="M40" s="57">
        <f t="shared" si="5"/>
        <v>272</v>
      </c>
      <c r="N40" s="32">
        <f t="shared" si="12"/>
        <v>0.16577737117154437</v>
      </c>
      <c r="O40" s="32">
        <f t="shared" si="0"/>
        <v>0.12034210629790305</v>
      </c>
      <c r="P40" s="33">
        <f t="shared" si="13"/>
        <v>0.14462755439776953</v>
      </c>
      <c r="Q40" s="41"/>
      <c r="R40" s="58">
        <f t="shared" si="9"/>
        <v>38.990837699547235</v>
      </c>
      <c r="S40" s="58">
        <f t="shared" si="10"/>
        <v>28.139171594990959</v>
      </c>
      <c r="T40" s="58">
        <f t="shared" si="11"/>
        <v>33.923641799978313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9581.7751285784834</v>
      </c>
      <c r="F41" s="56">
        <v>6034.079136397715</v>
      </c>
      <c r="G41" s="57">
        <f t="shared" si="3"/>
        <v>15615.854264976198</v>
      </c>
      <c r="H41" s="56">
        <v>100</v>
      </c>
      <c r="I41" s="56">
        <v>99</v>
      </c>
      <c r="J41" s="57">
        <f t="shared" si="4"/>
        <v>199</v>
      </c>
      <c r="K41" s="56">
        <v>160</v>
      </c>
      <c r="L41" s="56">
        <v>122</v>
      </c>
      <c r="M41" s="57">
        <f t="shared" si="5"/>
        <v>282</v>
      </c>
      <c r="N41" s="32">
        <f t="shared" si="12"/>
        <v>0.15636056019220762</v>
      </c>
      <c r="O41" s="32">
        <f t="shared" si="0"/>
        <v>0.11684893757547861</v>
      </c>
      <c r="P41" s="33">
        <f t="shared" si="13"/>
        <v>0.13829130592433758</v>
      </c>
      <c r="Q41" s="41"/>
      <c r="R41" s="58">
        <f t="shared" si="9"/>
        <v>36.852981263763397</v>
      </c>
      <c r="S41" s="58">
        <f t="shared" si="10"/>
        <v>27.303525504062058</v>
      </c>
      <c r="T41" s="58">
        <f t="shared" si="11"/>
        <v>32.465393482278998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8185.2236513582411</v>
      </c>
      <c r="F42" s="56">
        <v>3475.1731448818359</v>
      </c>
      <c r="G42" s="57">
        <f t="shared" si="3"/>
        <v>11660.396796240077</v>
      </c>
      <c r="H42" s="56">
        <v>0</v>
      </c>
      <c r="I42" s="56">
        <v>0</v>
      </c>
      <c r="J42" s="57">
        <f t="shared" si="4"/>
        <v>0</v>
      </c>
      <c r="K42" s="56">
        <v>160</v>
      </c>
      <c r="L42" s="56">
        <v>122</v>
      </c>
      <c r="M42" s="57">
        <f t="shared" si="5"/>
        <v>282</v>
      </c>
      <c r="N42" s="32">
        <f t="shared" si="12"/>
        <v>0.2062808379878589</v>
      </c>
      <c r="O42" s="32">
        <f t="shared" si="0"/>
        <v>0.11485897491016116</v>
      </c>
      <c r="P42" s="33">
        <f t="shared" si="13"/>
        <v>0.16672953552162087</v>
      </c>
      <c r="Q42" s="41"/>
      <c r="R42" s="58">
        <f t="shared" si="9"/>
        <v>51.157647820989006</v>
      </c>
      <c r="S42" s="58">
        <f t="shared" si="10"/>
        <v>28.485025777719965</v>
      </c>
      <c r="T42" s="58">
        <f t="shared" si="11"/>
        <v>41.348924809361975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7121.150825090469</v>
      </c>
      <c r="F43" s="56">
        <v>3150.4277762056954</v>
      </c>
      <c r="G43" s="57">
        <f t="shared" si="3"/>
        <v>10271.578601296165</v>
      </c>
      <c r="H43" s="56">
        <v>0</v>
      </c>
      <c r="I43" s="56">
        <v>0</v>
      </c>
      <c r="J43" s="57">
        <f t="shared" si="4"/>
        <v>0</v>
      </c>
      <c r="K43" s="56">
        <v>160</v>
      </c>
      <c r="L43" s="56">
        <v>122</v>
      </c>
      <c r="M43" s="57">
        <f t="shared" si="5"/>
        <v>282</v>
      </c>
      <c r="N43" s="32">
        <f t="shared" si="12"/>
        <v>0.17946448651941707</v>
      </c>
      <c r="O43" s="32">
        <f t="shared" si="0"/>
        <v>0.10412571973181171</v>
      </c>
      <c r="P43" s="33">
        <f t="shared" si="13"/>
        <v>0.14687111932761618</v>
      </c>
      <c r="Q43" s="41"/>
      <c r="R43" s="58">
        <f t="shared" si="9"/>
        <v>44.507192656815434</v>
      </c>
      <c r="S43" s="58">
        <f t="shared" si="10"/>
        <v>25.823178493489305</v>
      </c>
      <c r="T43" s="58">
        <f t="shared" si="11"/>
        <v>36.424037593248812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6779.0575607183991</v>
      </c>
      <c r="F44" s="56">
        <v>3065.0231142787743</v>
      </c>
      <c r="G44" s="57">
        <f t="shared" si="3"/>
        <v>9844.0806749971744</v>
      </c>
      <c r="H44" s="56">
        <v>0</v>
      </c>
      <c r="I44" s="56">
        <v>0</v>
      </c>
      <c r="J44" s="57">
        <f t="shared" si="4"/>
        <v>0</v>
      </c>
      <c r="K44" s="56">
        <v>160</v>
      </c>
      <c r="L44" s="56">
        <v>122</v>
      </c>
      <c r="M44" s="57">
        <f t="shared" si="5"/>
        <v>282</v>
      </c>
      <c r="N44" s="32">
        <f t="shared" si="12"/>
        <v>0.17084318449391128</v>
      </c>
      <c r="O44" s="32">
        <f t="shared" si="0"/>
        <v>0.10130298500392565</v>
      </c>
      <c r="P44" s="33">
        <f t="shared" si="13"/>
        <v>0.14075841733866928</v>
      </c>
      <c r="Q44" s="41"/>
      <c r="R44" s="58">
        <f t="shared" si="9"/>
        <v>42.369109754489997</v>
      </c>
      <c r="S44" s="58">
        <f t="shared" si="10"/>
        <v>25.123140280973558</v>
      </c>
      <c r="T44" s="58">
        <f t="shared" si="11"/>
        <v>34.908087499989982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6558.9487024983055</v>
      </c>
      <c r="F45" s="56">
        <v>3046.6856812138381</v>
      </c>
      <c r="G45" s="57">
        <f t="shared" si="3"/>
        <v>9605.634383712144</v>
      </c>
      <c r="H45" s="56">
        <v>0</v>
      </c>
      <c r="I45" s="56">
        <v>0</v>
      </c>
      <c r="J45" s="57">
        <f t="shared" si="4"/>
        <v>0</v>
      </c>
      <c r="K45" s="56">
        <v>160</v>
      </c>
      <c r="L45" s="56">
        <v>122</v>
      </c>
      <c r="M45" s="57">
        <f t="shared" si="5"/>
        <v>282</v>
      </c>
      <c r="N45" s="32">
        <f t="shared" si="12"/>
        <v>0.16529608625247746</v>
      </c>
      <c r="O45" s="32">
        <f t="shared" si="0"/>
        <v>0.1006969090829534</v>
      </c>
      <c r="P45" s="33">
        <f t="shared" si="13"/>
        <v>0.1373489244982862</v>
      </c>
      <c r="Q45" s="41"/>
      <c r="R45" s="58">
        <f t="shared" si="9"/>
        <v>40.993429390614409</v>
      </c>
      <c r="S45" s="58">
        <f t="shared" si="10"/>
        <v>24.972833452572441</v>
      </c>
      <c r="T45" s="58">
        <f t="shared" si="11"/>
        <v>34.062533275574978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6519.486347404516</v>
      </c>
      <c r="F46" s="56">
        <v>3079.1630457712645</v>
      </c>
      <c r="G46" s="57">
        <f t="shared" si="3"/>
        <v>9598.6493931757796</v>
      </c>
      <c r="H46" s="56">
        <v>0</v>
      </c>
      <c r="I46" s="56">
        <v>0</v>
      </c>
      <c r="J46" s="57">
        <f t="shared" si="4"/>
        <v>0</v>
      </c>
      <c r="K46" s="56">
        <v>160</v>
      </c>
      <c r="L46" s="56">
        <v>134</v>
      </c>
      <c r="M46" s="57">
        <f t="shared" si="5"/>
        <v>294</v>
      </c>
      <c r="N46" s="32">
        <f t="shared" si="12"/>
        <v>0.16430157125515413</v>
      </c>
      <c r="O46" s="32">
        <f t="shared" si="0"/>
        <v>9.2656567337844983E-2</v>
      </c>
      <c r="P46" s="33">
        <f t="shared" si="13"/>
        <v>0.13164704566019009</v>
      </c>
      <c r="Q46" s="41"/>
      <c r="R46" s="58">
        <f t="shared" si="9"/>
        <v>40.746789671278222</v>
      </c>
      <c r="S46" s="58">
        <f t="shared" si="10"/>
        <v>22.978828699785556</v>
      </c>
      <c r="T46" s="58">
        <f t="shared" si="11"/>
        <v>32.648467323727139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6430.729502794723</v>
      </c>
      <c r="F47" s="56">
        <v>3093.221398634239</v>
      </c>
      <c r="G47" s="57">
        <f t="shared" si="3"/>
        <v>9523.9509014289615</v>
      </c>
      <c r="H47" s="56">
        <v>0</v>
      </c>
      <c r="I47" s="56">
        <v>0</v>
      </c>
      <c r="J47" s="57">
        <f t="shared" si="4"/>
        <v>0</v>
      </c>
      <c r="K47" s="56">
        <v>160</v>
      </c>
      <c r="L47" s="56">
        <v>131</v>
      </c>
      <c r="M47" s="57">
        <f t="shared" si="5"/>
        <v>291</v>
      </c>
      <c r="N47" s="32">
        <f t="shared" si="12"/>
        <v>0.16206475561478637</v>
      </c>
      <c r="O47" s="32">
        <f t="shared" si="0"/>
        <v>9.5211197938753975E-2</v>
      </c>
      <c r="P47" s="33">
        <f t="shared" si="13"/>
        <v>0.13196916779499171</v>
      </c>
      <c r="Q47" s="41"/>
      <c r="R47" s="58">
        <f t="shared" si="9"/>
        <v>40.192059392467016</v>
      </c>
      <c r="S47" s="58">
        <f t="shared" si="10"/>
        <v>23.612377088810984</v>
      </c>
      <c r="T47" s="58">
        <f t="shared" si="11"/>
        <v>32.728353613157942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5945.5524873755157</v>
      </c>
      <c r="F48" s="56">
        <v>2567.1941768195597</v>
      </c>
      <c r="G48" s="57">
        <f t="shared" si="3"/>
        <v>8512.7466641950759</v>
      </c>
      <c r="H48" s="56">
        <v>0</v>
      </c>
      <c r="I48" s="56">
        <v>0</v>
      </c>
      <c r="J48" s="57">
        <f t="shared" ref="J48:J58" si="14">+H48+I48</f>
        <v>0</v>
      </c>
      <c r="K48" s="56">
        <v>160</v>
      </c>
      <c r="L48" s="56">
        <v>102</v>
      </c>
      <c r="M48" s="57">
        <f t="shared" ref="M48:M58" si="15">+K48+L48</f>
        <v>262</v>
      </c>
      <c r="N48" s="32">
        <f t="shared" ref="N48" si="16">+E48/(H48*216+K48*248)</f>
        <v>0.14983751228264908</v>
      </c>
      <c r="O48" s="32">
        <f t="shared" ref="O48" si="17">+F48/(I48*216+L48*248)</f>
        <v>0.1014861708103874</v>
      </c>
      <c r="P48" s="33">
        <f t="shared" ref="P48" si="18">+G48/(J48*216+M48*248)</f>
        <v>0.1310137075873411</v>
      </c>
      <c r="Q48" s="41"/>
      <c r="R48" s="58">
        <f t="shared" ref="R48" si="19">+E48/(H48+K48)</f>
        <v>37.159703046096972</v>
      </c>
      <c r="S48" s="58">
        <f t="shared" ref="S48" si="20">+F48/(I48+L48)</f>
        <v>25.168570360976076</v>
      </c>
      <c r="T48" s="58">
        <f t="shared" ref="T48" si="21">+G48/(J48+M48)</f>
        <v>32.491399481660594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5636.9196324356408</v>
      </c>
      <c r="F49" s="56">
        <v>2536.532395970873</v>
      </c>
      <c r="G49" s="57">
        <f t="shared" si="3"/>
        <v>8173.4520284065138</v>
      </c>
      <c r="H49" s="56">
        <v>0</v>
      </c>
      <c r="I49" s="56">
        <v>0</v>
      </c>
      <c r="J49" s="57">
        <f t="shared" si="14"/>
        <v>0</v>
      </c>
      <c r="K49" s="56">
        <v>171</v>
      </c>
      <c r="L49" s="56">
        <v>102</v>
      </c>
      <c r="M49" s="57">
        <f t="shared" si="15"/>
        <v>273</v>
      </c>
      <c r="N49" s="32">
        <f t="shared" si="12"/>
        <v>0.13292113828606963</v>
      </c>
      <c r="O49" s="32">
        <f t="shared" si="0"/>
        <v>0.10027405107411737</v>
      </c>
      <c r="P49" s="33">
        <f t="shared" si="13"/>
        <v>0.12072332548160394</v>
      </c>
      <c r="Q49" s="41"/>
      <c r="R49" s="58">
        <f t="shared" si="9"/>
        <v>32.964442294945265</v>
      </c>
      <c r="S49" s="58">
        <f t="shared" si="10"/>
        <v>24.867964666381109</v>
      </c>
      <c r="T49" s="58">
        <f t="shared" si="11"/>
        <v>29.939384719437779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5716.1107477288624</v>
      </c>
      <c r="F50" s="56">
        <v>2337.7483141282892</v>
      </c>
      <c r="G50" s="57">
        <f t="shared" si="3"/>
        <v>8053.8590618571516</v>
      </c>
      <c r="H50" s="56">
        <v>0</v>
      </c>
      <c r="I50" s="56">
        <v>0</v>
      </c>
      <c r="J50" s="57">
        <f t="shared" si="14"/>
        <v>0</v>
      </c>
      <c r="K50" s="56">
        <v>159</v>
      </c>
      <c r="L50" s="56">
        <v>102</v>
      </c>
      <c r="M50" s="57">
        <f t="shared" si="15"/>
        <v>261</v>
      </c>
      <c r="N50" s="32">
        <f t="shared" si="12"/>
        <v>0.14496121798866055</v>
      </c>
      <c r="O50" s="32">
        <f t="shared" si="0"/>
        <v>9.2415730318164496E-2</v>
      </c>
      <c r="P50" s="33">
        <f t="shared" si="13"/>
        <v>0.12442619981858163</v>
      </c>
      <c r="Q50" s="41"/>
      <c r="R50" s="58">
        <f t="shared" si="9"/>
        <v>35.950382061187817</v>
      </c>
      <c r="S50" s="58">
        <f t="shared" si="10"/>
        <v>22.919101118904795</v>
      </c>
      <c r="T50" s="58">
        <f t="shared" si="11"/>
        <v>30.857697555008244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5238.35614514598</v>
      </c>
      <c r="F51" s="56">
        <v>2115.5393331512523</v>
      </c>
      <c r="G51" s="57">
        <f t="shared" si="3"/>
        <v>7353.8954782972323</v>
      </c>
      <c r="H51" s="56">
        <v>0</v>
      </c>
      <c r="I51" s="56">
        <v>0</v>
      </c>
      <c r="J51" s="57">
        <f t="shared" si="14"/>
        <v>0</v>
      </c>
      <c r="K51" s="56">
        <v>159</v>
      </c>
      <c r="L51" s="56">
        <v>102</v>
      </c>
      <c r="M51" s="57">
        <f t="shared" si="15"/>
        <v>261</v>
      </c>
      <c r="N51" s="32">
        <f t="shared" si="12"/>
        <v>0.13284530698787736</v>
      </c>
      <c r="O51" s="32">
        <f t="shared" si="0"/>
        <v>8.3631377812747168E-2</v>
      </c>
      <c r="P51" s="33">
        <f t="shared" si="13"/>
        <v>0.11361227719529775</v>
      </c>
      <c r="Q51" s="41"/>
      <c r="R51" s="58">
        <f t="shared" si="9"/>
        <v>32.945636132993585</v>
      </c>
      <c r="S51" s="58">
        <f t="shared" si="10"/>
        <v>20.740581697561296</v>
      </c>
      <c r="T51" s="58">
        <f t="shared" si="11"/>
        <v>28.175844744433839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5197.2830951470833</v>
      </c>
      <c r="F52" s="56">
        <v>2108.1642093193427</v>
      </c>
      <c r="G52" s="57">
        <f t="shared" si="3"/>
        <v>7305.4473044664264</v>
      </c>
      <c r="H52" s="56">
        <v>0</v>
      </c>
      <c r="I52" s="56">
        <v>0</v>
      </c>
      <c r="J52" s="57">
        <f t="shared" si="14"/>
        <v>0</v>
      </c>
      <c r="K52" s="56">
        <v>159</v>
      </c>
      <c r="L52" s="56">
        <v>102</v>
      </c>
      <c r="M52" s="57">
        <f t="shared" si="15"/>
        <v>261</v>
      </c>
      <c r="N52" s="32">
        <f t="shared" si="12"/>
        <v>0.13180368977346021</v>
      </c>
      <c r="O52" s="32">
        <f t="shared" si="0"/>
        <v>8.3339824846590083E-2</v>
      </c>
      <c r="P52" s="33">
        <f t="shared" si="13"/>
        <v>0.1128637885376719</v>
      </c>
      <c r="Q52" s="41"/>
      <c r="R52" s="58">
        <f t="shared" si="9"/>
        <v>32.687315063818133</v>
      </c>
      <c r="S52" s="58">
        <f t="shared" si="10"/>
        <v>20.66827656195434</v>
      </c>
      <c r="T52" s="58">
        <f t="shared" si="11"/>
        <v>27.99021955734263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5104.2834223708642</v>
      </c>
      <c r="F53" s="56">
        <v>2102.1182517640177</v>
      </c>
      <c r="G53" s="57">
        <f t="shared" si="3"/>
        <v>7206.4016741348823</v>
      </c>
      <c r="H53" s="56">
        <v>0</v>
      </c>
      <c r="I53" s="56">
        <v>0</v>
      </c>
      <c r="J53" s="57">
        <f t="shared" si="14"/>
        <v>0</v>
      </c>
      <c r="K53" s="56">
        <v>159</v>
      </c>
      <c r="L53" s="56">
        <v>89</v>
      </c>
      <c r="M53" s="57">
        <f t="shared" si="15"/>
        <v>248</v>
      </c>
      <c r="N53" s="32">
        <f t="shared" si="12"/>
        <v>0.12944520750585475</v>
      </c>
      <c r="O53" s="32">
        <f t="shared" si="0"/>
        <v>9.5239137901595577E-2</v>
      </c>
      <c r="P53" s="33">
        <f t="shared" si="13"/>
        <v>0.11716964220432625</v>
      </c>
      <c r="Q53" s="41"/>
      <c r="R53" s="58">
        <f t="shared" si="9"/>
        <v>32.102411461451979</v>
      </c>
      <c r="S53" s="58">
        <f t="shared" si="10"/>
        <v>23.619306199595705</v>
      </c>
      <c r="T53" s="58">
        <f t="shared" si="11"/>
        <v>29.058071266672911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4951.8771512571575</v>
      </c>
      <c r="F54" s="56">
        <v>2012.3708873735206</v>
      </c>
      <c r="G54" s="57">
        <f t="shared" si="3"/>
        <v>6964.2480386306779</v>
      </c>
      <c r="H54" s="56">
        <v>0</v>
      </c>
      <c r="I54" s="56">
        <v>0</v>
      </c>
      <c r="J54" s="57">
        <f t="shared" si="14"/>
        <v>0</v>
      </c>
      <c r="K54" s="56">
        <v>159</v>
      </c>
      <c r="L54" s="56">
        <v>85</v>
      </c>
      <c r="M54" s="57">
        <f t="shared" si="15"/>
        <v>244</v>
      </c>
      <c r="N54" s="32">
        <f t="shared" si="12"/>
        <v>0.12558016715503037</v>
      </c>
      <c r="O54" s="32">
        <f t="shared" si="0"/>
        <v>9.546351458128656E-2</v>
      </c>
      <c r="P54" s="33">
        <f t="shared" si="13"/>
        <v>0.11508871031581633</v>
      </c>
      <c r="Q54" s="41"/>
      <c r="R54" s="58">
        <f t="shared" si="9"/>
        <v>31.143881454447531</v>
      </c>
      <c r="S54" s="58">
        <f t="shared" si="10"/>
        <v>23.674951616159067</v>
      </c>
      <c r="T54" s="58">
        <f t="shared" si="11"/>
        <v>28.542000158322452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3655.7832676081316</v>
      </c>
      <c r="F55" s="56">
        <v>1475.3433081581811</v>
      </c>
      <c r="G55" s="57">
        <f t="shared" si="3"/>
        <v>5131.1265757663132</v>
      </c>
      <c r="H55" s="56">
        <v>0</v>
      </c>
      <c r="I55" s="56">
        <v>0</v>
      </c>
      <c r="J55" s="57">
        <f t="shared" si="14"/>
        <v>0</v>
      </c>
      <c r="K55" s="56">
        <v>169</v>
      </c>
      <c r="L55" s="56">
        <v>85</v>
      </c>
      <c r="M55" s="57">
        <f t="shared" si="15"/>
        <v>254</v>
      </c>
      <c r="N55" s="32">
        <f t="shared" si="12"/>
        <v>8.7225216348733814E-2</v>
      </c>
      <c r="O55" s="32">
        <f t="shared" si="0"/>
        <v>6.9987822967655655E-2</v>
      </c>
      <c r="P55" s="33">
        <f t="shared" si="13"/>
        <v>8.1456797303884831E-2</v>
      </c>
      <c r="Q55" s="41"/>
      <c r="R55" s="58">
        <f t="shared" si="9"/>
        <v>21.631853654485987</v>
      </c>
      <c r="S55" s="58">
        <f t="shared" si="10"/>
        <v>17.356980095978603</v>
      </c>
      <c r="T55" s="58">
        <f t="shared" si="11"/>
        <v>20.201285731363438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3528.3028268221415</v>
      </c>
      <c r="F56" s="56">
        <v>1425.6134559048794</v>
      </c>
      <c r="G56" s="57">
        <f t="shared" si="3"/>
        <v>4953.9162827270211</v>
      </c>
      <c r="H56" s="56">
        <v>0</v>
      </c>
      <c r="I56" s="56">
        <v>0</v>
      </c>
      <c r="J56" s="57">
        <f t="shared" si="14"/>
        <v>0</v>
      </c>
      <c r="K56" s="56">
        <v>175</v>
      </c>
      <c r="L56" s="56">
        <v>82</v>
      </c>
      <c r="M56" s="57">
        <f t="shared" si="15"/>
        <v>257</v>
      </c>
      <c r="N56" s="32">
        <f t="shared" si="12"/>
        <v>8.1297300157192207E-2</v>
      </c>
      <c r="O56" s="32">
        <f t="shared" si="0"/>
        <v>7.0102943347014127E-2</v>
      </c>
      <c r="P56" s="33">
        <f t="shared" si="13"/>
        <v>7.7725559851999207E-2</v>
      </c>
      <c r="Q56" s="41"/>
      <c r="R56" s="58">
        <f t="shared" si="9"/>
        <v>20.161730438983664</v>
      </c>
      <c r="S56" s="58">
        <f t="shared" si="10"/>
        <v>17.385529950059507</v>
      </c>
      <c r="T56" s="58">
        <f t="shared" si="11"/>
        <v>19.275938843295801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2533.072961510552</v>
      </c>
      <c r="F57" s="56">
        <v>1240.0716303213003</v>
      </c>
      <c r="G57" s="57">
        <f t="shared" si="3"/>
        <v>3773.1445918318523</v>
      </c>
      <c r="H57" s="56">
        <v>0</v>
      </c>
      <c r="I57" s="56">
        <v>0</v>
      </c>
      <c r="J57" s="57">
        <f t="shared" si="14"/>
        <v>0</v>
      </c>
      <c r="K57" s="56">
        <v>161</v>
      </c>
      <c r="L57" s="56">
        <v>82</v>
      </c>
      <c r="M57" s="57">
        <f t="shared" si="15"/>
        <v>243</v>
      </c>
      <c r="N57" s="32">
        <f t="shared" si="12"/>
        <v>6.3441017869929672E-2</v>
      </c>
      <c r="O57" s="32">
        <f t="shared" si="0"/>
        <v>6.0979132096838133E-2</v>
      </c>
      <c r="P57" s="33">
        <f t="shared" si="13"/>
        <v>6.2610258061725946E-2</v>
      </c>
      <c r="Q57" s="41"/>
      <c r="R57" s="58">
        <f t="shared" si="9"/>
        <v>15.733372431742559</v>
      </c>
      <c r="S57" s="58">
        <f t="shared" si="10"/>
        <v>15.122824760015858</v>
      </c>
      <c r="T57" s="58">
        <f t="shared" si="11"/>
        <v>15.527343999308034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2394.3182943819079</v>
      </c>
      <c r="F58" s="61">
        <v>1206.0000000000002</v>
      </c>
      <c r="G58" s="62">
        <f t="shared" si="3"/>
        <v>3600.3182943819083</v>
      </c>
      <c r="H58" s="56">
        <v>0</v>
      </c>
      <c r="I58" s="56">
        <v>0</v>
      </c>
      <c r="J58" s="57">
        <f t="shared" si="14"/>
        <v>0</v>
      </c>
      <c r="K58" s="56">
        <v>159</v>
      </c>
      <c r="L58" s="56">
        <v>85</v>
      </c>
      <c r="M58" s="57">
        <f t="shared" si="15"/>
        <v>244</v>
      </c>
      <c r="N58" s="34">
        <f t="shared" si="12"/>
        <v>6.0720183971949379E-2</v>
      </c>
      <c r="O58" s="34">
        <f t="shared" si="0"/>
        <v>5.7210626185958263E-2</v>
      </c>
      <c r="P58" s="35">
        <f t="shared" si="13"/>
        <v>5.9497592120272148E-2</v>
      </c>
      <c r="Q58" s="41"/>
      <c r="R58" s="58">
        <f t="shared" si="9"/>
        <v>15.058605625043446</v>
      </c>
      <c r="S58" s="58">
        <f t="shared" si="10"/>
        <v>14.18823529411765</v>
      </c>
      <c r="T58" s="58">
        <f t="shared" si="11"/>
        <v>14.755402845827494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9573.1362996816297</v>
      </c>
      <c r="F59" s="64">
        <v>4029.9759836901958</v>
      </c>
      <c r="G59" s="65">
        <f t="shared" si="3"/>
        <v>13603.112283371825</v>
      </c>
      <c r="H59" s="66">
        <v>134</v>
      </c>
      <c r="I59" s="64">
        <v>129</v>
      </c>
      <c r="J59" s="65">
        <f t="shared" si="4"/>
        <v>263</v>
      </c>
      <c r="K59" s="66">
        <v>98</v>
      </c>
      <c r="L59" s="64">
        <v>88</v>
      </c>
      <c r="M59" s="65">
        <f t="shared" si="5"/>
        <v>186</v>
      </c>
      <c r="N59" s="30">
        <f t="shared" si="12"/>
        <v>0.17978395995495849</v>
      </c>
      <c r="O59" s="30">
        <f t="shared" si="0"/>
        <v>8.1105618734708493E-2</v>
      </c>
      <c r="P59" s="31">
        <f t="shared" si="13"/>
        <v>0.13215116463989104</v>
      </c>
      <c r="Q59" s="41"/>
      <c r="R59" s="58">
        <f t="shared" si="9"/>
        <v>41.263518533110471</v>
      </c>
      <c r="S59" s="58">
        <f t="shared" si="10"/>
        <v>18.571317897189843</v>
      </c>
      <c r="T59" s="58">
        <f t="shared" si="11"/>
        <v>30.296463882788029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9290.4328678665515</v>
      </c>
      <c r="F60" s="56">
        <v>4046.4087673422091</v>
      </c>
      <c r="G60" s="57">
        <f t="shared" si="3"/>
        <v>13336.841635208761</v>
      </c>
      <c r="H60" s="55">
        <v>122</v>
      </c>
      <c r="I60" s="56">
        <v>129</v>
      </c>
      <c r="J60" s="57">
        <f t="shared" ref="J60:J84" si="22">+H60+I60</f>
        <v>251</v>
      </c>
      <c r="K60" s="55">
        <v>118</v>
      </c>
      <c r="L60" s="56">
        <v>88</v>
      </c>
      <c r="M60" s="57">
        <f t="shared" ref="M60:M84" si="23">+K60+L60</f>
        <v>206</v>
      </c>
      <c r="N60" s="32">
        <f t="shared" si="12"/>
        <v>0.16704604552406774</v>
      </c>
      <c r="O60" s="32">
        <f t="shared" si="0"/>
        <v>8.1436338096566765E-2</v>
      </c>
      <c r="P60" s="33">
        <f t="shared" si="13"/>
        <v>0.12665085500274217</v>
      </c>
      <c r="Q60" s="41"/>
      <c r="R60" s="58">
        <f t="shared" si="9"/>
        <v>38.710136949443964</v>
      </c>
      <c r="S60" s="58">
        <f t="shared" si="10"/>
        <v>18.64704501079359</v>
      </c>
      <c r="T60" s="58">
        <f t="shared" si="11"/>
        <v>29.183460908553087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8765.544010608286</v>
      </c>
      <c r="F61" s="56">
        <v>3942.9123472132337</v>
      </c>
      <c r="G61" s="57">
        <f t="shared" si="3"/>
        <v>12708.45635782152</v>
      </c>
      <c r="H61" s="55">
        <v>122</v>
      </c>
      <c r="I61" s="56">
        <v>129</v>
      </c>
      <c r="J61" s="57">
        <f t="shared" si="22"/>
        <v>251</v>
      </c>
      <c r="K61" s="55">
        <v>118</v>
      </c>
      <c r="L61" s="56">
        <v>88</v>
      </c>
      <c r="M61" s="57">
        <f t="shared" si="23"/>
        <v>206</v>
      </c>
      <c r="N61" s="32">
        <f t="shared" si="12"/>
        <v>0.15760831434494185</v>
      </c>
      <c r="O61" s="32">
        <f t="shared" si="0"/>
        <v>7.9353412236621193E-2</v>
      </c>
      <c r="P61" s="33">
        <f t="shared" si="13"/>
        <v>0.12068351019734787</v>
      </c>
      <c r="Q61" s="41"/>
      <c r="R61" s="58">
        <f t="shared" si="9"/>
        <v>36.523100044201193</v>
      </c>
      <c r="S61" s="58">
        <f t="shared" si="10"/>
        <v>18.170102982549466</v>
      </c>
      <c r="T61" s="58">
        <f t="shared" si="11"/>
        <v>27.808438419740746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8377.8371142030446</v>
      </c>
      <c r="F62" s="56">
        <v>3929.2621047663224</v>
      </c>
      <c r="G62" s="57">
        <f t="shared" si="3"/>
        <v>12307.099218969368</v>
      </c>
      <c r="H62" s="55">
        <v>122</v>
      </c>
      <c r="I62" s="56">
        <v>129</v>
      </c>
      <c r="J62" s="57">
        <f t="shared" si="22"/>
        <v>251</v>
      </c>
      <c r="K62" s="55">
        <v>118</v>
      </c>
      <c r="L62" s="56">
        <v>88</v>
      </c>
      <c r="M62" s="57">
        <f t="shared" si="23"/>
        <v>206</v>
      </c>
      <c r="N62" s="32">
        <f t="shared" si="12"/>
        <v>0.15063717480946212</v>
      </c>
      <c r="O62" s="32">
        <f t="shared" si="0"/>
        <v>7.9078693140523307E-2</v>
      </c>
      <c r="P62" s="33">
        <f t="shared" si="13"/>
        <v>0.11687209620688073</v>
      </c>
      <c r="Q62" s="41"/>
      <c r="R62" s="58">
        <f t="shared" si="9"/>
        <v>34.907654642512689</v>
      </c>
      <c r="S62" s="58">
        <f t="shared" si="10"/>
        <v>18.107198639476142</v>
      </c>
      <c r="T62" s="58">
        <f t="shared" si="11"/>
        <v>26.930195227504086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8116.1965918915039</v>
      </c>
      <c r="F63" s="56">
        <v>3881.0358538072251</v>
      </c>
      <c r="G63" s="57">
        <f t="shared" si="3"/>
        <v>11997.23244569873</v>
      </c>
      <c r="H63" s="55">
        <v>122</v>
      </c>
      <c r="I63" s="56">
        <v>129</v>
      </c>
      <c r="J63" s="57">
        <f t="shared" si="22"/>
        <v>251</v>
      </c>
      <c r="K63" s="55">
        <v>118</v>
      </c>
      <c r="L63" s="56">
        <v>88</v>
      </c>
      <c r="M63" s="57">
        <f t="shared" si="23"/>
        <v>206</v>
      </c>
      <c r="N63" s="32">
        <f t="shared" si="12"/>
        <v>0.14593276380702502</v>
      </c>
      <c r="O63" s="32">
        <f t="shared" si="0"/>
        <v>7.8108111693109508E-2</v>
      </c>
      <c r="P63" s="33">
        <f t="shared" si="13"/>
        <v>0.11392950358674628</v>
      </c>
      <c r="Q63" s="41"/>
      <c r="R63" s="58">
        <f t="shared" si="9"/>
        <v>33.817485799547931</v>
      </c>
      <c r="S63" s="58">
        <f t="shared" si="10"/>
        <v>17.884957851646199</v>
      </c>
      <c r="T63" s="58">
        <f t="shared" si="11"/>
        <v>26.252149771769648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7454.7313602798031</v>
      </c>
      <c r="F64" s="56">
        <v>3767.5947741638875</v>
      </c>
      <c r="G64" s="57">
        <f t="shared" si="3"/>
        <v>11222.326134443691</v>
      </c>
      <c r="H64" s="55">
        <v>122</v>
      </c>
      <c r="I64" s="56">
        <v>123</v>
      </c>
      <c r="J64" s="57">
        <f t="shared" si="22"/>
        <v>245</v>
      </c>
      <c r="K64" s="55">
        <v>126</v>
      </c>
      <c r="L64" s="56">
        <v>88</v>
      </c>
      <c r="M64" s="57">
        <f t="shared" si="23"/>
        <v>214</v>
      </c>
      <c r="N64" s="3">
        <f t="shared" si="12"/>
        <v>0.12942241944930213</v>
      </c>
      <c r="O64" s="3">
        <f t="shared" si="0"/>
        <v>7.7855735951477253E-2</v>
      </c>
      <c r="P64" s="4">
        <f t="shared" si="13"/>
        <v>0.10587899213566769</v>
      </c>
      <c r="Q64" s="41"/>
      <c r="R64" s="58">
        <f t="shared" si="9"/>
        <v>30.059400646289529</v>
      </c>
      <c r="S64" s="58">
        <f t="shared" si="10"/>
        <v>17.85589940362032</v>
      </c>
      <c r="T64" s="58">
        <f t="shared" si="11"/>
        <v>24.449512275476451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6027.2633217183247</v>
      </c>
      <c r="F65" s="56">
        <v>3403.4955660223368</v>
      </c>
      <c r="G65" s="57">
        <f t="shared" si="3"/>
        <v>9430.7588877406615</v>
      </c>
      <c r="H65" s="55">
        <v>122</v>
      </c>
      <c r="I65" s="56">
        <v>129</v>
      </c>
      <c r="J65" s="57">
        <f t="shared" si="22"/>
        <v>251</v>
      </c>
      <c r="K65" s="55">
        <v>118</v>
      </c>
      <c r="L65" s="56">
        <v>88</v>
      </c>
      <c r="M65" s="57">
        <f t="shared" si="23"/>
        <v>206</v>
      </c>
      <c r="N65" s="3">
        <f t="shared" si="12"/>
        <v>0.10837283015172477</v>
      </c>
      <c r="O65" s="3">
        <f t="shared" si="0"/>
        <v>6.8497334688905509E-2</v>
      </c>
      <c r="P65" s="4">
        <f t="shared" si="13"/>
        <v>8.95574611386145E-2</v>
      </c>
      <c r="Q65" s="41"/>
      <c r="R65" s="58">
        <f t="shared" si="9"/>
        <v>25.113597173826353</v>
      </c>
      <c r="S65" s="58">
        <f t="shared" si="10"/>
        <v>15.684311364158233</v>
      </c>
      <c r="T65" s="58">
        <f t="shared" si="11"/>
        <v>20.63623389002333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2658.6184716862331</v>
      </c>
      <c r="F66" s="56">
        <v>1184.520647638152</v>
      </c>
      <c r="G66" s="57">
        <f t="shared" si="3"/>
        <v>3843.1391193243853</v>
      </c>
      <c r="H66" s="55">
        <v>42</v>
      </c>
      <c r="I66" s="56">
        <v>49</v>
      </c>
      <c r="J66" s="57">
        <f t="shared" si="22"/>
        <v>91</v>
      </c>
      <c r="K66" s="55">
        <v>78</v>
      </c>
      <c r="L66" s="56">
        <v>48</v>
      </c>
      <c r="M66" s="57">
        <f t="shared" si="23"/>
        <v>126</v>
      </c>
      <c r="N66" s="3">
        <f t="shared" si="12"/>
        <v>9.3560616261480614E-2</v>
      </c>
      <c r="O66" s="3">
        <f t="shared" si="0"/>
        <v>5.2673454626385272E-2</v>
      </c>
      <c r="P66" s="4">
        <f t="shared" si="13"/>
        <v>7.5497782479262643E-2</v>
      </c>
      <c r="Q66" s="41"/>
      <c r="R66" s="58">
        <f t="shared" si="9"/>
        <v>22.155153930718608</v>
      </c>
      <c r="S66" s="58">
        <f t="shared" si="10"/>
        <v>12.211553068434556</v>
      </c>
      <c r="T66" s="58">
        <f t="shared" si="11"/>
        <v>17.710318522232189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2615.5733599571004</v>
      </c>
      <c r="F67" s="56">
        <v>995.90036929339306</v>
      </c>
      <c r="G67" s="57">
        <f t="shared" si="3"/>
        <v>3611.4737292504933</v>
      </c>
      <c r="H67" s="55">
        <v>42</v>
      </c>
      <c r="I67" s="56">
        <v>49</v>
      </c>
      <c r="J67" s="57">
        <f t="shared" si="22"/>
        <v>91</v>
      </c>
      <c r="K67" s="55">
        <v>78</v>
      </c>
      <c r="L67" s="56">
        <v>48</v>
      </c>
      <c r="M67" s="57">
        <f t="shared" si="23"/>
        <v>126</v>
      </c>
      <c r="N67" s="3">
        <f t="shared" si="12"/>
        <v>9.2045796732724533E-2</v>
      </c>
      <c r="O67" s="3">
        <f t="shared" si="0"/>
        <v>4.4285857759400263E-2</v>
      </c>
      <c r="P67" s="4">
        <f t="shared" si="13"/>
        <v>7.094675721457043E-2</v>
      </c>
      <c r="Q67" s="41"/>
      <c r="R67" s="58">
        <f t="shared" si="9"/>
        <v>21.796444666309171</v>
      </c>
      <c r="S67" s="58">
        <f t="shared" si="10"/>
        <v>10.267014116426733</v>
      </c>
      <c r="T67" s="58">
        <f t="shared" si="11"/>
        <v>16.642736079495361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2545.9997369347893</v>
      </c>
      <c r="F68" s="56">
        <v>865.24706923420695</v>
      </c>
      <c r="G68" s="57">
        <f t="shared" si="3"/>
        <v>3411.246806168996</v>
      </c>
      <c r="H68" s="55">
        <v>46</v>
      </c>
      <c r="I68" s="56">
        <v>41</v>
      </c>
      <c r="J68" s="57">
        <f t="shared" si="22"/>
        <v>87</v>
      </c>
      <c r="K68" s="55">
        <v>76</v>
      </c>
      <c r="L68" s="56">
        <v>19</v>
      </c>
      <c r="M68" s="57">
        <f t="shared" si="23"/>
        <v>95</v>
      </c>
      <c r="N68" s="3">
        <f t="shared" si="12"/>
        <v>8.8451908592787287E-2</v>
      </c>
      <c r="O68" s="3">
        <f t="shared" si="0"/>
        <v>6.3771157815021143E-2</v>
      </c>
      <c r="P68" s="4">
        <f t="shared" si="13"/>
        <v>8.054511725937373E-2</v>
      </c>
      <c r="Q68" s="41"/>
      <c r="R68" s="58">
        <f t="shared" si="9"/>
        <v>20.868850302744175</v>
      </c>
      <c r="S68" s="58">
        <f t="shared" si="10"/>
        <v>14.420784487236782</v>
      </c>
      <c r="T68" s="58">
        <f t="shared" si="11"/>
        <v>18.74311431960987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1372.2291333583305</v>
      </c>
      <c r="F69" s="61">
        <v>605.99999999999989</v>
      </c>
      <c r="G69" s="62">
        <f t="shared" si="3"/>
        <v>1978.2291333583303</v>
      </c>
      <c r="H69" s="67">
        <v>80</v>
      </c>
      <c r="I69" s="61">
        <v>41</v>
      </c>
      <c r="J69" s="62">
        <f t="shared" si="22"/>
        <v>121</v>
      </c>
      <c r="K69" s="67">
        <v>54</v>
      </c>
      <c r="L69" s="61">
        <v>19</v>
      </c>
      <c r="M69" s="62">
        <f t="shared" si="23"/>
        <v>73</v>
      </c>
      <c r="N69" s="6">
        <f t="shared" si="12"/>
        <v>4.473882151011771E-2</v>
      </c>
      <c r="O69" s="6">
        <f t="shared" si="0"/>
        <v>4.4663915094339611E-2</v>
      </c>
      <c r="P69" s="7">
        <f t="shared" si="13"/>
        <v>4.4715848403217233E-2</v>
      </c>
      <c r="Q69" s="41"/>
      <c r="R69" s="58">
        <f t="shared" si="9"/>
        <v>10.240515920584556</v>
      </c>
      <c r="S69" s="58">
        <f t="shared" si="10"/>
        <v>10.099999999999998</v>
      </c>
      <c r="T69" s="58">
        <f t="shared" si="11"/>
        <v>10.197057388445002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3193.0000000000005</v>
      </c>
      <c r="F70" s="64">
        <v>11375.380894205799</v>
      </c>
      <c r="G70" s="65">
        <f t="shared" si="3"/>
        <v>14568.380894205799</v>
      </c>
      <c r="H70" s="66">
        <v>280</v>
      </c>
      <c r="I70" s="64">
        <v>400</v>
      </c>
      <c r="J70" s="65">
        <f t="shared" si="22"/>
        <v>680</v>
      </c>
      <c r="K70" s="66">
        <v>0</v>
      </c>
      <c r="L70" s="64">
        <v>0</v>
      </c>
      <c r="M70" s="65">
        <f t="shared" si="23"/>
        <v>0</v>
      </c>
      <c r="N70" s="15">
        <f t="shared" si="12"/>
        <v>5.2794312169312178E-2</v>
      </c>
      <c r="O70" s="15">
        <f t="shared" si="0"/>
        <v>0.13165950109034488</v>
      </c>
      <c r="P70" s="16">
        <f t="shared" si="13"/>
        <v>9.9185599769919655E-2</v>
      </c>
      <c r="Q70" s="41"/>
      <c r="R70" s="58">
        <f t="shared" si="9"/>
        <v>11.40357142857143</v>
      </c>
      <c r="S70" s="58">
        <f t="shared" si="10"/>
        <v>28.438452235514497</v>
      </c>
      <c r="T70" s="58">
        <f t="shared" si="11"/>
        <v>21.424089550302647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4718.8372305692737</v>
      </c>
      <c r="F71" s="56">
        <v>16476.747201163445</v>
      </c>
      <c r="G71" s="57">
        <f t="shared" ref="G71:G84" si="24">+E71+F71</f>
        <v>21195.584431732721</v>
      </c>
      <c r="H71" s="55">
        <v>280</v>
      </c>
      <c r="I71" s="56">
        <v>396</v>
      </c>
      <c r="J71" s="57">
        <f t="shared" si="22"/>
        <v>676</v>
      </c>
      <c r="K71" s="55">
        <v>0</v>
      </c>
      <c r="L71" s="56">
        <v>0</v>
      </c>
      <c r="M71" s="57">
        <f t="shared" si="23"/>
        <v>0</v>
      </c>
      <c r="N71" s="3">
        <f t="shared" si="12"/>
        <v>7.802310235729619E-2</v>
      </c>
      <c r="O71" s="3">
        <f t="shared" si="0"/>
        <v>0.19262938647076605</v>
      </c>
      <c r="P71" s="4">
        <f t="shared" si="13"/>
        <v>0.14515932796222825</v>
      </c>
      <c r="Q71" s="41"/>
      <c r="R71" s="58">
        <f t="shared" ref="R71:R86" si="25">+E71/(H71+K71)</f>
        <v>16.852990109175977</v>
      </c>
      <c r="S71" s="58">
        <f t="shared" ref="S71:S86" si="26">+F71/(I71+L71)</f>
        <v>41.607947477685471</v>
      </c>
      <c r="T71" s="58">
        <f t="shared" ref="T71:T86" si="27">+G71/(J71+M71)</f>
        <v>31.354414839841304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10108.827447536596</v>
      </c>
      <c r="F72" s="56">
        <v>24344.175007403981</v>
      </c>
      <c r="G72" s="57">
        <f t="shared" si="24"/>
        <v>34453.002454940579</v>
      </c>
      <c r="H72" s="55">
        <v>318</v>
      </c>
      <c r="I72" s="56">
        <v>364</v>
      </c>
      <c r="J72" s="57">
        <f t="shared" si="22"/>
        <v>682</v>
      </c>
      <c r="K72" s="55">
        <v>0</v>
      </c>
      <c r="L72" s="56">
        <v>0</v>
      </c>
      <c r="M72" s="57">
        <f t="shared" si="23"/>
        <v>0</v>
      </c>
      <c r="N72" s="3">
        <f t="shared" si="12"/>
        <v>0.14717021091801474</v>
      </c>
      <c r="O72" s="3">
        <f t="shared" si="0"/>
        <v>0.30962778550320491</v>
      </c>
      <c r="P72" s="4">
        <f t="shared" si="13"/>
        <v>0.23387777272008103</v>
      </c>
      <c r="Q72" s="41"/>
      <c r="R72" s="58">
        <f t="shared" si="25"/>
        <v>31.788765558291182</v>
      </c>
      <c r="S72" s="58">
        <f t="shared" si="26"/>
        <v>66.87960166869226</v>
      </c>
      <c r="T72" s="58">
        <f t="shared" si="27"/>
        <v>50.517598907537504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11657.676465788056</v>
      </c>
      <c r="F73" s="56">
        <v>27581.74882211435</v>
      </c>
      <c r="G73" s="57">
        <f t="shared" si="24"/>
        <v>39239.425287902406</v>
      </c>
      <c r="H73" s="55">
        <v>320</v>
      </c>
      <c r="I73" s="56">
        <v>366</v>
      </c>
      <c r="J73" s="57">
        <f t="shared" si="22"/>
        <v>686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0.16865851368327628</v>
      </c>
      <c r="O73" s="3">
        <f t="shared" ref="O73" si="29">+F73/(I73*216+L73*248)</f>
        <v>0.34888874749689269</v>
      </c>
      <c r="P73" s="4">
        <f t="shared" ref="P73" si="30">+G73/(J73*216+M73*248)</f>
        <v>0.26481633522231945</v>
      </c>
      <c r="Q73" s="41"/>
      <c r="R73" s="58">
        <f t="shared" si="25"/>
        <v>36.430238955587676</v>
      </c>
      <c r="S73" s="58">
        <f t="shared" si="26"/>
        <v>75.359969459328823</v>
      </c>
      <c r="T73" s="58">
        <f t="shared" si="27"/>
        <v>57.200328408021001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12195.029634514491</v>
      </c>
      <c r="F74" s="56">
        <v>31168.444107101554</v>
      </c>
      <c r="G74" s="57">
        <f t="shared" si="24"/>
        <v>43363.473741616042</v>
      </c>
      <c r="H74" s="55">
        <v>320</v>
      </c>
      <c r="I74" s="56">
        <v>396</v>
      </c>
      <c r="J74" s="57">
        <f t="shared" si="22"/>
        <v>716</v>
      </c>
      <c r="K74" s="55">
        <v>0</v>
      </c>
      <c r="L74" s="56">
        <v>0</v>
      </c>
      <c r="M74" s="57">
        <f t="shared" si="23"/>
        <v>0</v>
      </c>
      <c r="N74" s="3">
        <f t="shared" si="12"/>
        <v>0.17643272040674901</v>
      </c>
      <c r="O74" s="3">
        <f t="shared" si="0"/>
        <v>0.36438977865578881</v>
      </c>
      <c r="P74" s="4">
        <f t="shared" si="13"/>
        <v>0.28038662413107829</v>
      </c>
      <c r="Q74" s="41"/>
      <c r="R74" s="58">
        <f t="shared" si="25"/>
        <v>38.109467607857781</v>
      </c>
      <c r="S74" s="58">
        <f t="shared" si="26"/>
        <v>78.70819218965039</v>
      </c>
      <c r="T74" s="58">
        <f t="shared" si="27"/>
        <v>60.563510812312906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12973.676464526066</v>
      </c>
      <c r="F75" s="56">
        <v>32422.999259864155</v>
      </c>
      <c r="G75" s="57">
        <f t="shared" si="24"/>
        <v>45396.675724390225</v>
      </c>
      <c r="H75" s="55">
        <v>312</v>
      </c>
      <c r="I75" s="56">
        <v>364</v>
      </c>
      <c r="J75" s="57">
        <f t="shared" si="22"/>
        <v>676</v>
      </c>
      <c r="K75" s="55">
        <v>0</v>
      </c>
      <c r="L75" s="56">
        <v>0</v>
      </c>
      <c r="M75" s="57">
        <f t="shared" si="23"/>
        <v>0</v>
      </c>
      <c r="N75" s="3">
        <f t="shared" si="12"/>
        <v>0.19251063129935403</v>
      </c>
      <c r="O75" s="3">
        <f t="shared" si="0"/>
        <v>0.41238043421683146</v>
      </c>
      <c r="P75" s="4">
        <f t="shared" si="13"/>
        <v>0.31090206363953421</v>
      </c>
      <c r="Q75" s="41"/>
      <c r="R75" s="58">
        <f t="shared" si="25"/>
        <v>41.582296360660472</v>
      </c>
      <c r="S75" s="58">
        <f t="shared" si="26"/>
        <v>89.074173790835587</v>
      </c>
      <c r="T75" s="58">
        <f t="shared" si="27"/>
        <v>67.154845746139387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18486.181881622302</v>
      </c>
      <c r="F76" s="56">
        <v>33689.091066782094</v>
      </c>
      <c r="G76" s="57">
        <f t="shared" si="24"/>
        <v>52175.272948404396</v>
      </c>
      <c r="H76" s="55">
        <v>320</v>
      </c>
      <c r="I76" s="56">
        <v>360</v>
      </c>
      <c r="J76" s="57">
        <f t="shared" si="22"/>
        <v>680</v>
      </c>
      <c r="K76" s="55">
        <v>0</v>
      </c>
      <c r="L76" s="56">
        <v>0</v>
      </c>
      <c r="M76" s="57">
        <f t="shared" si="23"/>
        <v>0</v>
      </c>
      <c r="N76" s="3">
        <f t="shared" si="12"/>
        <v>0.2674505480558782</v>
      </c>
      <c r="O76" s="3">
        <f t="shared" si="0"/>
        <v>0.43324448388351455</v>
      </c>
      <c r="P76" s="4">
        <f t="shared" si="13"/>
        <v>0.355223808199921</v>
      </c>
      <c r="Q76" s="41"/>
      <c r="R76" s="58">
        <f t="shared" si="25"/>
        <v>57.769318380069691</v>
      </c>
      <c r="S76" s="58">
        <f t="shared" si="26"/>
        <v>93.580808518839149</v>
      </c>
      <c r="T76" s="58">
        <f t="shared" si="27"/>
        <v>76.728342571182935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22550.239988773119</v>
      </c>
      <c r="F77" s="56">
        <v>33173.756514213339</v>
      </c>
      <c r="G77" s="57">
        <f t="shared" si="24"/>
        <v>55723.996502986454</v>
      </c>
      <c r="H77" s="55">
        <v>320</v>
      </c>
      <c r="I77" s="56">
        <v>360</v>
      </c>
      <c r="J77" s="57">
        <f t="shared" si="22"/>
        <v>680</v>
      </c>
      <c r="K77" s="55">
        <v>0</v>
      </c>
      <c r="L77" s="56">
        <v>0</v>
      </c>
      <c r="M77" s="57">
        <f t="shared" si="23"/>
        <v>0</v>
      </c>
      <c r="N77" s="3">
        <f t="shared" si="12"/>
        <v>0.32624768502275925</v>
      </c>
      <c r="O77" s="3">
        <f t="shared" si="0"/>
        <v>0.42661723912311394</v>
      </c>
      <c r="P77" s="4">
        <f t="shared" si="13"/>
        <v>0.37938450778177052</v>
      </c>
      <c r="Q77" s="41"/>
      <c r="R77" s="58">
        <f t="shared" si="25"/>
        <v>70.469499964915997</v>
      </c>
      <c r="S77" s="58">
        <f t="shared" si="26"/>
        <v>92.149323650592606</v>
      </c>
      <c r="T77" s="58">
        <f t="shared" si="27"/>
        <v>81.947053680862439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23153.7288255278</v>
      </c>
      <c r="F78" s="56">
        <v>24018.704038075881</v>
      </c>
      <c r="G78" s="57">
        <f t="shared" si="24"/>
        <v>47172.432863603681</v>
      </c>
      <c r="H78" s="55">
        <v>324</v>
      </c>
      <c r="I78" s="56">
        <v>340</v>
      </c>
      <c r="J78" s="57">
        <f t="shared" si="22"/>
        <v>664</v>
      </c>
      <c r="K78" s="55">
        <v>0</v>
      </c>
      <c r="L78" s="56">
        <v>0</v>
      </c>
      <c r="M78" s="57">
        <f t="shared" si="23"/>
        <v>0</v>
      </c>
      <c r="N78" s="3">
        <f t="shared" si="12"/>
        <v>0.33084317594775664</v>
      </c>
      <c r="O78" s="3">
        <f t="shared" si="0"/>
        <v>0.32705207023523802</v>
      </c>
      <c r="P78" s="4">
        <f t="shared" si="13"/>
        <v>0.32890194711905735</v>
      </c>
      <c r="Q78" s="41"/>
      <c r="R78" s="58">
        <f t="shared" si="25"/>
        <v>71.462126004715429</v>
      </c>
      <c r="S78" s="58">
        <f t="shared" si="26"/>
        <v>70.643247170811421</v>
      </c>
      <c r="T78" s="58">
        <f t="shared" si="27"/>
        <v>71.042820577716384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22029.233884314661</v>
      </c>
      <c r="F79" s="56">
        <v>23002.424176776374</v>
      </c>
      <c r="G79" s="57">
        <f t="shared" si="24"/>
        <v>45031.658061091031</v>
      </c>
      <c r="H79" s="55">
        <v>360</v>
      </c>
      <c r="I79" s="56">
        <v>356</v>
      </c>
      <c r="J79" s="57">
        <f t="shared" si="22"/>
        <v>716</v>
      </c>
      <c r="K79" s="55">
        <v>0</v>
      </c>
      <c r="L79" s="56">
        <v>0</v>
      </c>
      <c r="M79" s="57">
        <f t="shared" si="23"/>
        <v>0</v>
      </c>
      <c r="N79" s="3">
        <f t="shared" si="12"/>
        <v>0.28329776085795605</v>
      </c>
      <c r="O79" s="3">
        <f t="shared" si="0"/>
        <v>0.29913681045537316</v>
      </c>
      <c r="P79" s="4">
        <f t="shared" si="13"/>
        <v>0.2911730425013645</v>
      </c>
      <c r="Q79" s="41"/>
      <c r="R79" s="58">
        <f t="shared" si="25"/>
        <v>61.192316345318503</v>
      </c>
      <c r="S79" s="58">
        <f t="shared" si="26"/>
        <v>64.613551058360599</v>
      </c>
      <c r="T79" s="58">
        <f t="shared" si="27"/>
        <v>62.893377180294735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17427.800777120145</v>
      </c>
      <c r="F80" s="56">
        <v>18229.897205451012</v>
      </c>
      <c r="G80" s="57">
        <f t="shared" si="24"/>
        <v>35657.697982571161</v>
      </c>
      <c r="H80" s="55">
        <v>360</v>
      </c>
      <c r="I80" s="56">
        <v>360</v>
      </c>
      <c r="J80" s="57">
        <f t="shared" si="22"/>
        <v>720</v>
      </c>
      <c r="K80" s="55">
        <v>0</v>
      </c>
      <c r="L80" s="56">
        <v>0</v>
      </c>
      <c r="M80" s="57">
        <f t="shared" si="23"/>
        <v>0</v>
      </c>
      <c r="N80" s="3">
        <f t="shared" si="12"/>
        <v>0.2241229523806603</v>
      </c>
      <c r="O80" s="3">
        <f t="shared" si="0"/>
        <v>0.23443797846516221</v>
      </c>
      <c r="P80" s="4">
        <f t="shared" si="13"/>
        <v>0.22928046542291128</v>
      </c>
      <c r="Q80" s="41"/>
      <c r="R80" s="58">
        <f t="shared" si="25"/>
        <v>48.410557714222627</v>
      </c>
      <c r="S80" s="58">
        <f t="shared" si="26"/>
        <v>50.638603348475037</v>
      </c>
      <c r="T80" s="58">
        <f t="shared" si="27"/>
        <v>49.524580531348832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14492.58652138775</v>
      </c>
      <c r="F81" s="56">
        <v>16191.509323336279</v>
      </c>
      <c r="G81" s="57">
        <f t="shared" si="24"/>
        <v>30684.095844724026</v>
      </c>
      <c r="H81" s="55">
        <v>360</v>
      </c>
      <c r="I81" s="56">
        <v>360</v>
      </c>
      <c r="J81" s="57">
        <f t="shared" si="22"/>
        <v>720</v>
      </c>
      <c r="K81" s="55">
        <v>0</v>
      </c>
      <c r="L81" s="56">
        <v>0</v>
      </c>
      <c r="M81" s="57">
        <f t="shared" si="23"/>
        <v>0</v>
      </c>
      <c r="N81" s="3">
        <f t="shared" si="12"/>
        <v>0.18637585547052146</v>
      </c>
      <c r="O81" s="3">
        <f t="shared" ref="O81:O85" si="31">+F81/(I81*216+L81*248)</f>
        <v>0.20822414253261676</v>
      </c>
      <c r="P81" s="4">
        <f t="shared" ref="P81:P86" si="32">+G81/(J81*216+M81*248)</f>
        <v>0.19729999900156911</v>
      </c>
      <c r="Q81" s="41"/>
      <c r="R81" s="58">
        <f t="shared" si="25"/>
        <v>40.257184781632638</v>
      </c>
      <c r="S81" s="58">
        <f t="shared" si="26"/>
        <v>44.976414787045215</v>
      </c>
      <c r="T81" s="58">
        <f t="shared" si="27"/>
        <v>42.616799784338923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12214.56283079879</v>
      </c>
      <c r="F82" s="56">
        <v>15248.169616299532</v>
      </c>
      <c r="G82" s="57">
        <f t="shared" si="24"/>
        <v>27462.732447098322</v>
      </c>
      <c r="H82" s="55">
        <v>362</v>
      </c>
      <c r="I82" s="56">
        <v>328</v>
      </c>
      <c r="J82" s="57">
        <f t="shared" si="22"/>
        <v>690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0.15621243644872609</v>
      </c>
      <c r="O82" s="3">
        <f t="shared" si="31"/>
        <v>0.21522371296719078</v>
      </c>
      <c r="P82" s="4">
        <f t="shared" si="32"/>
        <v>0.18426417369228612</v>
      </c>
      <c r="Q82" s="41"/>
      <c r="R82" s="58">
        <f t="shared" si="25"/>
        <v>33.741886272924837</v>
      </c>
      <c r="S82" s="58">
        <f t="shared" si="26"/>
        <v>46.488322000913207</v>
      </c>
      <c r="T82" s="58">
        <f t="shared" si="27"/>
        <v>39.801061517533803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9436.6416879565495</v>
      </c>
      <c r="F83" s="56">
        <v>10400.634178788727</v>
      </c>
      <c r="G83" s="57">
        <f t="shared" si="24"/>
        <v>19837.275866745276</v>
      </c>
      <c r="H83" s="55">
        <v>360</v>
      </c>
      <c r="I83" s="56">
        <v>320</v>
      </c>
      <c r="J83" s="57">
        <f t="shared" si="22"/>
        <v>680</v>
      </c>
      <c r="K83" s="55">
        <v>0</v>
      </c>
      <c r="L83" s="56">
        <v>0</v>
      </c>
      <c r="M83" s="57">
        <f t="shared" si="23"/>
        <v>0</v>
      </c>
      <c r="N83" s="3">
        <f t="shared" si="33"/>
        <v>0.12135598878544945</v>
      </c>
      <c r="O83" s="3">
        <f t="shared" si="31"/>
        <v>0.15047213800330914</v>
      </c>
      <c r="P83" s="4">
        <f t="shared" si="32"/>
        <v>0.13505770606444223</v>
      </c>
      <c r="Q83" s="41"/>
      <c r="R83" s="58">
        <f t="shared" si="25"/>
        <v>26.212893577657081</v>
      </c>
      <c r="S83" s="58">
        <f t="shared" si="26"/>
        <v>32.501981808714774</v>
      </c>
      <c r="T83" s="58">
        <f t="shared" si="27"/>
        <v>29.172464509919525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5572.6783134843417</v>
      </c>
      <c r="F84" s="61">
        <v>4629.9999999999991</v>
      </c>
      <c r="G84" s="62">
        <f t="shared" si="24"/>
        <v>10202.678313484341</v>
      </c>
      <c r="H84" s="67">
        <v>360</v>
      </c>
      <c r="I84" s="61">
        <v>322</v>
      </c>
      <c r="J84" s="62">
        <f t="shared" si="22"/>
        <v>682</v>
      </c>
      <c r="K84" s="67">
        <v>0</v>
      </c>
      <c r="L84" s="61">
        <v>0</v>
      </c>
      <c r="M84" s="62">
        <f t="shared" si="23"/>
        <v>0</v>
      </c>
      <c r="N84" s="6">
        <f t="shared" si="33"/>
        <v>7.1665101768059944E-2</v>
      </c>
      <c r="O84" s="6">
        <f t="shared" si="31"/>
        <v>6.6568898090637207E-2</v>
      </c>
      <c r="P84" s="7">
        <f t="shared" si="32"/>
        <v>6.9258976278133086E-2</v>
      </c>
      <c r="Q84" s="41"/>
      <c r="R84" s="58">
        <f t="shared" si="25"/>
        <v>15.47966198190095</v>
      </c>
      <c r="S84" s="58">
        <f t="shared" si="26"/>
        <v>14.378881987577637</v>
      </c>
      <c r="T84" s="58">
        <f t="shared" si="27"/>
        <v>14.959938876076746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1383.7192169732807</v>
      </c>
      <c r="F85" s="64">
        <v>2589.4004819775296</v>
      </c>
      <c r="G85" s="65">
        <f t="shared" ref="G85:G86" si="34">+E85+F85</f>
        <v>3973.1196989508103</v>
      </c>
      <c r="H85" s="71">
        <v>104</v>
      </c>
      <c r="I85" s="64">
        <v>99</v>
      </c>
      <c r="J85" s="65">
        <f t="shared" ref="J85:J86" si="35">+H85+I85</f>
        <v>203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6.1597187365263567E-2</v>
      </c>
      <c r="O85" s="3">
        <f t="shared" si="31"/>
        <v>0.12109055751859005</v>
      </c>
      <c r="P85" s="4">
        <f t="shared" si="32"/>
        <v>9.0611195469595202E-2</v>
      </c>
      <c r="Q85" s="41"/>
      <c r="R85" s="58">
        <f t="shared" si="25"/>
        <v>13.304992470896931</v>
      </c>
      <c r="S85" s="58">
        <f t="shared" si="26"/>
        <v>26.155560424015452</v>
      </c>
      <c r="T85" s="58">
        <f t="shared" si="27"/>
        <v>19.572018221432565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1142.4955449406341</v>
      </c>
      <c r="F86" s="61">
        <v>2376.9999999999986</v>
      </c>
      <c r="G86" s="62">
        <f t="shared" si="34"/>
        <v>3519.4955449406325</v>
      </c>
      <c r="H86" s="72">
        <v>104</v>
      </c>
      <c r="I86" s="61">
        <v>99</v>
      </c>
      <c r="J86" s="62">
        <f t="shared" si="35"/>
        <v>203</v>
      </c>
      <c r="K86" s="72">
        <v>0</v>
      </c>
      <c r="L86" s="61">
        <v>0</v>
      </c>
      <c r="M86" s="62">
        <f t="shared" si="36"/>
        <v>0</v>
      </c>
      <c r="N86" s="6">
        <f t="shared" si="33"/>
        <v>5.0858954101702013E-2</v>
      </c>
      <c r="O86" s="6">
        <f>+F86/(I86*216+L86*248)</f>
        <v>0.11115787504676387</v>
      </c>
      <c r="P86" s="7">
        <f t="shared" si="32"/>
        <v>8.0265817025648431E-2</v>
      </c>
      <c r="Q86" s="41"/>
      <c r="R86" s="58">
        <f t="shared" si="25"/>
        <v>10.985534085967636</v>
      </c>
      <c r="S86" s="58">
        <f t="shared" si="26"/>
        <v>24.010101010100996</v>
      </c>
      <c r="T86" s="58">
        <f t="shared" si="27"/>
        <v>17.33741647754006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1288266.2026614391</v>
      </c>
    </row>
    <row r="91" spans="2:20" x14ac:dyDescent="0.25">
      <c r="C91" t="s">
        <v>112</v>
      </c>
      <c r="D91" s="78">
        <f>SUMPRODUCT(((((J5:J86)*216)+((M5:M86)*248))*((D5:D86))/1000))</f>
        <v>7921439.1025600005</v>
      </c>
    </row>
    <row r="92" spans="2:20" x14ac:dyDescent="0.25">
      <c r="C92" t="s">
        <v>111</v>
      </c>
      <c r="D92" s="39">
        <f>+D90/D91</f>
        <v>0.16263032335186486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0.12656199519134775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103</v>
      </c>
      <c r="F5" s="56">
        <v>603.66661038308155</v>
      </c>
      <c r="G5" s="57">
        <f>+E5+F5</f>
        <v>706.66661038308155</v>
      </c>
      <c r="H5" s="56">
        <v>79</v>
      </c>
      <c r="I5" s="56">
        <v>122</v>
      </c>
      <c r="J5" s="57">
        <f>+H5+I5</f>
        <v>201</v>
      </c>
      <c r="K5" s="56">
        <v>0</v>
      </c>
      <c r="L5" s="56">
        <v>0</v>
      </c>
      <c r="M5" s="57">
        <f>+K5+L5</f>
        <v>0</v>
      </c>
      <c r="N5" s="32">
        <f>+E5/(H5*216+K5*248)</f>
        <v>6.0360993905297705E-3</v>
      </c>
      <c r="O5" s="32">
        <f t="shared" ref="O5:O80" si="0">+F5/(I5*216+L5*248)</f>
        <v>2.2907810047931146E-2</v>
      </c>
      <c r="P5" s="33">
        <f t="shared" ref="P5:P80" si="1">+G5/(J5*216+M5*248)</f>
        <v>1.6276640187559459E-2</v>
      </c>
      <c r="Q5" s="41"/>
      <c r="R5" s="58">
        <f>+E5/(H5+K5)</f>
        <v>1.3037974683544304</v>
      </c>
      <c r="S5" s="58">
        <f t="shared" ref="S5" si="2">+F5/(I5+L5)</f>
        <v>4.9480869703531276</v>
      </c>
      <c r="T5" s="58">
        <f t="shared" ref="T5" si="3">+G5/(J5+M5)</f>
        <v>3.5157542805128434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169.18575608602575</v>
      </c>
      <c r="F6" s="56">
        <v>1117.8786269807633</v>
      </c>
      <c r="G6" s="57">
        <f t="shared" ref="G6:G70" si="4">+E6+F6</f>
        <v>1287.0643830667891</v>
      </c>
      <c r="H6" s="56">
        <v>79</v>
      </c>
      <c r="I6" s="56">
        <v>134</v>
      </c>
      <c r="J6" s="57">
        <f t="shared" ref="J6:J59" si="5">+H6+I6</f>
        <v>213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9.9147770795842555E-3</v>
      </c>
      <c r="O6" s="32">
        <f t="shared" ref="O6:O16" si="8">+F6/(I6*216+L6*248)</f>
        <v>3.8622119505968881E-2</v>
      </c>
      <c r="P6" s="33">
        <f t="shared" ref="P6:P16" si="9">+G6/(J6*216+M6*248)</f>
        <v>2.7974795319657214E-2</v>
      </c>
      <c r="Q6" s="41"/>
      <c r="R6" s="58">
        <f t="shared" ref="R6:R70" si="10">+E6/(H6+K6)</f>
        <v>2.1415918491901995</v>
      </c>
      <c r="S6" s="58">
        <f t="shared" ref="S6:S70" si="11">+F6/(I6+L6)</f>
        <v>8.3423778132892785</v>
      </c>
      <c r="T6" s="58">
        <f t="shared" ref="T6:T70" si="12">+G6/(J6+M6)</f>
        <v>6.0425557890459585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229.83934085820769</v>
      </c>
      <c r="F7" s="56">
        <v>1529.7632371280133</v>
      </c>
      <c r="G7" s="57">
        <f t="shared" si="4"/>
        <v>1759.6025779862209</v>
      </c>
      <c r="H7" s="56">
        <v>79</v>
      </c>
      <c r="I7" s="56">
        <v>122</v>
      </c>
      <c r="J7" s="57">
        <f t="shared" si="5"/>
        <v>201</v>
      </c>
      <c r="K7" s="56">
        <v>0</v>
      </c>
      <c r="L7" s="56">
        <v>0</v>
      </c>
      <c r="M7" s="57">
        <f t="shared" si="6"/>
        <v>0</v>
      </c>
      <c r="N7" s="32">
        <f t="shared" si="7"/>
        <v>1.3469253449262053E-2</v>
      </c>
      <c r="O7" s="32">
        <f t="shared" si="8"/>
        <v>5.805112466332777E-2</v>
      </c>
      <c r="P7" s="33">
        <f t="shared" si="9"/>
        <v>4.0528896673719846E-2</v>
      </c>
      <c r="Q7" s="41"/>
      <c r="R7" s="58">
        <f t="shared" si="10"/>
        <v>2.9093587450406035</v>
      </c>
      <c r="S7" s="58">
        <f t="shared" si="11"/>
        <v>12.539042927278798</v>
      </c>
      <c r="T7" s="58">
        <f t="shared" si="12"/>
        <v>8.7542416815234869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279.26812425035661</v>
      </c>
      <c r="F8" s="56">
        <v>1828.2559454306495</v>
      </c>
      <c r="G8" s="57">
        <f t="shared" si="4"/>
        <v>2107.524069681006</v>
      </c>
      <c r="H8" s="56">
        <v>60</v>
      </c>
      <c r="I8" s="56">
        <v>119</v>
      </c>
      <c r="J8" s="57">
        <f t="shared" si="5"/>
        <v>179</v>
      </c>
      <c r="K8" s="56">
        <v>0</v>
      </c>
      <c r="L8" s="56">
        <v>0</v>
      </c>
      <c r="M8" s="57">
        <f t="shared" si="6"/>
        <v>0</v>
      </c>
      <c r="N8" s="32">
        <f t="shared" si="7"/>
        <v>2.154846637734233E-2</v>
      </c>
      <c r="O8" s="32">
        <f t="shared" si="8"/>
        <v>7.1127293239598877E-2</v>
      </c>
      <c r="P8" s="33">
        <f t="shared" si="9"/>
        <v>5.4508692056719585E-2</v>
      </c>
      <c r="Q8" s="41"/>
      <c r="R8" s="58">
        <f t="shared" si="10"/>
        <v>4.654468737505943</v>
      </c>
      <c r="S8" s="58">
        <f t="shared" si="11"/>
        <v>15.363495339753356</v>
      </c>
      <c r="T8" s="58">
        <f t="shared" si="12"/>
        <v>11.773877484251431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415.14478023693812</v>
      </c>
      <c r="F9" s="56">
        <v>2428.8050575135171</v>
      </c>
      <c r="G9" s="57">
        <f t="shared" si="4"/>
        <v>2843.9498377504551</v>
      </c>
      <c r="H9" s="56">
        <v>59</v>
      </c>
      <c r="I9" s="56">
        <v>119</v>
      </c>
      <c r="J9" s="57">
        <f t="shared" si="5"/>
        <v>178</v>
      </c>
      <c r="K9" s="56">
        <v>0</v>
      </c>
      <c r="L9" s="56">
        <v>0</v>
      </c>
      <c r="M9" s="57">
        <f t="shared" si="6"/>
        <v>0</v>
      </c>
      <c r="N9" s="32">
        <f t="shared" si="7"/>
        <v>3.257570466391542E-2</v>
      </c>
      <c r="O9" s="32">
        <f t="shared" si="8"/>
        <v>9.4491326545032561E-2</v>
      </c>
      <c r="P9" s="33">
        <f t="shared" si="9"/>
        <v>7.3968732775448798E-2</v>
      </c>
      <c r="Q9" s="41"/>
      <c r="R9" s="58">
        <f t="shared" si="10"/>
        <v>7.0363522074057308</v>
      </c>
      <c r="S9" s="58">
        <f t="shared" si="11"/>
        <v>20.410126533727034</v>
      </c>
      <c r="T9" s="58">
        <f t="shared" si="12"/>
        <v>15.977246279496939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479.98974342125257</v>
      </c>
      <c r="F10" s="56">
        <v>2853.3085765390902</v>
      </c>
      <c r="G10" s="57">
        <f t="shared" si="4"/>
        <v>3333.2983199603427</v>
      </c>
      <c r="H10" s="56">
        <v>78</v>
      </c>
      <c r="I10" s="56">
        <v>119</v>
      </c>
      <c r="J10" s="57">
        <f t="shared" si="5"/>
        <v>197</v>
      </c>
      <c r="K10" s="56">
        <v>0</v>
      </c>
      <c r="L10" s="56">
        <v>0</v>
      </c>
      <c r="M10" s="57">
        <f t="shared" si="6"/>
        <v>0</v>
      </c>
      <c r="N10" s="32">
        <f t="shared" si="7"/>
        <v>2.8489419718735313E-2</v>
      </c>
      <c r="O10" s="32">
        <f t="shared" si="8"/>
        <v>0.11100640275984633</v>
      </c>
      <c r="P10" s="33">
        <f t="shared" si="9"/>
        <v>7.8334703890776999E-2</v>
      </c>
      <c r="Q10" s="41"/>
      <c r="R10" s="58">
        <f t="shared" si="10"/>
        <v>6.1537146592468277</v>
      </c>
      <c r="S10" s="58">
        <f t="shared" si="11"/>
        <v>23.977382996126806</v>
      </c>
      <c r="T10" s="58">
        <f t="shared" si="12"/>
        <v>16.92029604040783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917.05174933609851</v>
      </c>
      <c r="F11" s="56">
        <v>3491.6488422147113</v>
      </c>
      <c r="G11" s="57">
        <f t="shared" si="4"/>
        <v>4408.7005915508098</v>
      </c>
      <c r="H11" s="56">
        <v>79</v>
      </c>
      <c r="I11" s="56">
        <v>119</v>
      </c>
      <c r="J11" s="57">
        <f t="shared" si="5"/>
        <v>198</v>
      </c>
      <c r="K11" s="56">
        <v>0</v>
      </c>
      <c r="L11" s="56">
        <v>0</v>
      </c>
      <c r="M11" s="57">
        <f t="shared" si="6"/>
        <v>0</v>
      </c>
      <c r="N11" s="32">
        <f t="shared" si="7"/>
        <v>5.3741898109241591E-2</v>
      </c>
      <c r="O11" s="32">
        <f t="shared" si="8"/>
        <v>0.13584068013595982</v>
      </c>
      <c r="P11" s="33">
        <f t="shared" si="9"/>
        <v>0.10308409538792578</v>
      </c>
      <c r="Q11" s="41"/>
      <c r="R11" s="58">
        <f t="shared" si="10"/>
        <v>11.608249991596184</v>
      </c>
      <c r="S11" s="58">
        <f t="shared" si="11"/>
        <v>29.341586909367322</v>
      </c>
      <c r="T11" s="58">
        <f t="shared" si="12"/>
        <v>22.266164603791967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965.58390890322562</v>
      </c>
      <c r="F12" s="56">
        <v>3558.2559893248213</v>
      </c>
      <c r="G12" s="57">
        <f t="shared" si="4"/>
        <v>4523.8398982280469</v>
      </c>
      <c r="H12" s="56">
        <v>79</v>
      </c>
      <c r="I12" s="56">
        <v>119</v>
      </c>
      <c r="J12" s="57">
        <f t="shared" si="5"/>
        <v>198</v>
      </c>
      <c r="K12" s="56">
        <v>0</v>
      </c>
      <c r="L12" s="56">
        <v>0</v>
      </c>
      <c r="M12" s="57">
        <f t="shared" si="6"/>
        <v>0</v>
      </c>
      <c r="N12" s="32">
        <f t="shared" si="7"/>
        <v>5.6586023728505956E-2</v>
      </c>
      <c r="O12" s="32">
        <f t="shared" si="8"/>
        <v>0.13843199460491834</v>
      </c>
      <c r="P12" s="33">
        <f t="shared" si="9"/>
        <v>0.10577627895220836</v>
      </c>
      <c r="Q12" s="41"/>
      <c r="R12" s="58">
        <f t="shared" si="10"/>
        <v>12.222581125357287</v>
      </c>
      <c r="S12" s="58">
        <f t="shared" si="11"/>
        <v>29.901310834662365</v>
      </c>
      <c r="T12" s="58">
        <f t="shared" si="12"/>
        <v>22.847676253677005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1054.1089311820565</v>
      </c>
      <c r="F13" s="56">
        <v>3642.906084275749</v>
      </c>
      <c r="G13" s="57">
        <f t="shared" si="4"/>
        <v>4697.0150154578059</v>
      </c>
      <c r="H13" s="56">
        <v>81</v>
      </c>
      <c r="I13" s="56">
        <v>102</v>
      </c>
      <c r="J13" s="57">
        <f t="shared" si="5"/>
        <v>183</v>
      </c>
      <c r="K13" s="56">
        <v>0</v>
      </c>
      <c r="L13" s="56">
        <v>0</v>
      </c>
      <c r="M13" s="57">
        <f t="shared" si="6"/>
        <v>0</v>
      </c>
      <c r="N13" s="32">
        <f t="shared" si="7"/>
        <v>6.0248567168613196E-2</v>
      </c>
      <c r="O13" s="32">
        <f t="shared" si="8"/>
        <v>0.1653461367227555</v>
      </c>
      <c r="P13" s="33">
        <f t="shared" si="9"/>
        <v>0.1188275403627253</v>
      </c>
      <c r="Q13" s="41"/>
      <c r="R13" s="58">
        <f t="shared" si="10"/>
        <v>13.013690508420451</v>
      </c>
      <c r="S13" s="58">
        <f t="shared" si="11"/>
        <v>35.714765532115187</v>
      </c>
      <c r="T13" s="58">
        <f t="shared" si="12"/>
        <v>25.666748718348668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1265.8506420863375</v>
      </c>
      <c r="F14" s="56">
        <v>4133.8731089414623</v>
      </c>
      <c r="G14" s="57">
        <f t="shared" si="4"/>
        <v>5399.7237510278001</v>
      </c>
      <c r="H14" s="56">
        <v>89</v>
      </c>
      <c r="I14" s="56">
        <v>102</v>
      </c>
      <c r="J14" s="57">
        <f t="shared" si="5"/>
        <v>191</v>
      </c>
      <c r="K14" s="56">
        <v>0</v>
      </c>
      <c r="L14" s="56">
        <v>0</v>
      </c>
      <c r="M14" s="57">
        <f t="shared" si="6"/>
        <v>0</v>
      </c>
      <c r="N14" s="32">
        <f t="shared" si="7"/>
        <v>6.5847411677399992E-2</v>
      </c>
      <c r="O14" s="32">
        <f t="shared" si="8"/>
        <v>0.18763040617926027</v>
      </c>
      <c r="P14" s="33">
        <f t="shared" si="9"/>
        <v>0.13088335638519974</v>
      </c>
      <c r="Q14" s="41"/>
      <c r="R14" s="58">
        <f t="shared" si="10"/>
        <v>14.223040922318399</v>
      </c>
      <c r="S14" s="58">
        <f t="shared" si="11"/>
        <v>40.52816773472022</v>
      </c>
      <c r="T14" s="58">
        <f t="shared" si="12"/>
        <v>28.270804979203142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3067.9317194503983</v>
      </c>
      <c r="F15" s="56">
        <v>6613.6311568966867</v>
      </c>
      <c r="G15" s="57">
        <f t="shared" si="4"/>
        <v>9681.562876347085</v>
      </c>
      <c r="H15" s="56">
        <v>200</v>
      </c>
      <c r="I15" s="56">
        <v>205</v>
      </c>
      <c r="J15" s="57">
        <f t="shared" si="5"/>
        <v>405</v>
      </c>
      <c r="K15" s="56">
        <v>80</v>
      </c>
      <c r="L15" s="56">
        <v>82</v>
      </c>
      <c r="M15" s="57">
        <f t="shared" si="6"/>
        <v>162</v>
      </c>
      <c r="N15" s="32">
        <f t="shared" si="7"/>
        <v>4.8666429559809619E-2</v>
      </c>
      <c r="O15" s="32">
        <f t="shared" si="8"/>
        <v>0.10235284073444173</v>
      </c>
      <c r="P15" s="33">
        <f t="shared" si="9"/>
        <v>7.5841032746969086E-2</v>
      </c>
      <c r="Q15" s="41"/>
      <c r="R15" s="58">
        <f t="shared" si="10"/>
        <v>10.956898998037136</v>
      </c>
      <c r="S15" s="58">
        <f t="shared" si="11"/>
        <v>23.044010999640022</v>
      </c>
      <c r="T15" s="58">
        <f t="shared" si="12"/>
        <v>17.075066801317611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6153.2347869782525</v>
      </c>
      <c r="F16" s="56">
        <v>11321.725077401858</v>
      </c>
      <c r="G16" s="57">
        <f t="shared" si="4"/>
        <v>17474.959864380111</v>
      </c>
      <c r="H16" s="56">
        <v>222</v>
      </c>
      <c r="I16" s="56">
        <v>273</v>
      </c>
      <c r="J16" s="57">
        <f t="shared" si="5"/>
        <v>495</v>
      </c>
      <c r="K16" s="56">
        <v>137</v>
      </c>
      <c r="L16" s="56">
        <v>119</v>
      </c>
      <c r="M16" s="57">
        <f t="shared" si="6"/>
        <v>256</v>
      </c>
      <c r="N16" s="32">
        <f t="shared" si="7"/>
        <v>7.5105394822017529E-2</v>
      </c>
      <c r="O16" s="32">
        <f t="shared" si="8"/>
        <v>0.12795801398510237</v>
      </c>
      <c r="P16" s="33">
        <f t="shared" si="9"/>
        <v>0.10254776691458213</v>
      </c>
      <c r="Q16" s="41"/>
      <c r="R16" s="58">
        <f t="shared" si="10"/>
        <v>17.139929768741652</v>
      </c>
      <c r="S16" s="58">
        <f t="shared" si="11"/>
        <v>28.881951728065964</v>
      </c>
      <c r="T16" s="58">
        <f t="shared" si="12"/>
        <v>23.268921257496817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6827.9184926040361</v>
      </c>
      <c r="F17" s="56">
        <v>12101.749798380859</v>
      </c>
      <c r="G17" s="57">
        <f t="shared" si="4"/>
        <v>18929.668290984897</v>
      </c>
      <c r="H17" s="56">
        <v>222</v>
      </c>
      <c r="I17" s="56">
        <v>267</v>
      </c>
      <c r="J17" s="57">
        <f t="shared" si="5"/>
        <v>489</v>
      </c>
      <c r="K17" s="56">
        <v>172</v>
      </c>
      <c r="L17" s="56">
        <v>127</v>
      </c>
      <c r="M17" s="57">
        <f t="shared" si="6"/>
        <v>299</v>
      </c>
      <c r="N17" s="32">
        <f t="shared" ref="N17:N81" si="13">+E17/(H17*216+K17*248)</f>
        <v>7.535668475856476E-2</v>
      </c>
      <c r="O17" s="32">
        <f t="shared" si="0"/>
        <v>0.13571852905056589</v>
      </c>
      <c r="P17" s="33">
        <f t="shared" si="1"/>
        <v>0.10529585868516875</v>
      </c>
      <c r="Q17" s="41"/>
      <c r="R17" s="58">
        <f t="shared" si="10"/>
        <v>17.329742367015321</v>
      </c>
      <c r="S17" s="58">
        <f t="shared" si="11"/>
        <v>30.715101011118932</v>
      </c>
      <c r="T17" s="58">
        <f t="shared" si="12"/>
        <v>24.022421689067126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9844.3949210067585</v>
      </c>
      <c r="F18" s="56">
        <v>14403.739625827593</v>
      </c>
      <c r="G18" s="57">
        <f t="shared" si="4"/>
        <v>24248.13454683435</v>
      </c>
      <c r="H18" s="56">
        <v>227</v>
      </c>
      <c r="I18" s="56">
        <v>254</v>
      </c>
      <c r="J18" s="57">
        <f t="shared" si="5"/>
        <v>481</v>
      </c>
      <c r="K18" s="56">
        <v>159</v>
      </c>
      <c r="L18" s="56">
        <v>144</v>
      </c>
      <c r="M18" s="57">
        <f t="shared" si="6"/>
        <v>303</v>
      </c>
      <c r="N18" s="32">
        <f t="shared" si="13"/>
        <v>0.1112813677994072</v>
      </c>
      <c r="O18" s="32">
        <f t="shared" si="0"/>
        <v>0.15902379908394709</v>
      </c>
      <c r="P18" s="33">
        <f t="shared" si="1"/>
        <v>0.1354341741891999</v>
      </c>
      <c r="Q18" s="41"/>
      <c r="R18" s="58">
        <f t="shared" si="10"/>
        <v>25.503613784991604</v>
      </c>
      <c r="S18" s="58">
        <f t="shared" si="11"/>
        <v>36.190300567406013</v>
      </c>
      <c r="T18" s="58">
        <f t="shared" si="12"/>
        <v>30.92874304443157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13901.705545572653</v>
      </c>
      <c r="F19" s="56">
        <v>16174.522451433468</v>
      </c>
      <c r="G19" s="57">
        <f t="shared" si="4"/>
        <v>30076.227997006121</v>
      </c>
      <c r="H19" s="56">
        <v>211</v>
      </c>
      <c r="I19" s="56">
        <v>238</v>
      </c>
      <c r="J19" s="57">
        <f t="shared" si="5"/>
        <v>449</v>
      </c>
      <c r="K19" s="56">
        <v>159</v>
      </c>
      <c r="L19" s="56">
        <v>154</v>
      </c>
      <c r="M19" s="57">
        <f t="shared" si="6"/>
        <v>313</v>
      </c>
      <c r="N19" s="32">
        <f t="shared" si="13"/>
        <v>0.16353408556338994</v>
      </c>
      <c r="O19" s="32">
        <f t="shared" si="0"/>
        <v>0.18051922378831994</v>
      </c>
      <c r="P19" s="33">
        <f t="shared" si="1"/>
        <v>0.1722499999828537</v>
      </c>
      <c r="Q19" s="41"/>
      <c r="R19" s="58">
        <f t="shared" si="10"/>
        <v>37.57217715019636</v>
      </c>
      <c r="S19" s="58">
        <f t="shared" si="11"/>
        <v>41.261536865901704</v>
      </c>
      <c r="T19" s="58">
        <f t="shared" si="12"/>
        <v>39.470115481635332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18504.39204769336</v>
      </c>
      <c r="F20" s="56">
        <v>22026.809774955844</v>
      </c>
      <c r="G20" s="57">
        <f t="shared" si="4"/>
        <v>40531.201822649207</v>
      </c>
      <c r="H20" s="56">
        <v>201</v>
      </c>
      <c r="I20" s="56">
        <v>232</v>
      </c>
      <c r="J20" s="57">
        <f t="shared" si="5"/>
        <v>433</v>
      </c>
      <c r="K20" s="56">
        <v>159</v>
      </c>
      <c r="L20" s="56">
        <v>148</v>
      </c>
      <c r="M20" s="57">
        <f t="shared" si="6"/>
        <v>307</v>
      </c>
      <c r="N20" s="32">
        <f t="shared" si="13"/>
        <v>0.22335351544627946</v>
      </c>
      <c r="O20" s="32">
        <f t="shared" si="0"/>
        <v>0.25371832121908222</v>
      </c>
      <c r="P20" s="33">
        <f t="shared" si="1"/>
        <v>0.2388909952768366</v>
      </c>
      <c r="Q20" s="41"/>
      <c r="R20" s="58">
        <f t="shared" si="10"/>
        <v>51.401089021370446</v>
      </c>
      <c r="S20" s="58">
        <f t="shared" si="11"/>
        <v>57.965288881462747</v>
      </c>
      <c r="T20" s="58">
        <f t="shared" si="12"/>
        <v>54.771894354931362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18179.147758384679</v>
      </c>
      <c r="F21" s="56">
        <v>21929.8298660726</v>
      </c>
      <c r="G21" s="57">
        <f t="shared" si="4"/>
        <v>40108.977624457279</v>
      </c>
      <c r="H21" s="56">
        <v>201</v>
      </c>
      <c r="I21" s="56">
        <v>228</v>
      </c>
      <c r="J21" s="57">
        <f t="shared" si="5"/>
        <v>429</v>
      </c>
      <c r="K21" s="56">
        <v>165</v>
      </c>
      <c r="L21" s="56">
        <v>148</v>
      </c>
      <c r="M21" s="57">
        <f t="shared" si="6"/>
        <v>313</v>
      </c>
      <c r="N21" s="32">
        <f t="shared" si="13"/>
        <v>0.21555620089148975</v>
      </c>
      <c r="O21" s="32">
        <f t="shared" si="0"/>
        <v>0.25514042565702483</v>
      </c>
      <c r="P21" s="33">
        <f t="shared" si="1"/>
        <v>0.235536136571322</v>
      </c>
      <c r="Q21" s="41"/>
      <c r="R21" s="58">
        <f t="shared" si="10"/>
        <v>49.669802618537375</v>
      </c>
      <c r="S21" s="58">
        <f t="shared" si="11"/>
        <v>58.32401560125691</v>
      </c>
      <c r="T21" s="58">
        <f t="shared" si="12"/>
        <v>54.055225908972076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17456.868226705312</v>
      </c>
      <c r="F22" s="56">
        <v>20308.554487861824</v>
      </c>
      <c r="G22" s="57">
        <f t="shared" si="4"/>
        <v>37765.422714567132</v>
      </c>
      <c r="H22" s="56">
        <v>201</v>
      </c>
      <c r="I22" s="56">
        <v>207</v>
      </c>
      <c r="J22" s="57">
        <f t="shared" si="5"/>
        <v>408</v>
      </c>
      <c r="K22" s="56">
        <v>200</v>
      </c>
      <c r="L22" s="56">
        <v>147</v>
      </c>
      <c r="M22" s="57">
        <f t="shared" si="6"/>
        <v>347</v>
      </c>
      <c r="N22" s="32">
        <f t="shared" si="13"/>
        <v>0.18767597216291082</v>
      </c>
      <c r="O22" s="32">
        <f t="shared" si="0"/>
        <v>0.25020395337894025</v>
      </c>
      <c r="P22" s="33">
        <f t="shared" si="1"/>
        <v>0.21681338535437888</v>
      </c>
      <c r="Q22" s="41"/>
      <c r="R22" s="58">
        <f t="shared" si="10"/>
        <v>43.533337223704017</v>
      </c>
      <c r="S22" s="58">
        <f t="shared" si="11"/>
        <v>57.368797988310234</v>
      </c>
      <c r="T22" s="58">
        <f t="shared" si="12"/>
        <v>50.020427436512755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17492.980187139103</v>
      </c>
      <c r="F23" s="56">
        <v>15084.010565868932</v>
      </c>
      <c r="G23" s="57">
        <f t="shared" si="4"/>
        <v>32576.990753008035</v>
      </c>
      <c r="H23" s="56">
        <v>203</v>
      </c>
      <c r="I23" s="56">
        <v>207</v>
      </c>
      <c r="J23" s="57">
        <f t="shared" si="5"/>
        <v>410</v>
      </c>
      <c r="K23" s="56">
        <v>189</v>
      </c>
      <c r="L23" s="56">
        <v>147</v>
      </c>
      <c r="M23" s="57">
        <f t="shared" si="6"/>
        <v>336</v>
      </c>
      <c r="N23" s="32">
        <f t="shared" si="13"/>
        <v>0.19282385567834107</v>
      </c>
      <c r="O23" s="32">
        <f t="shared" si="0"/>
        <v>0.18583691314149581</v>
      </c>
      <c r="P23" s="33">
        <f t="shared" si="1"/>
        <v>0.18952452034468978</v>
      </c>
      <c r="Q23" s="41"/>
      <c r="R23" s="58">
        <f t="shared" si="10"/>
        <v>44.624949456987508</v>
      </c>
      <c r="S23" s="58">
        <f t="shared" si="11"/>
        <v>42.610199338612802</v>
      </c>
      <c r="T23" s="58">
        <f t="shared" si="12"/>
        <v>43.668888408857953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16446.410725386962</v>
      </c>
      <c r="F24" s="56">
        <v>13671.88582464452</v>
      </c>
      <c r="G24" s="57">
        <f t="shared" si="4"/>
        <v>30118.296550031482</v>
      </c>
      <c r="H24" s="56">
        <v>213</v>
      </c>
      <c r="I24" s="56">
        <v>192</v>
      </c>
      <c r="J24" s="57">
        <f t="shared" si="5"/>
        <v>405</v>
      </c>
      <c r="K24" s="56">
        <v>208</v>
      </c>
      <c r="L24" s="56">
        <v>147</v>
      </c>
      <c r="M24" s="57">
        <f t="shared" si="6"/>
        <v>355</v>
      </c>
      <c r="N24" s="32">
        <f t="shared" si="13"/>
        <v>0.16852211990108781</v>
      </c>
      <c r="O24" s="32">
        <f t="shared" si="0"/>
        <v>0.17544253445031979</v>
      </c>
      <c r="P24" s="33">
        <f t="shared" si="1"/>
        <v>0.17159467040811008</v>
      </c>
      <c r="Q24" s="41"/>
      <c r="R24" s="58">
        <f t="shared" si="10"/>
        <v>39.065108611370455</v>
      </c>
      <c r="S24" s="58">
        <f t="shared" si="11"/>
        <v>40.330046680367317</v>
      </c>
      <c r="T24" s="58">
        <f t="shared" si="12"/>
        <v>39.629337565830895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15351.685681891578</v>
      </c>
      <c r="F25" s="56">
        <v>13350.279703547239</v>
      </c>
      <c r="G25" s="57">
        <f t="shared" si="4"/>
        <v>28701.965385438816</v>
      </c>
      <c r="H25" s="56">
        <v>239</v>
      </c>
      <c r="I25" s="56">
        <v>200</v>
      </c>
      <c r="J25" s="57">
        <f t="shared" si="5"/>
        <v>439</v>
      </c>
      <c r="K25" s="56">
        <v>208</v>
      </c>
      <c r="L25" s="56">
        <v>147</v>
      </c>
      <c r="M25" s="57">
        <f t="shared" si="6"/>
        <v>355</v>
      </c>
      <c r="N25" s="32">
        <f t="shared" si="13"/>
        <v>0.14874511357541642</v>
      </c>
      <c r="O25" s="32">
        <f t="shared" si="0"/>
        <v>0.16759917273711006</v>
      </c>
      <c r="P25" s="33">
        <f t="shared" si="1"/>
        <v>0.15695798727709565</v>
      </c>
      <c r="Q25" s="41"/>
      <c r="R25" s="58">
        <f t="shared" si="10"/>
        <v>34.343815843157891</v>
      </c>
      <c r="S25" s="58">
        <f t="shared" si="11"/>
        <v>38.473428540481962</v>
      </c>
      <c r="T25" s="58">
        <f t="shared" si="12"/>
        <v>36.148571014406571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14868.40965325067</v>
      </c>
      <c r="F26" s="56">
        <v>12199.186759696855</v>
      </c>
      <c r="G26" s="57">
        <f t="shared" si="4"/>
        <v>27067.596412947525</v>
      </c>
      <c r="H26" s="56">
        <v>231</v>
      </c>
      <c r="I26" s="56">
        <v>209</v>
      </c>
      <c r="J26" s="57">
        <f t="shared" si="5"/>
        <v>440</v>
      </c>
      <c r="K26" s="56">
        <v>208</v>
      </c>
      <c r="L26" s="56">
        <v>146</v>
      </c>
      <c r="M26" s="57">
        <f t="shared" si="6"/>
        <v>354</v>
      </c>
      <c r="N26" s="32">
        <f t="shared" si="13"/>
        <v>0.14651566469502039</v>
      </c>
      <c r="O26" s="32">
        <f t="shared" si="0"/>
        <v>0.1499555851078874</v>
      </c>
      <c r="P26" s="33">
        <f t="shared" si="1"/>
        <v>0.1480462742460156</v>
      </c>
      <c r="Q26" s="41"/>
      <c r="R26" s="58">
        <f t="shared" si="10"/>
        <v>33.868814699887629</v>
      </c>
      <c r="S26" s="58">
        <f t="shared" si="11"/>
        <v>34.363906365343254</v>
      </c>
      <c r="T26" s="58">
        <f t="shared" si="12"/>
        <v>34.090171804719802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13746.169926732138</v>
      </c>
      <c r="F27" s="56">
        <v>9241.458117784714</v>
      </c>
      <c r="G27" s="57">
        <f t="shared" si="4"/>
        <v>22987.628044516852</v>
      </c>
      <c r="H27" s="56">
        <v>248</v>
      </c>
      <c r="I27" s="56">
        <v>210</v>
      </c>
      <c r="J27" s="57">
        <f t="shared" si="5"/>
        <v>458</v>
      </c>
      <c r="K27" s="56">
        <v>208</v>
      </c>
      <c r="L27" s="56">
        <v>153</v>
      </c>
      <c r="M27" s="57">
        <f t="shared" si="6"/>
        <v>361</v>
      </c>
      <c r="N27" s="32">
        <f t="shared" si="13"/>
        <v>0.13072666165866687</v>
      </c>
      <c r="O27" s="32">
        <f t="shared" si="0"/>
        <v>0.11093654707798802</v>
      </c>
      <c r="P27" s="33">
        <f t="shared" si="1"/>
        <v>0.1219787538975509</v>
      </c>
      <c r="Q27" s="41"/>
      <c r="R27" s="58">
        <f t="shared" si="10"/>
        <v>30.145109488447673</v>
      </c>
      <c r="S27" s="58">
        <f t="shared" si="11"/>
        <v>25.45856230794687</v>
      </c>
      <c r="T27" s="58">
        <f t="shared" si="12"/>
        <v>28.067921910276986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3668.9082896288705</v>
      </c>
      <c r="F28" s="56">
        <v>3902.8955185099458</v>
      </c>
      <c r="G28" s="57">
        <f t="shared" si="4"/>
        <v>7571.8038081388167</v>
      </c>
      <c r="H28" s="56">
        <v>98</v>
      </c>
      <c r="I28" s="56">
        <v>80</v>
      </c>
      <c r="J28" s="57">
        <f t="shared" si="5"/>
        <v>178</v>
      </c>
      <c r="K28" s="56">
        <v>0</v>
      </c>
      <c r="L28" s="56">
        <v>0</v>
      </c>
      <c r="M28" s="57">
        <f t="shared" si="6"/>
        <v>0</v>
      </c>
      <c r="N28" s="32">
        <f t="shared" si="13"/>
        <v>0.17332333189856719</v>
      </c>
      <c r="O28" s="32">
        <f t="shared" si="0"/>
        <v>0.22586200917302926</v>
      </c>
      <c r="P28" s="33">
        <f t="shared" si="1"/>
        <v>0.19693622056124679</v>
      </c>
      <c r="Q28" s="41"/>
      <c r="R28" s="58">
        <f t="shared" si="10"/>
        <v>37.437839690090513</v>
      </c>
      <c r="S28" s="58">
        <f t="shared" si="11"/>
        <v>48.786193981374325</v>
      </c>
      <c r="T28" s="58">
        <f t="shared" si="12"/>
        <v>42.538223641229308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3276.7838841043449</v>
      </c>
      <c r="F29" s="56">
        <v>4027.5675481151811</v>
      </c>
      <c r="G29" s="57">
        <f t="shared" si="4"/>
        <v>7304.351432219526</v>
      </c>
      <c r="H29" s="56">
        <v>110</v>
      </c>
      <c r="I29" s="56">
        <v>74</v>
      </c>
      <c r="J29" s="57">
        <f t="shared" si="5"/>
        <v>184</v>
      </c>
      <c r="K29" s="56">
        <v>0</v>
      </c>
      <c r="L29" s="56">
        <v>0</v>
      </c>
      <c r="M29" s="57">
        <f t="shared" si="6"/>
        <v>0</v>
      </c>
      <c r="N29" s="32">
        <f t="shared" si="13"/>
        <v>0.13791177963402124</v>
      </c>
      <c r="O29" s="32">
        <f t="shared" si="0"/>
        <v>0.25197494670390275</v>
      </c>
      <c r="P29" s="33">
        <f t="shared" si="1"/>
        <v>0.18378500986864749</v>
      </c>
      <c r="Q29" s="41"/>
      <c r="R29" s="58">
        <f t="shared" si="10"/>
        <v>29.788944400948591</v>
      </c>
      <c r="S29" s="58">
        <f t="shared" si="11"/>
        <v>54.426588488042988</v>
      </c>
      <c r="T29" s="58">
        <f t="shared" si="12"/>
        <v>39.697562131627862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3198.0057154766555</v>
      </c>
      <c r="F30" s="56">
        <v>4018.012763708939</v>
      </c>
      <c r="G30" s="57">
        <f t="shared" si="4"/>
        <v>7216.0184791855945</v>
      </c>
      <c r="H30" s="56">
        <v>118</v>
      </c>
      <c r="I30" s="56">
        <v>79</v>
      </c>
      <c r="J30" s="57">
        <f t="shared" si="5"/>
        <v>197</v>
      </c>
      <c r="K30" s="56">
        <v>0</v>
      </c>
      <c r="L30" s="56">
        <v>0</v>
      </c>
      <c r="M30" s="57">
        <f t="shared" si="6"/>
        <v>0</v>
      </c>
      <c r="N30" s="32">
        <f t="shared" si="13"/>
        <v>0.12547103403470872</v>
      </c>
      <c r="O30" s="32">
        <f t="shared" si="0"/>
        <v>0.23546722712780938</v>
      </c>
      <c r="P30" s="33">
        <f t="shared" si="1"/>
        <v>0.16958118253397242</v>
      </c>
      <c r="Q30" s="41"/>
      <c r="R30" s="58">
        <f t="shared" si="10"/>
        <v>27.101743351497081</v>
      </c>
      <c r="S30" s="58">
        <f t="shared" si="11"/>
        <v>50.860921059606824</v>
      </c>
      <c r="T30" s="58">
        <f t="shared" si="12"/>
        <v>36.629535427338041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2877.1297429845554</v>
      </c>
      <c r="F31" s="56">
        <v>3628.806548828607</v>
      </c>
      <c r="G31" s="57">
        <f t="shared" si="4"/>
        <v>6505.9362918131628</v>
      </c>
      <c r="H31" s="56">
        <v>117</v>
      </c>
      <c r="I31" s="56">
        <v>80</v>
      </c>
      <c r="J31" s="57">
        <f t="shared" si="5"/>
        <v>197</v>
      </c>
      <c r="K31" s="56">
        <v>0</v>
      </c>
      <c r="L31" s="56">
        <v>0</v>
      </c>
      <c r="M31" s="57">
        <f t="shared" si="6"/>
        <v>0</v>
      </c>
      <c r="N31" s="32">
        <f t="shared" si="13"/>
        <v>0.11384653937102546</v>
      </c>
      <c r="O31" s="32">
        <f t="shared" si="0"/>
        <v>0.21000037898313698</v>
      </c>
      <c r="P31" s="33">
        <f t="shared" si="1"/>
        <v>0.15289378388355807</v>
      </c>
      <c r="Q31" s="41"/>
      <c r="R31" s="58">
        <f t="shared" si="10"/>
        <v>24.590852504141498</v>
      </c>
      <c r="S31" s="58">
        <f t="shared" si="11"/>
        <v>45.360081860357589</v>
      </c>
      <c r="T31" s="58">
        <f t="shared" si="12"/>
        <v>33.025057318848539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2555.9296312446031</v>
      </c>
      <c r="F32" s="56">
        <v>3496.3208513310083</v>
      </c>
      <c r="G32" s="57">
        <f t="shared" si="4"/>
        <v>6052.2504825756114</v>
      </c>
      <c r="H32" s="56">
        <v>117</v>
      </c>
      <c r="I32" s="56">
        <v>80</v>
      </c>
      <c r="J32" s="57">
        <f t="shared" si="5"/>
        <v>197</v>
      </c>
      <c r="K32" s="56">
        <v>0</v>
      </c>
      <c r="L32" s="56">
        <v>0</v>
      </c>
      <c r="M32" s="57">
        <f t="shared" si="6"/>
        <v>0</v>
      </c>
      <c r="N32" s="32">
        <f t="shared" si="13"/>
        <v>0.10113681668425938</v>
      </c>
      <c r="O32" s="32">
        <f t="shared" si="0"/>
        <v>0.20233338260017408</v>
      </c>
      <c r="P32" s="33">
        <f t="shared" si="1"/>
        <v>0.14223186883285419</v>
      </c>
      <c r="Q32" s="41"/>
      <c r="R32" s="58">
        <f t="shared" si="10"/>
        <v>21.845552403800028</v>
      </c>
      <c r="S32" s="58">
        <f t="shared" si="11"/>
        <v>43.704010641637602</v>
      </c>
      <c r="T32" s="58">
        <f t="shared" si="12"/>
        <v>30.722083667896506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1780.8850308315396</v>
      </c>
      <c r="F33" s="56">
        <v>2388.5644717806476</v>
      </c>
      <c r="G33" s="57">
        <f t="shared" si="4"/>
        <v>4169.4495026121876</v>
      </c>
      <c r="H33" s="56">
        <v>125</v>
      </c>
      <c r="I33" s="56">
        <v>80</v>
      </c>
      <c r="J33" s="57">
        <f t="shared" si="5"/>
        <v>205</v>
      </c>
      <c r="K33" s="56">
        <v>0</v>
      </c>
      <c r="L33" s="56">
        <v>0</v>
      </c>
      <c r="M33" s="57">
        <f t="shared" si="6"/>
        <v>0</v>
      </c>
      <c r="N33" s="32">
        <f t="shared" si="13"/>
        <v>6.5958704845612573E-2</v>
      </c>
      <c r="O33" s="32">
        <f t="shared" si="0"/>
        <v>0.13822711063545415</v>
      </c>
      <c r="P33" s="33">
        <f t="shared" si="1"/>
        <v>9.4161009544087348E-2</v>
      </c>
      <c r="Q33" s="41"/>
      <c r="R33" s="58">
        <f t="shared" si="10"/>
        <v>14.247080246652317</v>
      </c>
      <c r="S33" s="58">
        <f t="shared" si="11"/>
        <v>29.857055897258096</v>
      </c>
      <c r="T33" s="58">
        <f t="shared" si="12"/>
        <v>20.338778061522866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891.2548608507492</v>
      </c>
      <c r="F34" s="56">
        <v>881.68568927183208</v>
      </c>
      <c r="G34" s="57">
        <f t="shared" si="4"/>
        <v>1772.9405501225813</v>
      </c>
      <c r="H34" s="56">
        <v>124</v>
      </c>
      <c r="I34" s="56">
        <v>80</v>
      </c>
      <c r="J34" s="57">
        <f t="shared" si="5"/>
        <v>204</v>
      </c>
      <c r="K34" s="56">
        <v>0</v>
      </c>
      <c r="L34" s="56">
        <v>0</v>
      </c>
      <c r="M34" s="57">
        <f t="shared" si="6"/>
        <v>0</v>
      </c>
      <c r="N34" s="32">
        <f t="shared" si="13"/>
        <v>3.3275644446339202E-2</v>
      </c>
      <c r="O34" s="32">
        <f t="shared" si="0"/>
        <v>5.1023477388416207E-2</v>
      </c>
      <c r="P34" s="33">
        <f t="shared" si="1"/>
        <v>4.0235578933428225E-2</v>
      </c>
      <c r="Q34" s="41"/>
      <c r="R34" s="58">
        <f t="shared" si="10"/>
        <v>7.187539200409268</v>
      </c>
      <c r="S34" s="58">
        <f t="shared" si="11"/>
        <v>11.0210711158979</v>
      </c>
      <c r="T34" s="58">
        <f t="shared" si="12"/>
        <v>8.6908850496204959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496.90288447287065</v>
      </c>
      <c r="F35" s="56">
        <v>481.06782485006789</v>
      </c>
      <c r="G35" s="57">
        <f t="shared" si="4"/>
        <v>977.97070932293855</v>
      </c>
      <c r="H35" s="56">
        <v>140</v>
      </c>
      <c r="I35" s="56">
        <v>82</v>
      </c>
      <c r="J35" s="57">
        <f t="shared" si="5"/>
        <v>222</v>
      </c>
      <c r="K35" s="56">
        <v>0</v>
      </c>
      <c r="L35" s="56">
        <v>0</v>
      </c>
      <c r="M35" s="57">
        <f t="shared" si="6"/>
        <v>0</v>
      </c>
      <c r="N35" s="32">
        <f t="shared" si="13"/>
        <v>1.6431973692885935E-2</v>
      </c>
      <c r="O35" s="32">
        <f t="shared" si="0"/>
        <v>2.7160559216918918E-2</v>
      </c>
      <c r="P35" s="33">
        <f t="shared" si="1"/>
        <v>2.0394784562123344E-2</v>
      </c>
      <c r="Q35" s="41"/>
      <c r="R35" s="58">
        <f t="shared" si="10"/>
        <v>3.5493063176633619</v>
      </c>
      <c r="S35" s="58">
        <f t="shared" si="11"/>
        <v>5.8666807908544865</v>
      </c>
      <c r="T35" s="58">
        <f t="shared" si="12"/>
        <v>4.4052734654186425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89.089104044734952</v>
      </c>
      <c r="F36" s="61">
        <v>43</v>
      </c>
      <c r="G36" s="62">
        <f t="shared" si="4"/>
        <v>132.08910404473494</v>
      </c>
      <c r="H36" s="61">
        <v>140</v>
      </c>
      <c r="I36" s="61">
        <v>80</v>
      </c>
      <c r="J36" s="62">
        <f t="shared" si="5"/>
        <v>220</v>
      </c>
      <c r="K36" s="61">
        <v>0</v>
      </c>
      <c r="L36" s="61">
        <v>0</v>
      </c>
      <c r="M36" s="62">
        <f t="shared" si="6"/>
        <v>0</v>
      </c>
      <c r="N36" s="34">
        <f t="shared" si="13"/>
        <v>2.9460682554475846E-3</v>
      </c>
      <c r="O36" s="34">
        <f t="shared" si="0"/>
        <v>2.488425925925926E-3</v>
      </c>
      <c r="P36" s="35">
        <f t="shared" si="1"/>
        <v>2.779652862894254E-3</v>
      </c>
      <c r="Q36" s="41"/>
      <c r="R36" s="58">
        <f t="shared" si="10"/>
        <v>0.63635074317667828</v>
      </c>
      <c r="S36" s="58">
        <f t="shared" si="11"/>
        <v>0.53749999999999998</v>
      </c>
      <c r="T36" s="58">
        <f t="shared" si="12"/>
        <v>0.60040501838515881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5075.3555896637372</v>
      </c>
      <c r="F37" s="64">
        <v>3753.0813492245416</v>
      </c>
      <c r="G37" s="65">
        <f t="shared" si="4"/>
        <v>8828.4369388882787</v>
      </c>
      <c r="H37" s="64">
        <v>99</v>
      </c>
      <c r="I37" s="64">
        <v>80</v>
      </c>
      <c r="J37" s="65">
        <f t="shared" si="5"/>
        <v>179</v>
      </c>
      <c r="K37" s="64">
        <v>101</v>
      </c>
      <c r="L37" s="64">
        <v>80</v>
      </c>
      <c r="M37" s="65">
        <f t="shared" si="6"/>
        <v>181</v>
      </c>
      <c r="N37" s="30">
        <f t="shared" si="13"/>
        <v>0.10930727923982894</v>
      </c>
      <c r="O37" s="30">
        <f t="shared" si="0"/>
        <v>0.10110671738212666</v>
      </c>
      <c r="P37" s="31">
        <f t="shared" si="1"/>
        <v>0.10566398098056634</v>
      </c>
      <c r="Q37" s="41"/>
      <c r="R37" s="58">
        <f t="shared" si="10"/>
        <v>25.376777948318686</v>
      </c>
      <c r="S37" s="58">
        <f t="shared" si="11"/>
        <v>23.456758432653384</v>
      </c>
      <c r="T37" s="58">
        <f t="shared" si="12"/>
        <v>24.523435941356329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4854.6871003922461</v>
      </c>
      <c r="F38" s="56">
        <v>3720.9433242746391</v>
      </c>
      <c r="G38" s="57">
        <f t="shared" si="4"/>
        <v>8575.6304246668842</v>
      </c>
      <c r="H38" s="56">
        <v>99</v>
      </c>
      <c r="I38" s="56">
        <v>80</v>
      </c>
      <c r="J38" s="57">
        <f t="shared" si="5"/>
        <v>179</v>
      </c>
      <c r="K38" s="56">
        <v>95</v>
      </c>
      <c r="L38" s="56">
        <v>82</v>
      </c>
      <c r="M38" s="57">
        <f t="shared" si="6"/>
        <v>177</v>
      </c>
      <c r="N38" s="32">
        <f t="shared" si="13"/>
        <v>0.1080163559183038</v>
      </c>
      <c r="O38" s="32">
        <f t="shared" si="0"/>
        <v>9.8919165362469141E-2</v>
      </c>
      <c r="P38" s="33">
        <f t="shared" si="1"/>
        <v>0.10387149254683727</v>
      </c>
      <c r="Q38" s="41"/>
      <c r="R38" s="58">
        <f t="shared" si="10"/>
        <v>25.024160311300239</v>
      </c>
      <c r="S38" s="58">
        <f t="shared" si="11"/>
        <v>22.968785952312587</v>
      </c>
      <c r="T38" s="58">
        <f t="shared" si="12"/>
        <v>24.088849507491247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4725.555576456547</v>
      </c>
      <c r="F39" s="56">
        <v>3666.3131094636528</v>
      </c>
      <c r="G39" s="57">
        <f t="shared" si="4"/>
        <v>8391.8686859201989</v>
      </c>
      <c r="H39" s="56">
        <v>99</v>
      </c>
      <c r="I39" s="56">
        <v>80</v>
      </c>
      <c r="J39" s="57">
        <f t="shared" si="5"/>
        <v>179</v>
      </c>
      <c r="K39" s="56">
        <v>81</v>
      </c>
      <c r="L39" s="56">
        <v>79</v>
      </c>
      <c r="M39" s="57">
        <f t="shared" si="6"/>
        <v>160</v>
      </c>
      <c r="N39" s="32">
        <f t="shared" si="13"/>
        <v>0.11394568808971227</v>
      </c>
      <c r="O39" s="32">
        <f t="shared" si="0"/>
        <v>9.9433529764147668E-2</v>
      </c>
      <c r="P39" s="33">
        <f t="shared" si="1"/>
        <v>0.10711565258245939</v>
      </c>
      <c r="Q39" s="41"/>
      <c r="R39" s="58">
        <f t="shared" si="10"/>
        <v>26.253086535869706</v>
      </c>
      <c r="S39" s="58">
        <f t="shared" si="11"/>
        <v>23.058573015494673</v>
      </c>
      <c r="T39" s="58">
        <f t="shared" si="12"/>
        <v>24.754774884720351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4658.7057080855984</v>
      </c>
      <c r="F40" s="56">
        <v>3637.3301286796886</v>
      </c>
      <c r="G40" s="57">
        <f t="shared" si="4"/>
        <v>8296.035836765288</v>
      </c>
      <c r="H40" s="56">
        <v>99</v>
      </c>
      <c r="I40" s="56">
        <v>63</v>
      </c>
      <c r="J40" s="57">
        <f t="shared" si="5"/>
        <v>162</v>
      </c>
      <c r="K40" s="56">
        <v>101</v>
      </c>
      <c r="L40" s="56">
        <v>80</v>
      </c>
      <c r="M40" s="57">
        <f t="shared" si="6"/>
        <v>181</v>
      </c>
      <c r="N40" s="32">
        <f t="shared" si="13"/>
        <v>0.10033394443671602</v>
      </c>
      <c r="O40" s="32">
        <f t="shared" si="0"/>
        <v>0.10874581824562571</v>
      </c>
      <c r="P40" s="33">
        <f t="shared" si="1"/>
        <v>0.10385623230802814</v>
      </c>
      <c r="Q40" s="41"/>
      <c r="R40" s="58">
        <f t="shared" si="10"/>
        <v>23.293528540427992</v>
      </c>
      <c r="S40" s="58">
        <f t="shared" si="11"/>
        <v>25.435875025732088</v>
      </c>
      <c r="T40" s="58">
        <f t="shared" si="12"/>
        <v>24.186693401648071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4601.5967608203373</v>
      </c>
      <c r="F41" s="56">
        <v>3587.7195251046705</v>
      </c>
      <c r="G41" s="57">
        <f t="shared" si="4"/>
        <v>8189.3162859250078</v>
      </c>
      <c r="H41" s="56">
        <v>99</v>
      </c>
      <c r="I41" s="56">
        <v>60</v>
      </c>
      <c r="J41" s="57">
        <f t="shared" si="5"/>
        <v>159</v>
      </c>
      <c r="K41" s="56">
        <v>121</v>
      </c>
      <c r="L41" s="56">
        <v>80</v>
      </c>
      <c r="M41" s="57">
        <f t="shared" si="6"/>
        <v>201</v>
      </c>
      <c r="N41" s="32">
        <f t="shared" si="13"/>
        <v>8.9539164866522747E-2</v>
      </c>
      <c r="O41" s="32">
        <f t="shared" si="0"/>
        <v>0.10938169283855703</v>
      </c>
      <c r="P41" s="33">
        <f t="shared" si="1"/>
        <v>9.7269530192001713E-2</v>
      </c>
      <c r="Q41" s="41"/>
      <c r="R41" s="58">
        <f t="shared" si="10"/>
        <v>20.916348912819714</v>
      </c>
      <c r="S41" s="58">
        <f t="shared" si="11"/>
        <v>25.626568036461933</v>
      </c>
      <c r="T41" s="58">
        <f t="shared" si="12"/>
        <v>22.748100794236134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3923.9724620110719</v>
      </c>
      <c r="F42" s="56">
        <v>1523.6392286126982</v>
      </c>
      <c r="G42" s="57">
        <f t="shared" si="4"/>
        <v>5447.6116906237703</v>
      </c>
      <c r="H42" s="56">
        <v>0</v>
      </c>
      <c r="I42" s="56">
        <v>0</v>
      </c>
      <c r="J42" s="57">
        <f t="shared" si="5"/>
        <v>0</v>
      </c>
      <c r="K42" s="56">
        <v>121</v>
      </c>
      <c r="L42" s="56">
        <v>80</v>
      </c>
      <c r="M42" s="57">
        <f t="shared" si="6"/>
        <v>201</v>
      </c>
      <c r="N42" s="32">
        <f t="shared" si="13"/>
        <v>0.13076421161060622</v>
      </c>
      <c r="O42" s="32">
        <f t="shared" si="0"/>
        <v>7.679633208733358E-2</v>
      </c>
      <c r="P42" s="33">
        <f t="shared" si="1"/>
        <v>0.10928445856651763</v>
      </c>
      <c r="Q42" s="41"/>
      <c r="R42" s="58">
        <f t="shared" si="10"/>
        <v>32.429524479430349</v>
      </c>
      <c r="S42" s="58">
        <f t="shared" si="11"/>
        <v>19.045490357658728</v>
      </c>
      <c r="T42" s="58">
        <f t="shared" si="12"/>
        <v>27.10254572449637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3514.5782408619034</v>
      </c>
      <c r="F43" s="56">
        <v>1314.8493767251234</v>
      </c>
      <c r="G43" s="57">
        <f t="shared" si="4"/>
        <v>4829.4276175870273</v>
      </c>
      <c r="H43" s="56">
        <v>0</v>
      </c>
      <c r="I43" s="56">
        <v>0</v>
      </c>
      <c r="J43" s="57">
        <f t="shared" si="5"/>
        <v>0</v>
      </c>
      <c r="K43" s="56">
        <v>121</v>
      </c>
      <c r="L43" s="56">
        <v>80</v>
      </c>
      <c r="M43" s="57">
        <f t="shared" si="6"/>
        <v>201</v>
      </c>
      <c r="N43" s="32">
        <f t="shared" si="13"/>
        <v>0.11712137566188695</v>
      </c>
      <c r="O43" s="32">
        <f t="shared" si="0"/>
        <v>6.6272650036548558E-2</v>
      </c>
      <c r="P43" s="33">
        <f t="shared" si="1"/>
        <v>9.6883076905533369E-2</v>
      </c>
      <c r="Q43" s="41"/>
      <c r="R43" s="58">
        <f t="shared" si="10"/>
        <v>29.046101164147963</v>
      </c>
      <c r="S43" s="58">
        <f t="shared" si="11"/>
        <v>16.435617209064041</v>
      </c>
      <c r="T43" s="58">
        <f t="shared" si="12"/>
        <v>24.027003072572274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3393.9224896551668</v>
      </c>
      <c r="F44" s="56">
        <v>1287.888527556772</v>
      </c>
      <c r="G44" s="57">
        <f t="shared" si="4"/>
        <v>4681.8110172119386</v>
      </c>
      <c r="H44" s="56">
        <v>0</v>
      </c>
      <c r="I44" s="56">
        <v>0</v>
      </c>
      <c r="J44" s="57">
        <f t="shared" si="5"/>
        <v>0</v>
      </c>
      <c r="K44" s="56">
        <v>121</v>
      </c>
      <c r="L44" s="56">
        <v>96</v>
      </c>
      <c r="M44" s="57">
        <f t="shared" si="6"/>
        <v>217</v>
      </c>
      <c r="N44" s="32">
        <f t="shared" si="13"/>
        <v>0.11310058949797276</v>
      </c>
      <c r="O44" s="32">
        <f t="shared" si="0"/>
        <v>5.409478022331872E-2</v>
      </c>
      <c r="P44" s="33">
        <f t="shared" si="1"/>
        <v>8.6996637007803232E-2</v>
      </c>
      <c r="Q44" s="41"/>
      <c r="R44" s="58">
        <f t="shared" si="10"/>
        <v>28.048946195497248</v>
      </c>
      <c r="S44" s="58">
        <f t="shared" si="11"/>
        <v>13.415505495383043</v>
      </c>
      <c r="T44" s="58">
        <f t="shared" si="12"/>
        <v>21.5751659779352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3272.7814971969378</v>
      </c>
      <c r="F45" s="56">
        <v>1314.739599175243</v>
      </c>
      <c r="G45" s="57">
        <f t="shared" si="4"/>
        <v>4587.5210963721811</v>
      </c>
      <c r="H45" s="56">
        <v>0</v>
      </c>
      <c r="I45" s="56">
        <v>0</v>
      </c>
      <c r="J45" s="57">
        <f t="shared" si="5"/>
        <v>0</v>
      </c>
      <c r="K45" s="56">
        <v>121</v>
      </c>
      <c r="L45" s="56">
        <v>100</v>
      </c>
      <c r="M45" s="57">
        <f t="shared" si="6"/>
        <v>221</v>
      </c>
      <c r="N45" s="32">
        <f t="shared" si="13"/>
        <v>0.10906363293778118</v>
      </c>
      <c r="O45" s="32">
        <f t="shared" si="0"/>
        <v>5.3013693515130765E-2</v>
      </c>
      <c r="P45" s="33">
        <f t="shared" si="1"/>
        <v>8.3701669398120362E-2</v>
      </c>
      <c r="Q45" s="41"/>
      <c r="R45" s="58">
        <f t="shared" si="10"/>
        <v>27.047780968569736</v>
      </c>
      <c r="S45" s="58">
        <f t="shared" si="11"/>
        <v>13.147395991752431</v>
      </c>
      <c r="T45" s="58">
        <f t="shared" si="12"/>
        <v>20.758014010733852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3228.4162772695381</v>
      </c>
      <c r="F46" s="56">
        <v>1331.6584072783994</v>
      </c>
      <c r="G46" s="57">
        <f t="shared" si="4"/>
        <v>4560.0746845479371</v>
      </c>
      <c r="H46" s="56">
        <v>0</v>
      </c>
      <c r="I46" s="56">
        <v>0</v>
      </c>
      <c r="J46" s="57">
        <f t="shared" si="5"/>
        <v>0</v>
      </c>
      <c r="K46" s="56">
        <v>121</v>
      </c>
      <c r="L46" s="56">
        <v>88</v>
      </c>
      <c r="M46" s="57">
        <f t="shared" si="6"/>
        <v>209</v>
      </c>
      <c r="N46" s="32">
        <f t="shared" si="13"/>
        <v>0.10758518652591102</v>
      </c>
      <c r="O46" s="32">
        <f t="shared" si="0"/>
        <v>6.1018072181011705E-2</v>
      </c>
      <c r="P46" s="33">
        <f t="shared" si="1"/>
        <v>8.7977980485953414E-2</v>
      </c>
      <c r="Q46" s="41"/>
      <c r="R46" s="58">
        <f t="shared" si="10"/>
        <v>26.681126258425934</v>
      </c>
      <c r="S46" s="58">
        <f t="shared" si="11"/>
        <v>15.132481900890902</v>
      </c>
      <c r="T46" s="58">
        <f t="shared" si="12"/>
        <v>21.818539160516444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3189.8926754116542</v>
      </c>
      <c r="F47" s="56">
        <v>1334.3973880270626</v>
      </c>
      <c r="G47" s="57">
        <f t="shared" si="4"/>
        <v>4524.290063438717</v>
      </c>
      <c r="H47" s="56">
        <v>0</v>
      </c>
      <c r="I47" s="56">
        <v>0</v>
      </c>
      <c r="J47" s="57">
        <f t="shared" si="5"/>
        <v>0</v>
      </c>
      <c r="K47" s="56">
        <v>121</v>
      </c>
      <c r="L47" s="56">
        <v>81</v>
      </c>
      <c r="M47" s="57">
        <f t="shared" si="6"/>
        <v>202</v>
      </c>
      <c r="N47" s="32">
        <f t="shared" si="13"/>
        <v>0.10630140880470722</v>
      </c>
      <c r="O47" s="32">
        <f t="shared" si="0"/>
        <v>6.6427588014091127E-2</v>
      </c>
      <c r="P47" s="33">
        <f t="shared" si="1"/>
        <v>9.0312401457975033E-2</v>
      </c>
      <c r="Q47" s="41"/>
      <c r="R47" s="58">
        <f t="shared" si="10"/>
        <v>26.36274938356739</v>
      </c>
      <c r="S47" s="58">
        <f t="shared" si="11"/>
        <v>16.474041827494599</v>
      </c>
      <c r="T47" s="58">
        <f t="shared" si="12"/>
        <v>22.397475561577807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2967.0246674629157</v>
      </c>
      <c r="F48" s="56">
        <v>1092.0202297669248</v>
      </c>
      <c r="G48" s="57">
        <f t="shared" si="4"/>
        <v>4059.0448972298404</v>
      </c>
      <c r="H48" s="56">
        <v>0</v>
      </c>
      <c r="I48" s="56">
        <v>0</v>
      </c>
      <c r="J48" s="57">
        <f t="shared" ref="J48:J58" si="14">+H48+I48</f>
        <v>0</v>
      </c>
      <c r="K48" s="56">
        <v>124</v>
      </c>
      <c r="L48" s="56">
        <v>80</v>
      </c>
      <c r="M48" s="57">
        <f t="shared" ref="M48:M58" si="15">+K48+L48</f>
        <v>204</v>
      </c>
      <c r="N48" s="32">
        <f t="shared" ref="N48" si="16">+E48/(H48*216+K48*248)</f>
        <v>9.6482331798351834E-2</v>
      </c>
      <c r="O48" s="32">
        <f t="shared" ref="O48" si="17">+F48/(I48*216+L48*248)</f>
        <v>5.5041342226155483E-2</v>
      </c>
      <c r="P48" s="33">
        <f t="shared" ref="P48" si="18">+G48/(J48*216+M48*248)</f>
        <v>8.0230963338666986E-2</v>
      </c>
      <c r="Q48" s="41"/>
      <c r="R48" s="58">
        <f t="shared" ref="R48" si="19">+E48/(H48+K48)</f>
        <v>23.927618285991255</v>
      </c>
      <c r="S48" s="58">
        <f t="shared" ref="S48" si="20">+F48/(I48+L48)</f>
        <v>13.650252872086559</v>
      </c>
      <c r="T48" s="58">
        <f t="shared" ref="T48" si="21">+G48/(J48+M48)</f>
        <v>19.897278907989413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2827.7677350889849</v>
      </c>
      <c r="F49" s="56">
        <v>1100.4323843302911</v>
      </c>
      <c r="G49" s="57">
        <f t="shared" si="4"/>
        <v>3928.2001194192762</v>
      </c>
      <c r="H49" s="56">
        <v>0</v>
      </c>
      <c r="I49" s="56">
        <v>0</v>
      </c>
      <c r="J49" s="57">
        <f t="shared" si="14"/>
        <v>0</v>
      </c>
      <c r="K49" s="56">
        <v>146</v>
      </c>
      <c r="L49" s="56">
        <v>80</v>
      </c>
      <c r="M49" s="57">
        <f t="shared" si="15"/>
        <v>226</v>
      </c>
      <c r="N49" s="32">
        <f t="shared" si="13"/>
        <v>7.809787160541827E-2</v>
      </c>
      <c r="O49" s="32">
        <f t="shared" si="0"/>
        <v>5.5465341952131611E-2</v>
      </c>
      <c r="P49" s="33">
        <f t="shared" si="1"/>
        <v>7.0086356683900869E-2</v>
      </c>
      <c r="Q49" s="41"/>
      <c r="R49" s="58">
        <f t="shared" si="10"/>
        <v>19.368272158143732</v>
      </c>
      <c r="S49" s="58">
        <f t="shared" si="11"/>
        <v>13.75540480412864</v>
      </c>
      <c r="T49" s="58">
        <f t="shared" si="12"/>
        <v>17.381416457607418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2825.112647232389</v>
      </c>
      <c r="F50" s="56">
        <v>1073.1116710892441</v>
      </c>
      <c r="G50" s="57">
        <f t="shared" si="4"/>
        <v>3898.2243183216333</v>
      </c>
      <c r="H50" s="56">
        <v>0</v>
      </c>
      <c r="I50" s="56">
        <v>0</v>
      </c>
      <c r="J50" s="57">
        <f t="shared" si="14"/>
        <v>0</v>
      </c>
      <c r="K50" s="56">
        <v>152</v>
      </c>
      <c r="L50" s="56">
        <v>80</v>
      </c>
      <c r="M50" s="57">
        <f t="shared" si="15"/>
        <v>232</v>
      </c>
      <c r="N50" s="32">
        <f t="shared" si="13"/>
        <v>7.4944626677429668E-2</v>
      </c>
      <c r="O50" s="32">
        <f t="shared" si="0"/>
        <v>5.4088289873449803E-2</v>
      </c>
      <c r="P50" s="33">
        <f t="shared" si="1"/>
        <v>6.7752786400195233E-2</v>
      </c>
      <c r="Q50" s="41"/>
      <c r="R50" s="58">
        <f t="shared" si="10"/>
        <v>18.58626741600256</v>
      </c>
      <c r="S50" s="58">
        <f t="shared" si="11"/>
        <v>13.413895888615551</v>
      </c>
      <c r="T50" s="58">
        <f t="shared" si="12"/>
        <v>16.802691027248418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2545.5680885164297</v>
      </c>
      <c r="F51" s="56">
        <v>1051.7828887998317</v>
      </c>
      <c r="G51" s="57">
        <f t="shared" si="4"/>
        <v>3597.3509773162614</v>
      </c>
      <c r="H51" s="56">
        <v>0</v>
      </c>
      <c r="I51" s="56">
        <v>0</v>
      </c>
      <c r="J51" s="57">
        <f t="shared" si="14"/>
        <v>0</v>
      </c>
      <c r="K51" s="56">
        <v>141</v>
      </c>
      <c r="L51" s="56">
        <v>80</v>
      </c>
      <c r="M51" s="57">
        <f t="shared" si="15"/>
        <v>221</v>
      </c>
      <c r="N51" s="32">
        <f t="shared" si="13"/>
        <v>7.2797074139682852E-2</v>
      </c>
      <c r="O51" s="32">
        <f t="shared" si="0"/>
        <v>5.3013250443539904E-2</v>
      </c>
      <c r="P51" s="33">
        <f t="shared" si="1"/>
        <v>6.5635509000807571E-2</v>
      </c>
      <c r="Q51" s="41"/>
      <c r="R51" s="58">
        <f t="shared" si="10"/>
        <v>18.053674386641344</v>
      </c>
      <c r="S51" s="58">
        <f t="shared" si="11"/>
        <v>13.147286109997896</v>
      </c>
      <c r="T51" s="58">
        <f t="shared" si="12"/>
        <v>16.277606232200277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2526.1264786629431</v>
      </c>
      <c r="F52" s="56">
        <v>1059.6422464796708</v>
      </c>
      <c r="G52" s="57">
        <f t="shared" si="4"/>
        <v>3585.7687251426141</v>
      </c>
      <c r="H52" s="56">
        <v>0</v>
      </c>
      <c r="I52" s="56">
        <v>0</v>
      </c>
      <c r="J52" s="57">
        <f t="shared" si="14"/>
        <v>0</v>
      </c>
      <c r="K52" s="56">
        <v>141</v>
      </c>
      <c r="L52" s="56">
        <v>80</v>
      </c>
      <c r="M52" s="57">
        <f t="shared" si="15"/>
        <v>221</v>
      </c>
      <c r="N52" s="32">
        <f t="shared" si="13"/>
        <v>7.2241091245222572E-2</v>
      </c>
      <c r="O52" s="32">
        <f t="shared" si="0"/>
        <v>5.3409387423370501E-2</v>
      </c>
      <c r="P52" s="33">
        <f t="shared" si="1"/>
        <v>6.5424184884371156E-2</v>
      </c>
      <c r="Q52" s="41"/>
      <c r="R52" s="58">
        <f t="shared" si="10"/>
        <v>17.915790628815198</v>
      </c>
      <c r="S52" s="58">
        <f t="shared" si="11"/>
        <v>13.245528080995886</v>
      </c>
      <c r="T52" s="58">
        <f t="shared" si="12"/>
        <v>16.225197851324047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2466.1627512730602</v>
      </c>
      <c r="F53" s="56">
        <v>1060.8393206640487</v>
      </c>
      <c r="G53" s="57">
        <f t="shared" si="4"/>
        <v>3527.0020719371087</v>
      </c>
      <c r="H53" s="56">
        <v>0</v>
      </c>
      <c r="I53" s="56">
        <v>0</v>
      </c>
      <c r="J53" s="57">
        <f t="shared" si="14"/>
        <v>0</v>
      </c>
      <c r="K53" s="56">
        <v>140</v>
      </c>
      <c r="L53" s="56">
        <v>69</v>
      </c>
      <c r="M53" s="57">
        <f t="shared" si="15"/>
        <v>209</v>
      </c>
      <c r="N53" s="32">
        <f t="shared" si="13"/>
        <v>7.1030033158786296E-2</v>
      </c>
      <c r="O53" s="32">
        <f t="shared" si="0"/>
        <v>6.1993882694252496E-2</v>
      </c>
      <c r="P53" s="33">
        <f t="shared" si="1"/>
        <v>6.8046806450399538E-2</v>
      </c>
      <c r="Q53" s="41"/>
      <c r="R53" s="58">
        <f t="shared" si="10"/>
        <v>17.615448223379001</v>
      </c>
      <c r="S53" s="58">
        <f t="shared" si="11"/>
        <v>15.374482908174619</v>
      </c>
      <c r="T53" s="58">
        <f t="shared" si="12"/>
        <v>16.875607999699085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2393.627749423516</v>
      </c>
      <c r="F54" s="56">
        <v>1040.8342042195989</v>
      </c>
      <c r="G54" s="57">
        <f t="shared" si="4"/>
        <v>3434.4619536431146</v>
      </c>
      <c r="H54" s="56">
        <v>0</v>
      </c>
      <c r="I54" s="56">
        <v>0</v>
      </c>
      <c r="J54" s="57">
        <f t="shared" si="14"/>
        <v>0</v>
      </c>
      <c r="K54" s="56">
        <v>124</v>
      </c>
      <c r="L54" s="56">
        <v>81</v>
      </c>
      <c r="M54" s="57">
        <f t="shared" si="15"/>
        <v>205</v>
      </c>
      <c r="N54" s="32">
        <f t="shared" si="13"/>
        <v>7.7836490290827134E-2</v>
      </c>
      <c r="O54" s="32">
        <f t="shared" si="0"/>
        <v>5.1813729799860556E-2</v>
      </c>
      <c r="P54" s="33">
        <f t="shared" si="1"/>
        <v>6.7554326389518388E-2</v>
      </c>
      <c r="Q54" s="41"/>
      <c r="R54" s="58">
        <f t="shared" si="10"/>
        <v>19.30344959212513</v>
      </c>
      <c r="S54" s="58">
        <f t="shared" si="11"/>
        <v>12.849804990365419</v>
      </c>
      <c r="T54" s="58">
        <f t="shared" si="12"/>
        <v>16.75347294460056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1785.1541601335434</v>
      </c>
      <c r="F55" s="56">
        <v>667.70885090752074</v>
      </c>
      <c r="G55" s="57">
        <f t="shared" si="4"/>
        <v>2452.8630110410641</v>
      </c>
      <c r="H55" s="56">
        <v>0</v>
      </c>
      <c r="I55" s="56">
        <v>0</v>
      </c>
      <c r="J55" s="57">
        <f t="shared" si="14"/>
        <v>0</v>
      </c>
      <c r="K55" s="56">
        <v>124</v>
      </c>
      <c r="L55" s="56">
        <v>81</v>
      </c>
      <c r="M55" s="57">
        <f t="shared" si="15"/>
        <v>205</v>
      </c>
      <c r="N55" s="32">
        <f t="shared" si="13"/>
        <v>5.8050018214540304E-2</v>
      </c>
      <c r="O55" s="32">
        <f t="shared" si="0"/>
        <v>3.3239190108896893E-2</v>
      </c>
      <c r="P55" s="33">
        <f t="shared" si="1"/>
        <v>4.8246715402066563E-2</v>
      </c>
      <c r="Q55" s="41"/>
      <c r="R55" s="58">
        <f t="shared" si="10"/>
        <v>14.396404517205996</v>
      </c>
      <c r="S55" s="58">
        <f t="shared" si="11"/>
        <v>8.2433191470064298</v>
      </c>
      <c r="T55" s="58">
        <f t="shared" si="12"/>
        <v>11.965185419712508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1750.762159582818</v>
      </c>
      <c r="F56" s="56">
        <v>656.66838706038334</v>
      </c>
      <c r="G56" s="57">
        <f t="shared" si="4"/>
        <v>2407.4305466432015</v>
      </c>
      <c r="H56" s="56">
        <v>0</v>
      </c>
      <c r="I56" s="56">
        <v>0</v>
      </c>
      <c r="J56" s="57">
        <f t="shared" si="14"/>
        <v>0</v>
      </c>
      <c r="K56" s="56">
        <v>138</v>
      </c>
      <c r="L56" s="56">
        <v>81</v>
      </c>
      <c r="M56" s="57">
        <f t="shared" si="15"/>
        <v>219</v>
      </c>
      <c r="N56" s="32">
        <f t="shared" si="13"/>
        <v>5.1155977079909362E-2</v>
      </c>
      <c r="O56" s="32">
        <f t="shared" si="0"/>
        <v>3.2689585178234934E-2</v>
      </c>
      <c r="P56" s="33">
        <f t="shared" si="1"/>
        <v>4.4325941719016083E-2</v>
      </c>
      <c r="Q56" s="41"/>
      <c r="R56" s="58">
        <f t="shared" si="10"/>
        <v>12.686682315817521</v>
      </c>
      <c r="S56" s="58">
        <f t="shared" si="11"/>
        <v>8.1070171242022635</v>
      </c>
      <c r="T56" s="58">
        <f t="shared" si="12"/>
        <v>10.992833546315989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1350.1119742162125</v>
      </c>
      <c r="F57" s="56">
        <v>580.17712385756477</v>
      </c>
      <c r="G57" s="57">
        <f t="shared" si="4"/>
        <v>1930.2890980737773</v>
      </c>
      <c r="H57" s="56">
        <v>0</v>
      </c>
      <c r="I57" s="56">
        <v>0</v>
      </c>
      <c r="J57" s="57">
        <f t="shared" si="14"/>
        <v>0</v>
      </c>
      <c r="K57" s="56">
        <v>158</v>
      </c>
      <c r="L57" s="56">
        <v>81</v>
      </c>
      <c r="M57" s="57">
        <f t="shared" si="15"/>
        <v>239</v>
      </c>
      <c r="N57" s="32">
        <f t="shared" si="13"/>
        <v>3.4455695544513387E-2</v>
      </c>
      <c r="O57" s="32">
        <f t="shared" si="0"/>
        <v>2.8881776376820229E-2</v>
      </c>
      <c r="P57" s="33">
        <f t="shared" si="1"/>
        <v>3.2566626705253364E-2</v>
      </c>
      <c r="Q57" s="41"/>
      <c r="R57" s="58">
        <f t="shared" si="10"/>
        <v>8.5450124950393196</v>
      </c>
      <c r="S57" s="58">
        <f t="shared" si="11"/>
        <v>7.162680541451417</v>
      </c>
      <c r="T57" s="58">
        <f t="shared" si="12"/>
        <v>8.0765234229028344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1298.3585361032165</v>
      </c>
      <c r="F58" s="61">
        <v>573</v>
      </c>
      <c r="G58" s="62">
        <f t="shared" si="4"/>
        <v>1871.3585361032165</v>
      </c>
      <c r="H58" s="56">
        <v>0</v>
      </c>
      <c r="I58" s="56">
        <v>0</v>
      </c>
      <c r="J58" s="57">
        <f t="shared" si="14"/>
        <v>0</v>
      </c>
      <c r="K58" s="56">
        <v>160</v>
      </c>
      <c r="L58" s="56">
        <v>81</v>
      </c>
      <c r="M58" s="57">
        <f t="shared" si="15"/>
        <v>241</v>
      </c>
      <c r="N58" s="34">
        <f t="shared" si="13"/>
        <v>3.2720729236472186E-2</v>
      </c>
      <c r="O58" s="34">
        <f t="shared" si="0"/>
        <v>2.8524492234169654E-2</v>
      </c>
      <c r="P58" s="35">
        <f t="shared" si="1"/>
        <v>3.1310375721175489E-2</v>
      </c>
      <c r="Q58" s="41"/>
      <c r="R58" s="58">
        <f t="shared" si="10"/>
        <v>8.1147408506451022</v>
      </c>
      <c r="S58" s="58">
        <f t="shared" si="11"/>
        <v>7.0740740740740744</v>
      </c>
      <c r="T58" s="58">
        <f t="shared" si="12"/>
        <v>7.7649731788515206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3822.0391329864124</v>
      </c>
      <c r="F59" s="64">
        <v>1883.5552991408988</v>
      </c>
      <c r="G59" s="65">
        <f t="shared" si="4"/>
        <v>5705.5944321273109</v>
      </c>
      <c r="H59" s="66">
        <v>37</v>
      </c>
      <c r="I59" s="64">
        <v>49</v>
      </c>
      <c r="J59" s="65">
        <f t="shared" si="5"/>
        <v>86</v>
      </c>
      <c r="K59" s="66">
        <v>107</v>
      </c>
      <c r="L59" s="64">
        <v>68</v>
      </c>
      <c r="M59" s="65">
        <f t="shared" si="6"/>
        <v>175</v>
      </c>
      <c r="N59" s="30">
        <f t="shared" si="13"/>
        <v>0.11069390445396236</v>
      </c>
      <c r="O59" s="30">
        <f t="shared" si="0"/>
        <v>6.8622679216733415E-2</v>
      </c>
      <c r="P59" s="31">
        <f t="shared" si="1"/>
        <v>9.206135330010505E-2</v>
      </c>
      <c r="Q59" s="41"/>
      <c r="R59" s="58">
        <f t="shared" si="10"/>
        <v>26.541938423516754</v>
      </c>
      <c r="S59" s="58">
        <f t="shared" si="11"/>
        <v>16.098763240520501</v>
      </c>
      <c r="T59" s="58">
        <f t="shared" si="12"/>
        <v>21.860515065621883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3700.2022986799407</v>
      </c>
      <c r="F60" s="56">
        <v>1870.2793299483803</v>
      </c>
      <c r="G60" s="57">
        <f t="shared" si="4"/>
        <v>5570.4816286283212</v>
      </c>
      <c r="H60" s="55">
        <v>51</v>
      </c>
      <c r="I60" s="56">
        <v>49</v>
      </c>
      <c r="J60" s="57">
        <f t="shared" ref="J60:J84" si="22">+H60+I60</f>
        <v>100</v>
      </c>
      <c r="K60" s="55">
        <v>107</v>
      </c>
      <c r="L60" s="56">
        <v>68</v>
      </c>
      <c r="M60" s="57">
        <f t="shared" ref="M60:M84" si="23">+K60+L60</f>
        <v>175</v>
      </c>
      <c r="N60" s="32">
        <f t="shared" si="13"/>
        <v>9.8535425508093855E-2</v>
      </c>
      <c r="O60" s="32">
        <f t="shared" si="0"/>
        <v>6.8139002111205924E-2</v>
      </c>
      <c r="P60" s="33">
        <f t="shared" si="1"/>
        <v>8.5699717363512631E-2</v>
      </c>
      <c r="Q60" s="41"/>
      <c r="R60" s="58">
        <f t="shared" si="10"/>
        <v>23.41900189037937</v>
      </c>
      <c r="S60" s="58">
        <f t="shared" si="11"/>
        <v>15.985293418362225</v>
      </c>
      <c r="T60" s="58">
        <f t="shared" si="12"/>
        <v>20.256296831375714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3497.3428398171791</v>
      </c>
      <c r="F61" s="56">
        <v>1802.2822162542195</v>
      </c>
      <c r="G61" s="57">
        <f t="shared" si="4"/>
        <v>5299.6250560713988</v>
      </c>
      <c r="H61" s="55">
        <v>51</v>
      </c>
      <c r="I61" s="56">
        <v>49</v>
      </c>
      <c r="J61" s="57">
        <f t="shared" si="22"/>
        <v>100</v>
      </c>
      <c r="K61" s="55">
        <v>107</v>
      </c>
      <c r="L61" s="56">
        <v>68</v>
      </c>
      <c r="M61" s="57">
        <f t="shared" si="23"/>
        <v>175</v>
      </c>
      <c r="N61" s="32">
        <f t="shared" si="13"/>
        <v>9.3133330843022458E-2</v>
      </c>
      <c r="O61" s="32">
        <f t="shared" si="0"/>
        <v>6.566169543333647E-2</v>
      </c>
      <c r="P61" s="33">
        <f t="shared" si="1"/>
        <v>8.1532693170329212E-2</v>
      </c>
      <c r="Q61" s="41"/>
      <c r="R61" s="58">
        <f t="shared" si="10"/>
        <v>22.13508126466569</v>
      </c>
      <c r="S61" s="58">
        <f t="shared" si="11"/>
        <v>15.404121506446321</v>
      </c>
      <c r="T61" s="58">
        <f t="shared" si="12"/>
        <v>19.271363840259632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3372.61481031723</v>
      </c>
      <c r="F62" s="56">
        <v>1766.6803280349152</v>
      </c>
      <c r="G62" s="57">
        <f t="shared" si="4"/>
        <v>5139.2951383521449</v>
      </c>
      <c r="H62" s="55">
        <v>51</v>
      </c>
      <c r="I62" s="56">
        <v>49</v>
      </c>
      <c r="J62" s="57">
        <f t="shared" si="22"/>
        <v>100</v>
      </c>
      <c r="K62" s="55">
        <v>107</v>
      </c>
      <c r="L62" s="56">
        <v>68</v>
      </c>
      <c r="M62" s="57">
        <f t="shared" si="23"/>
        <v>175</v>
      </c>
      <c r="N62" s="32">
        <f t="shared" si="13"/>
        <v>8.9811855835034884E-2</v>
      </c>
      <c r="O62" s="32">
        <f t="shared" si="0"/>
        <v>6.436462868095727E-2</v>
      </c>
      <c r="P62" s="33">
        <f t="shared" si="1"/>
        <v>7.9066079051571467E-2</v>
      </c>
      <c r="Q62" s="41"/>
      <c r="R62" s="58">
        <f t="shared" si="10"/>
        <v>21.345663356438163</v>
      </c>
      <c r="S62" s="58">
        <f t="shared" si="11"/>
        <v>15.099831863546283</v>
      </c>
      <c r="T62" s="58">
        <f t="shared" si="12"/>
        <v>18.688345957644163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3223.087604999268</v>
      </c>
      <c r="F63" s="56">
        <v>1753.6769091989042</v>
      </c>
      <c r="G63" s="57">
        <f t="shared" si="4"/>
        <v>4976.764514198172</v>
      </c>
      <c r="H63" s="55">
        <v>51</v>
      </c>
      <c r="I63" s="56">
        <v>49</v>
      </c>
      <c r="J63" s="57">
        <f t="shared" si="22"/>
        <v>100</v>
      </c>
      <c r="K63" s="55">
        <v>107</v>
      </c>
      <c r="L63" s="56">
        <v>68</v>
      </c>
      <c r="M63" s="57">
        <f t="shared" si="23"/>
        <v>175</v>
      </c>
      <c r="N63" s="32">
        <f t="shared" si="13"/>
        <v>8.5829985220474761E-2</v>
      </c>
      <c r="O63" s="32">
        <f t="shared" si="0"/>
        <v>6.3890881273641217E-2</v>
      </c>
      <c r="P63" s="33">
        <f t="shared" si="1"/>
        <v>7.6565607910741101E-2</v>
      </c>
      <c r="Q63" s="41"/>
      <c r="R63" s="58">
        <f t="shared" si="10"/>
        <v>20.399288639235873</v>
      </c>
      <c r="S63" s="58">
        <f t="shared" si="11"/>
        <v>14.988691531614567</v>
      </c>
      <c r="T63" s="58">
        <f t="shared" si="12"/>
        <v>18.097325506175171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2955.0848069507924</v>
      </c>
      <c r="F64" s="56">
        <v>1716.8792488409351</v>
      </c>
      <c r="G64" s="57">
        <f t="shared" si="4"/>
        <v>4671.9640557917273</v>
      </c>
      <c r="H64" s="55">
        <v>51</v>
      </c>
      <c r="I64" s="56">
        <v>15</v>
      </c>
      <c r="J64" s="57">
        <f t="shared" si="22"/>
        <v>66</v>
      </c>
      <c r="K64" s="55">
        <v>111</v>
      </c>
      <c r="L64" s="56">
        <v>68</v>
      </c>
      <c r="M64" s="57">
        <f t="shared" si="23"/>
        <v>179</v>
      </c>
      <c r="N64" s="3">
        <f t="shared" si="13"/>
        <v>7.666782915501226E-2</v>
      </c>
      <c r="O64" s="3">
        <f t="shared" si="0"/>
        <v>8.5399883050185796E-2</v>
      </c>
      <c r="P64" s="4">
        <f t="shared" si="1"/>
        <v>7.9661097663888403E-2</v>
      </c>
      <c r="Q64" s="41"/>
      <c r="R64" s="58">
        <f t="shared" si="10"/>
        <v>18.24126424043699</v>
      </c>
      <c r="S64" s="58">
        <f t="shared" si="11"/>
        <v>20.685292154710062</v>
      </c>
      <c r="T64" s="58">
        <f t="shared" si="12"/>
        <v>19.069241044047867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2573.789557797661</v>
      </c>
      <c r="F65" s="56">
        <v>1600.9439411055689</v>
      </c>
      <c r="G65" s="57">
        <f t="shared" si="4"/>
        <v>4174.7334989032297</v>
      </c>
      <c r="H65" s="55">
        <v>50</v>
      </c>
      <c r="I65" s="56">
        <v>9</v>
      </c>
      <c r="J65" s="57">
        <f t="shared" si="22"/>
        <v>59</v>
      </c>
      <c r="K65" s="55">
        <v>128</v>
      </c>
      <c r="L65" s="56">
        <v>68</v>
      </c>
      <c r="M65" s="57">
        <f t="shared" si="23"/>
        <v>196</v>
      </c>
      <c r="N65" s="3">
        <f t="shared" si="13"/>
        <v>6.0497121986594141E-2</v>
      </c>
      <c r="O65" s="3">
        <f t="shared" si="0"/>
        <v>8.5120371177454746E-2</v>
      </c>
      <c r="P65" s="4">
        <f t="shared" si="1"/>
        <v>6.8045597517655987E-2</v>
      </c>
      <c r="Q65" s="41"/>
      <c r="R65" s="58">
        <f t="shared" si="10"/>
        <v>14.459491897739669</v>
      </c>
      <c r="S65" s="58">
        <f t="shared" si="11"/>
        <v>20.791479754617779</v>
      </c>
      <c r="T65" s="58">
        <f t="shared" si="12"/>
        <v>16.371503917267567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1212.464729129747</v>
      </c>
      <c r="F66" s="56">
        <v>646.52544522925962</v>
      </c>
      <c r="G66" s="57">
        <f t="shared" si="4"/>
        <v>1858.9901743590067</v>
      </c>
      <c r="H66" s="55">
        <v>40</v>
      </c>
      <c r="I66" s="56">
        <v>1</v>
      </c>
      <c r="J66" s="57">
        <f t="shared" si="22"/>
        <v>41</v>
      </c>
      <c r="K66" s="55">
        <v>40</v>
      </c>
      <c r="L66" s="56">
        <v>39</v>
      </c>
      <c r="M66" s="57">
        <f t="shared" si="23"/>
        <v>79</v>
      </c>
      <c r="N66" s="3">
        <f t="shared" si="13"/>
        <v>6.5326763422938958E-2</v>
      </c>
      <c r="O66" s="3">
        <f t="shared" si="0"/>
        <v>6.5384854897781106E-2</v>
      </c>
      <c r="P66" s="4">
        <f t="shared" si="1"/>
        <v>6.5346954947940336E-2</v>
      </c>
      <c r="Q66" s="41"/>
      <c r="R66" s="58">
        <f t="shared" si="10"/>
        <v>15.155809114121837</v>
      </c>
      <c r="S66" s="58">
        <f t="shared" si="11"/>
        <v>16.163136130731491</v>
      </c>
      <c r="T66" s="58">
        <f t="shared" si="12"/>
        <v>15.491584786325056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1167.149644567317</v>
      </c>
      <c r="F67" s="56">
        <v>487.8206821319921</v>
      </c>
      <c r="G67" s="57">
        <f t="shared" si="4"/>
        <v>1654.970326699309</v>
      </c>
      <c r="H67" s="55">
        <v>40</v>
      </c>
      <c r="I67" s="56">
        <v>1</v>
      </c>
      <c r="J67" s="57">
        <f t="shared" si="22"/>
        <v>41</v>
      </c>
      <c r="K67" s="55">
        <v>40</v>
      </c>
      <c r="L67" s="56">
        <v>39</v>
      </c>
      <c r="M67" s="57">
        <f t="shared" si="23"/>
        <v>79</v>
      </c>
      <c r="N67" s="3">
        <f t="shared" si="13"/>
        <v>6.2885217918497674E-2</v>
      </c>
      <c r="O67" s="3">
        <f t="shared" si="0"/>
        <v>4.9334615911406969E-2</v>
      </c>
      <c r="P67" s="4">
        <f t="shared" si="1"/>
        <v>5.8175278638192808E-2</v>
      </c>
      <c r="Q67" s="41"/>
      <c r="R67" s="58">
        <f t="shared" si="10"/>
        <v>14.589370557091462</v>
      </c>
      <c r="S67" s="58">
        <f t="shared" si="11"/>
        <v>12.195517053299803</v>
      </c>
      <c r="T67" s="58">
        <f t="shared" si="12"/>
        <v>13.791419389160909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1124.5018216112348</v>
      </c>
      <c r="F68" s="56">
        <v>453.05562612993214</v>
      </c>
      <c r="G68" s="57">
        <f t="shared" si="4"/>
        <v>1577.5574477411669</v>
      </c>
      <c r="H68" s="55">
        <v>40</v>
      </c>
      <c r="I68" s="56">
        <v>1</v>
      </c>
      <c r="J68" s="57">
        <f t="shared" si="22"/>
        <v>41</v>
      </c>
      <c r="K68" s="55">
        <v>42</v>
      </c>
      <c r="L68" s="56">
        <v>39</v>
      </c>
      <c r="M68" s="57">
        <f t="shared" si="23"/>
        <v>81</v>
      </c>
      <c r="N68" s="3">
        <f t="shared" si="13"/>
        <v>5.9010381066920387E-2</v>
      </c>
      <c r="O68" s="3">
        <f t="shared" si="0"/>
        <v>4.5818732416053005E-2</v>
      </c>
      <c r="P68" s="4">
        <f t="shared" si="1"/>
        <v>5.4503781361980613E-2</v>
      </c>
      <c r="Q68" s="41"/>
      <c r="R68" s="58">
        <f t="shared" si="10"/>
        <v>13.713436848917498</v>
      </c>
      <c r="S68" s="58">
        <f t="shared" si="11"/>
        <v>11.326390653248303</v>
      </c>
      <c r="T68" s="58">
        <f t="shared" si="12"/>
        <v>12.930798751976779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562.47301644589368</v>
      </c>
      <c r="F69" s="61">
        <v>304.00000000000006</v>
      </c>
      <c r="G69" s="62">
        <f t="shared" si="4"/>
        <v>866.47301644589379</v>
      </c>
      <c r="H69" s="67">
        <v>40</v>
      </c>
      <c r="I69" s="61">
        <v>1</v>
      </c>
      <c r="J69" s="62">
        <f t="shared" si="22"/>
        <v>41</v>
      </c>
      <c r="K69" s="67">
        <v>64</v>
      </c>
      <c r="L69" s="61">
        <v>39</v>
      </c>
      <c r="M69" s="62">
        <f t="shared" si="23"/>
        <v>103</v>
      </c>
      <c r="N69" s="6">
        <f t="shared" si="13"/>
        <v>2.2946843033856627E-2</v>
      </c>
      <c r="O69" s="6">
        <f t="shared" si="0"/>
        <v>3.0744336569579294E-2</v>
      </c>
      <c r="P69" s="7">
        <f t="shared" si="1"/>
        <v>2.5188169082729469E-2</v>
      </c>
      <c r="Q69" s="41"/>
      <c r="R69" s="58">
        <f t="shared" si="10"/>
        <v>5.4083943889028241</v>
      </c>
      <c r="S69" s="58">
        <f t="shared" si="11"/>
        <v>7.6000000000000014</v>
      </c>
      <c r="T69" s="58">
        <f t="shared" si="12"/>
        <v>6.017173725318707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1804.9999999999998</v>
      </c>
      <c r="F70" s="64">
        <v>4523.4091523041971</v>
      </c>
      <c r="G70" s="65">
        <f t="shared" si="4"/>
        <v>6328.4091523041971</v>
      </c>
      <c r="H70" s="66">
        <v>140</v>
      </c>
      <c r="I70" s="64">
        <v>240</v>
      </c>
      <c r="J70" s="65">
        <f t="shared" si="22"/>
        <v>380</v>
      </c>
      <c r="K70" s="66">
        <v>0</v>
      </c>
      <c r="L70" s="64">
        <v>0</v>
      </c>
      <c r="M70" s="65">
        <f t="shared" si="23"/>
        <v>0</v>
      </c>
      <c r="N70" s="15">
        <f t="shared" si="13"/>
        <v>5.9689153439153431E-2</v>
      </c>
      <c r="O70" s="15">
        <f t="shared" si="0"/>
        <v>8.7257120993522314E-2</v>
      </c>
      <c r="P70" s="16">
        <f t="shared" si="1"/>
        <v>7.7100501368228519E-2</v>
      </c>
      <c r="Q70" s="41"/>
      <c r="R70" s="58">
        <f t="shared" si="10"/>
        <v>12.892857142857141</v>
      </c>
      <c r="S70" s="58">
        <f t="shared" si="11"/>
        <v>18.847538134600821</v>
      </c>
      <c r="T70" s="58">
        <f t="shared" si="12"/>
        <v>16.65370829553736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2601.0800194549092</v>
      </c>
      <c r="F71" s="56">
        <v>6784.870496319525</v>
      </c>
      <c r="G71" s="57">
        <f t="shared" ref="G71:G84" si="24">+E71+F71</f>
        <v>9385.9505157744352</v>
      </c>
      <c r="H71" s="55">
        <v>140</v>
      </c>
      <c r="I71" s="56">
        <v>240</v>
      </c>
      <c r="J71" s="57">
        <f t="shared" si="22"/>
        <v>380</v>
      </c>
      <c r="K71" s="55">
        <v>0</v>
      </c>
      <c r="L71" s="56">
        <v>0</v>
      </c>
      <c r="M71" s="57">
        <f t="shared" si="23"/>
        <v>0</v>
      </c>
      <c r="N71" s="3">
        <f t="shared" si="13"/>
        <v>8.6014550907900444E-2</v>
      </c>
      <c r="O71" s="3">
        <f t="shared" si="0"/>
        <v>0.13088098951233651</v>
      </c>
      <c r="P71" s="4">
        <f t="shared" si="1"/>
        <v>0.11435124897386008</v>
      </c>
      <c r="Q71" s="41"/>
      <c r="R71" s="58">
        <f t="shared" ref="R71:R86" si="25">+E71/(H71+K71)</f>
        <v>18.579142996106494</v>
      </c>
      <c r="S71" s="58">
        <f t="shared" ref="S71:S86" si="26">+F71/(I71+L71)</f>
        <v>28.270293734664687</v>
      </c>
      <c r="T71" s="58">
        <f t="shared" ref="T71:T86" si="27">+G71/(J71+M71)</f>
        <v>24.699869778353776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5067.0627031944978</v>
      </c>
      <c r="F72" s="56">
        <v>10289.20936814545</v>
      </c>
      <c r="G72" s="57">
        <f t="shared" si="24"/>
        <v>15356.272071339947</v>
      </c>
      <c r="H72" s="55">
        <v>140</v>
      </c>
      <c r="I72" s="56">
        <v>240</v>
      </c>
      <c r="J72" s="57">
        <f t="shared" si="22"/>
        <v>380</v>
      </c>
      <c r="K72" s="55">
        <v>0</v>
      </c>
      <c r="L72" s="56">
        <v>0</v>
      </c>
      <c r="M72" s="57">
        <f t="shared" si="23"/>
        <v>0</v>
      </c>
      <c r="N72" s="3">
        <f t="shared" si="13"/>
        <v>0.16756159732786038</v>
      </c>
      <c r="O72" s="3">
        <f t="shared" si="0"/>
        <v>0.19848011898428722</v>
      </c>
      <c r="P72" s="4">
        <f t="shared" si="1"/>
        <v>0.18708908468981417</v>
      </c>
      <c r="Q72" s="41"/>
      <c r="R72" s="58">
        <f t="shared" si="25"/>
        <v>36.193305022817839</v>
      </c>
      <c r="S72" s="58">
        <f t="shared" si="26"/>
        <v>42.871705700606043</v>
      </c>
      <c r="T72" s="58">
        <f t="shared" si="27"/>
        <v>40.411242292999859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5803.6837125324073</v>
      </c>
      <c r="F73" s="56">
        <v>11644.087303836002</v>
      </c>
      <c r="G73" s="57">
        <f t="shared" si="24"/>
        <v>17447.77101636841</v>
      </c>
      <c r="H73" s="55">
        <v>140</v>
      </c>
      <c r="I73" s="56">
        <v>234</v>
      </c>
      <c r="J73" s="57">
        <f t="shared" si="22"/>
        <v>374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0.19192075768956374</v>
      </c>
      <c r="O73" s="3">
        <f t="shared" ref="O73" si="29">+F73/(I73*216+L73*248)</f>
        <v>0.23037526321296301</v>
      </c>
      <c r="P73" s="4">
        <f t="shared" ref="P73" si="30">+G73/(J73*216+M73*248)</f>
        <v>0.21598052852505953</v>
      </c>
      <c r="Q73" s="41"/>
      <c r="R73" s="58">
        <f t="shared" si="25"/>
        <v>41.454883660945768</v>
      </c>
      <c r="S73" s="58">
        <f t="shared" si="26"/>
        <v>49.76105685400001</v>
      </c>
      <c r="T73" s="58">
        <f t="shared" si="27"/>
        <v>46.651794161412859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6211.3142059811125</v>
      </c>
      <c r="F74" s="56">
        <v>13142.594474866721</v>
      </c>
      <c r="G74" s="57">
        <f t="shared" si="24"/>
        <v>19353.908680847831</v>
      </c>
      <c r="H74" s="55">
        <v>140</v>
      </c>
      <c r="I74" s="56">
        <v>204</v>
      </c>
      <c r="J74" s="57">
        <f t="shared" si="22"/>
        <v>344</v>
      </c>
      <c r="K74" s="55">
        <v>0</v>
      </c>
      <c r="L74" s="56">
        <v>0</v>
      </c>
      <c r="M74" s="57">
        <f t="shared" si="23"/>
        <v>0</v>
      </c>
      <c r="N74" s="3">
        <f t="shared" si="13"/>
        <v>0.20540060204963997</v>
      </c>
      <c r="O74" s="3">
        <f t="shared" si="0"/>
        <v>0.29826149407377273</v>
      </c>
      <c r="P74" s="4">
        <f t="shared" si="1"/>
        <v>0.26046927057557911</v>
      </c>
      <c r="Q74" s="41"/>
      <c r="R74" s="58">
        <f t="shared" si="25"/>
        <v>44.366530042722232</v>
      </c>
      <c r="S74" s="58">
        <f t="shared" si="26"/>
        <v>64.4244827199349</v>
      </c>
      <c r="T74" s="58">
        <f t="shared" si="27"/>
        <v>56.261362444325094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6724.7331407057882</v>
      </c>
      <c r="F75" s="56">
        <v>13801.014934852583</v>
      </c>
      <c r="G75" s="57">
        <f t="shared" si="24"/>
        <v>20525.748075558371</v>
      </c>
      <c r="H75" s="55">
        <v>152</v>
      </c>
      <c r="I75" s="56">
        <v>200</v>
      </c>
      <c r="J75" s="57">
        <f t="shared" si="22"/>
        <v>352</v>
      </c>
      <c r="K75" s="55">
        <v>0</v>
      </c>
      <c r="L75" s="56">
        <v>0</v>
      </c>
      <c r="M75" s="57">
        <f t="shared" si="23"/>
        <v>0</v>
      </c>
      <c r="N75" s="3">
        <f t="shared" si="13"/>
        <v>0.2048225249971305</v>
      </c>
      <c r="O75" s="3">
        <f t="shared" si="0"/>
        <v>0.31946793830677273</v>
      </c>
      <c r="P75" s="4">
        <f t="shared" si="1"/>
        <v>0.26996196437760905</v>
      </c>
      <c r="Q75" s="41"/>
      <c r="R75" s="58">
        <f t="shared" si="25"/>
        <v>44.241665399380189</v>
      </c>
      <c r="S75" s="58">
        <f t="shared" si="26"/>
        <v>69.005074674262914</v>
      </c>
      <c r="T75" s="58">
        <f t="shared" si="27"/>
        <v>58.311784305563556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9135.1230577445058</v>
      </c>
      <c r="F76" s="56">
        <v>15450.490976988774</v>
      </c>
      <c r="G76" s="57">
        <f t="shared" si="24"/>
        <v>24585.61403473328</v>
      </c>
      <c r="H76" s="55">
        <v>180</v>
      </c>
      <c r="I76" s="56">
        <v>220</v>
      </c>
      <c r="J76" s="57">
        <f t="shared" si="22"/>
        <v>400</v>
      </c>
      <c r="K76" s="55">
        <v>0</v>
      </c>
      <c r="L76" s="56">
        <v>0</v>
      </c>
      <c r="M76" s="57">
        <f t="shared" si="23"/>
        <v>0</v>
      </c>
      <c r="N76" s="3">
        <f t="shared" si="13"/>
        <v>0.23495686876914881</v>
      </c>
      <c r="O76" s="3">
        <f t="shared" si="0"/>
        <v>0.32513659463360217</v>
      </c>
      <c r="P76" s="4">
        <f t="shared" si="1"/>
        <v>0.28455571799459817</v>
      </c>
      <c r="Q76" s="41"/>
      <c r="R76" s="58">
        <f t="shared" si="25"/>
        <v>50.750683654136147</v>
      </c>
      <c r="S76" s="58">
        <f t="shared" si="26"/>
        <v>70.229504440858065</v>
      </c>
      <c r="T76" s="58">
        <f t="shared" si="27"/>
        <v>61.464035086833199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10753.582716029412</v>
      </c>
      <c r="F77" s="56">
        <v>16221.564371747729</v>
      </c>
      <c r="G77" s="57">
        <f t="shared" si="24"/>
        <v>26975.147087777143</v>
      </c>
      <c r="H77" s="55">
        <v>179</v>
      </c>
      <c r="I77" s="56">
        <v>220</v>
      </c>
      <c r="J77" s="57">
        <f t="shared" si="22"/>
        <v>399</v>
      </c>
      <c r="K77" s="55">
        <v>0</v>
      </c>
      <c r="L77" s="56">
        <v>0</v>
      </c>
      <c r="M77" s="57">
        <f t="shared" si="23"/>
        <v>0</v>
      </c>
      <c r="N77" s="3">
        <f t="shared" si="13"/>
        <v>0.27812907914414992</v>
      </c>
      <c r="O77" s="3">
        <f t="shared" si="0"/>
        <v>0.3413628866108529</v>
      </c>
      <c r="P77" s="4">
        <f t="shared" si="1"/>
        <v>0.3129948376470939</v>
      </c>
      <c r="Q77" s="41"/>
      <c r="R77" s="58">
        <f t="shared" si="25"/>
        <v>60.075881095136381</v>
      </c>
      <c r="S77" s="58">
        <f t="shared" si="26"/>
        <v>73.734383507944216</v>
      </c>
      <c r="T77" s="58">
        <f t="shared" si="27"/>
        <v>67.606884931772285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11697.876401180671</v>
      </c>
      <c r="F78" s="56">
        <v>13020.039417550923</v>
      </c>
      <c r="G78" s="57">
        <f t="shared" si="24"/>
        <v>24717.915818731592</v>
      </c>
      <c r="H78" s="55">
        <v>160</v>
      </c>
      <c r="I78" s="56">
        <v>220</v>
      </c>
      <c r="J78" s="57">
        <f t="shared" si="22"/>
        <v>380</v>
      </c>
      <c r="K78" s="55">
        <v>0</v>
      </c>
      <c r="L78" s="56">
        <v>0</v>
      </c>
      <c r="M78" s="57">
        <f t="shared" si="23"/>
        <v>0</v>
      </c>
      <c r="N78" s="3">
        <f t="shared" si="13"/>
        <v>0.33848021994157035</v>
      </c>
      <c r="O78" s="3">
        <f t="shared" si="0"/>
        <v>0.27399072848381573</v>
      </c>
      <c r="P78" s="4">
        <f t="shared" si="1"/>
        <v>0.30114419857129132</v>
      </c>
      <c r="Q78" s="41"/>
      <c r="R78" s="58">
        <f t="shared" si="25"/>
        <v>73.111727507379186</v>
      </c>
      <c r="S78" s="58">
        <f t="shared" si="26"/>
        <v>59.181997352504197</v>
      </c>
      <c r="T78" s="58">
        <f t="shared" si="27"/>
        <v>65.047146891398924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11039.951443194028</v>
      </c>
      <c r="F79" s="56">
        <v>12650.8352506724</v>
      </c>
      <c r="G79" s="57">
        <f t="shared" si="24"/>
        <v>23690.78669386643</v>
      </c>
      <c r="H79" s="55">
        <v>160</v>
      </c>
      <c r="I79" s="56">
        <v>184</v>
      </c>
      <c r="J79" s="57">
        <f t="shared" si="22"/>
        <v>344</v>
      </c>
      <c r="K79" s="55">
        <v>0</v>
      </c>
      <c r="L79" s="56">
        <v>0</v>
      </c>
      <c r="M79" s="57">
        <f t="shared" si="23"/>
        <v>0</v>
      </c>
      <c r="N79" s="3">
        <f t="shared" si="13"/>
        <v>0.31944303944427166</v>
      </c>
      <c r="O79" s="3">
        <f t="shared" si="0"/>
        <v>0.31830805280476049</v>
      </c>
      <c r="P79" s="4">
        <f t="shared" si="1"/>
        <v>0.31883595356732386</v>
      </c>
      <c r="Q79" s="41"/>
      <c r="R79" s="58">
        <f t="shared" si="25"/>
        <v>68.999696519962669</v>
      </c>
      <c r="S79" s="58">
        <f t="shared" si="26"/>
        <v>68.754539405828268</v>
      </c>
      <c r="T79" s="58">
        <f t="shared" si="27"/>
        <v>68.868565970541951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8694.1197782078816</v>
      </c>
      <c r="F80" s="56">
        <v>10574.614999080544</v>
      </c>
      <c r="G80" s="57">
        <f t="shared" si="24"/>
        <v>19268.734777288424</v>
      </c>
      <c r="H80" s="55">
        <v>160</v>
      </c>
      <c r="I80" s="56">
        <v>180</v>
      </c>
      <c r="J80" s="57">
        <f t="shared" si="22"/>
        <v>340</v>
      </c>
      <c r="K80" s="55">
        <v>0</v>
      </c>
      <c r="L80" s="56">
        <v>0</v>
      </c>
      <c r="M80" s="57">
        <f t="shared" si="23"/>
        <v>0</v>
      </c>
      <c r="N80" s="3">
        <f t="shared" si="13"/>
        <v>0.2515659658046262</v>
      </c>
      <c r="O80" s="3">
        <f t="shared" si="0"/>
        <v>0.27198083845371768</v>
      </c>
      <c r="P80" s="4">
        <f t="shared" si="1"/>
        <v>0.26237383956002758</v>
      </c>
      <c r="Q80" s="41"/>
      <c r="R80" s="58">
        <f t="shared" si="25"/>
        <v>54.338248613799259</v>
      </c>
      <c r="S80" s="58">
        <f t="shared" si="26"/>
        <v>58.747861106003022</v>
      </c>
      <c r="T80" s="58">
        <f t="shared" si="27"/>
        <v>56.672749344965951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7392.2331009616473</v>
      </c>
      <c r="F81" s="56">
        <v>9668.2197796436703</v>
      </c>
      <c r="G81" s="57">
        <f t="shared" si="24"/>
        <v>17060.452880605317</v>
      </c>
      <c r="H81" s="55">
        <v>160</v>
      </c>
      <c r="I81" s="56">
        <v>180</v>
      </c>
      <c r="J81" s="57">
        <f t="shared" si="22"/>
        <v>340</v>
      </c>
      <c r="K81" s="55">
        <v>0</v>
      </c>
      <c r="L81" s="56">
        <v>0</v>
      </c>
      <c r="M81" s="57">
        <f t="shared" si="23"/>
        <v>0</v>
      </c>
      <c r="N81" s="3">
        <f t="shared" si="13"/>
        <v>0.21389563370838099</v>
      </c>
      <c r="O81" s="3">
        <f t="shared" ref="O81:O86" si="31">+F81/(I81*216+L81*248)</f>
        <v>0.24866820420894215</v>
      </c>
      <c r="P81" s="4">
        <f t="shared" ref="P81:P86" si="32">+G81/(J81*216+M81*248)</f>
        <v>0.23230464162044276</v>
      </c>
      <c r="Q81" s="41"/>
      <c r="R81" s="58">
        <f t="shared" si="25"/>
        <v>46.201456881010294</v>
      </c>
      <c r="S81" s="58">
        <f t="shared" si="26"/>
        <v>53.712332109131502</v>
      </c>
      <c r="T81" s="58">
        <f t="shared" si="27"/>
        <v>50.177802590015638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6352.8489783849773</v>
      </c>
      <c r="F82" s="56">
        <v>9200.1100344652878</v>
      </c>
      <c r="G82" s="57">
        <f t="shared" si="24"/>
        <v>15552.959012850264</v>
      </c>
      <c r="H82" s="55">
        <v>160</v>
      </c>
      <c r="I82" s="56">
        <v>180</v>
      </c>
      <c r="J82" s="57">
        <f t="shared" si="22"/>
        <v>340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0.18382086164308384</v>
      </c>
      <c r="O82" s="3">
        <f t="shared" si="31"/>
        <v>0.23662834450785206</v>
      </c>
      <c r="P82" s="4">
        <f t="shared" si="32"/>
        <v>0.21177776433619641</v>
      </c>
      <c r="Q82" s="41"/>
      <c r="R82" s="58">
        <f t="shared" si="25"/>
        <v>39.705306114906108</v>
      </c>
      <c r="S82" s="58">
        <f t="shared" si="26"/>
        <v>51.111722413696043</v>
      </c>
      <c r="T82" s="58">
        <f t="shared" si="27"/>
        <v>45.743997096618422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4857.3732717025014</v>
      </c>
      <c r="F83" s="56">
        <v>6495.1936928414561</v>
      </c>
      <c r="G83" s="57">
        <f t="shared" si="24"/>
        <v>11352.566964543958</v>
      </c>
      <c r="H83" s="55">
        <v>200</v>
      </c>
      <c r="I83" s="56">
        <v>180</v>
      </c>
      <c r="J83" s="57">
        <f t="shared" si="22"/>
        <v>380</v>
      </c>
      <c r="K83" s="55">
        <v>0</v>
      </c>
      <c r="L83" s="56">
        <v>0</v>
      </c>
      <c r="M83" s="57">
        <f t="shared" si="23"/>
        <v>0</v>
      </c>
      <c r="N83" s="3">
        <f t="shared" si="33"/>
        <v>0.11243919610422456</v>
      </c>
      <c r="O83" s="3">
        <f t="shared" si="31"/>
        <v>0.16705745094756833</v>
      </c>
      <c r="P83" s="4">
        <f t="shared" si="32"/>
        <v>0.13831100103001898</v>
      </c>
      <c r="Q83" s="41"/>
      <c r="R83" s="58">
        <f t="shared" si="25"/>
        <v>24.286866358512508</v>
      </c>
      <c r="S83" s="58">
        <f t="shared" si="26"/>
        <v>36.084409404674759</v>
      </c>
      <c r="T83" s="58">
        <f t="shared" si="27"/>
        <v>29.8751762224841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2968.2528730502499</v>
      </c>
      <c r="F84" s="61">
        <v>3397.9999999999995</v>
      </c>
      <c r="G84" s="62">
        <f t="shared" si="24"/>
        <v>6366.252873050249</v>
      </c>
      <c r="H84" s="67">
        <v>190</v>
      </c>
      <c r="I84" s="61">
        <v>178</v>
      </c>
      <c r="J84" s="62">
        <f t="shared" si="22"/>
        <v>368</v>
      </c>
      <c r="K84" s="67">
        <v>0</v>
      </c>
      <c r="L84" s="61">
        <v>0</v>
      </c>
      <c r="M84" s="62">
        <f t="shared" si="23"/>
        <v>0</v>
      </c>
      <c r="N84" s="6">
        <f t="shared" si="33"/>
        <v>7.2325849733193226E-2</v>
      </c>
      <c r="O84" s="6">
        <f t="shared" si="31"/>
        <v>8.8379109446525161E-2</v>
      </c>
      <c r="P84" s="7">
        <f t="shared" si="32"/>
        <v>8.0090741659750511E-2</v>
      </c>
      <c r="Q84" s="41"/>
      <c r="R84" s="58">
        <f t="shared" si="25"/>
        <v>15.622383542369736</v>
      </c>
      <c r="S84" s="58">
        <f t="shared" si="26"/>
        <v>19.089887640449437</v>
      </c>
      <c r="T84" s="58">
        <f t="shared" si="27"/>
        <v>17.299600198506113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678.49839009570974</v>
      </c>
      <c r="F85" s="64">
        <v>2122.7533650887481</v>
      </c>
      <c r="G85" s="65">
        <f t="shared" ref="G85:G86" si="34">+E85+F85</f>
        <v>2801.2517551844576</v>
      </c>
      <c r="H85" s="71">
        <v>99</v>
      </c>
      <c r="I85" s="64">
        <v>60</v>
      </c>
      <c r="J85" s="65">
        <f t="shared" ref="J85:J86" si="35">+H85+I85</f>
        <v>159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3.1729255054980816E-2</v>
      </c>
      <c r="O85" s="3">
        <f t="shared" si="31"/>
        <v>0.1637926979235145</v>
      </c>
      <c r="P85" s="4">
        <f t="shared" si="32"/>
        <v>8.1564516514804841E-2</v>
      </c>
      <c r="Q85" s="41"/>
      <c r="R85" s="58">
        <f t="shared" si="25"/>
        <v>6.8535190918758557</v>
      </c>
      <c r="S85" s="58">
        <f t="shared" si="26"/>
        <v>35.379222751479134</v>
      </c>
      <c r="T85" s="58">
        <f t="shared" si="27"/>
        <v>17.617935567197847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565.30234442621929</v>
      </c>
      <c r="F86" s="61">
        <v>2038.9999999999995</v>
      </c>
      <c r="G86" s="62">
        <f t="shared" si="34"/>
        <v>2604.302344426219</v>
      </c>
      <c r="H86" s="72">
        <v>99</v>
      </c>
      <c r="I86" s="61">
        <v>60</v>
      </c>
      <c r="J86" s="62">
        <f t="shared" si="35"/>
        <v>159</v>
      </c>
      <c r="K86" s="72">
        <v>0</v>
      </c>
      <c r="L86" s="61">
        <v>0</v>
      </c>
      <c r="M86" s="62">
        <f t="shared" si="36"/>
        <v>0</v>
      </c>
      <c r="N86" s="6">
        <f t="shared" si="33"/>
        <v>2.6435762459138576E-2</v>
      </c>
      <c r="O86" s="6">
        <f t="shared" si="31"/>
        <v>0.15733024691358022</v>
      </c>
      <c r="P86" s="7">
        <f t="shared" si="32"/>
        <v>7.5829907536286364E-2</v>
      </c>
      <c r="Q86" s="41"/>
      <c r="R86" s="58">
        <f t="shared" si="25"/>
        <v>5.7101246911739318</v>
      </c>
      <c r="S86" s="58">
        <f t="shared" si="26"/>
        <v>33.983333333333327</v>
      </c>
      <c r="T86" s="58">
        <f t="shared" si="27"/>
        <v>16.379260027837855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618527.39109314955</v>
      </c>
    </row>
    <row r="91" spans="2:20" x14ac:dyDescent="0.25">
      <c r="C91" t="s">
        <v>112</v>
      </c>
      <c r="D91" s="78">
        <f>SUMPRODUCT(((((J5:J86)*216)+((M5:M86)*248))*((D5:D86))/1000))</f>
        <v>4887149.4966400014</v>
      </c>
    </row>
    <row r="92" spans="2:20" x14ac:dyDescent="0.25">
      <c r="C92" t="s">
        <v>111</v>
      </c>
      <c r="D92" s="39">
        <f>+D90/D91</f>
        <v>0.12656199519134778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0.12802278140696408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75.999999999999986</v>
      </c>
      <c r="F5" s="56">
        <v>292.05428171335637</v>
      </c>
      <c r="G5" s="57">
        <f>+E5+F5</f>
        <v>368.05428171335637</v>
      </c>
      <c r="H5" s="56">
        <v>40</v>
      </c>
      <c r="I5" s="56">
        <v>77</v>
      </c>
      <c r="J5" s="57">
        <f>+H5+I5</f>
        <v>117</v>
      </c>
      <c r="K5" s="56">
        <v>0</v>
      </c>
      <c r="L5" s="56">
        <v>0</v>
      </c>
      <c r="M5" s="57">
        <f>+K5+L5</f>
        <v>0</v>
      </c>
      <c r="N5" s="32">
        <f>+E5/(H5*216+K5*248)</f>
        <v>8.7962962962962951E-3</v>
      </c>
      <c r="O5" s="32">
        <f t="shared" ref="O5:O80" si="0">+F5/(I5*216+L5*248)</f>
        <v>1.75597812477968E-2</v>
      </c>
      <c r="P5" s="33">
        <f t="shared" ref="P5:P80" si="1">+G5/(J5*216+M5*248)</f>
        <v>1.4563718016514576E-2</v>
      </c>
      <c r="Q5" s="41"/>
      <c r="R5" s="58">
        <f>+E5/(H5+K5)</f>
        <v>1.8999999999999997</v>
      </c>
      <c r="S5" s="58">
        <f t="shared" ref="S5" si="2">+F5/(I5+L5)</f>
        <v>3.7929127495241088</v>
      </c>
      <c r="T5" s="58">
        <f t="shared" ref="T5" si="3">+G5/(J5+M5)</f>
        <v>3.1457630915671486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124.41120428745458</v>
      </c>
      <c r="F6" s="56">
        <v>567.69267405331652</v>
      </c>
      <c r="G6" s="57">
        <f t="shared" ref="G6:G70" si="4">+E6+F6</f>
        <v>692.10387834077108</v>
      </c>
      <c r="H6" s="56">
        <v>40</v>
      </c>
      <c r="I6" s="56">
        <v>64</v>
      </c>
      <c r="J6" s="57">
        <f t="shared" ref="J6:J59" si="5">+H6+I6</f>
        <v>104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1.4399444940677613E-2</v>
      </c>
      <c r="O6" s="32">
        <f t="shared" ref="O6:O16" si="8">+F6/(I6*216+L6*248)</f>
        <v>4.1065731630014216E-2</v>
      </c>
      <c r="P6" s="33">
        <f t="shared" ref="P6:P16" si="9">+G6/(J6*216+M6*248)</f>
        <v>3.0809467518730906E-2</v>
      </c>
      <c r="Q6" s="41"/>
      <c r="R6" s="58">
        <f t="shared" ref="R6:R70" si="10">+E6/(H6+K6)</f>
        <v>3.1102801071863646</v>
      </c>
      <c r="S6" s="58">
        <f t="shared" ref="S6:S70" si="11">+F6/(I6+L6)</f>
        <v>8.8701980320830707</v>
      </c>
      <c r="T6" s="58">
        <f t="shared" ref="T6:T70" si="12">+G6/(J6+M6)</f>
        <v>6.6548449840458757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168.69355357226459</v>
      </c>
      <c r="F7" s="56">
        <v>819.11077197691304</v>
      </c>
      <c r="G7" s="57">
        <f t="shared" si="4"/>
        <v>987.80432554917763</v>
      </c>
      <c r="H7" s="56">
        <v>40</v>
      </c>
      <c r="I7" s="56">
        <v>60</v>
      </c>
      <c r="J7" s="57">
        <f t="shared" si="5"/>
        <v>100</v>
      </c>
      <c r="K7" s="56">
        <v>0</v>
      </c>
      <c r="L7" s="56">
        <v>0</v>
      </c>
      <c r="M7" s="57">
        <f t="shared" si="6"/>
        <v>0</v>
      </c>
      <c r="N7" s="32">
        <f t="shared" si="7"/>
        <v>1.9524716848641734E-2</v>
      </c>
      <c r="O7" s="32">
        <f t="shared" si="8"/>
        <v>6.3202991664885272E-2</v>
      </c>
      <c r="P7" s="33">
        <f t="shared" si="9"/>
        <v>4.5731681738387854E-2</v>
      </c>
      <c r="Q7" s="41"/>
      <c r="R7" s="58">
        <f t="shared" si="10"/>
        <v>4.2173388393066151</v>
      </c>
      <c r="S7" s="58">
        <f t="shared" si="11"/>
        <v>13.651846199615218</v>
      </c>
      <c r="T7" s="58">
        <f t="shared" si="12"/>
        <v>9.878043255491777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193.53250353641275</v>
      </c>
      <c r="F8" s="56">
        <v>957.76847206815387</v>
      </c>
      <c r="G8" s="57">
        <f t="shared" si="4"/>
        <v>1151.3009756045667</v>
      </c>
      <c r="H8" s="56">
        <v>59</v>
      </c>
      <c r="I8" s="56">
        <v>60</v>
      </c>
      <c r="J8" s="57">
        <f t="shared" si="5"/>
        <v>119</v>
      </c>
      <c r="K8" s="56">
        <v>0</v>
      </c>
      <c r="L8" s="56">
        <v>0</v>
      </c>
      <c r="M8" s="57">
        <f t="shared" si="6"/>
        <v>0</v>
      </c>
      <c r="N8" s="32">
        <f t="shared" si="7"/>
        <v>1.5186166316416568E-2</v>
      </c>
      <c r="O8" s="32">
        <f t="shared" si="8"/>
        <v>7.3901888276863725E-2</v>
      </c>
      <c r="P8" s="33">
        <f t="shared" si="9"/>
        <v>4.4790732010759678E-2</v>
      </c>
      <c r="Q8" s="41"/>
      <c r="R8" s="58">
        <f t="shared" si="10"/>
        <v>3.2802119243459789</v>
      </c>
      <c r="S8" s="58">
        <f t="shared" si="11"/>
        <v>15.962807867802564</v>
      </c>
      <c r="T8" s="58">
        <f t="shared" si="12"/>
        <v>9.6747981143240906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254.12124561569519</v>
      </c>
      <c r="F9" s="56">
        <v>1242.4243583011043</v>
      </c>
      <c r="G9" s="57">
        <f t="shared" si="4"/>
        <v>1496.5456039167996</v>
      </c>
      <c r="H9" s="56">
        <v>60</v>
      </c>
      <c r="I9" s="56">
        <v>60</v>
      </c>
      <c r="J9" s="57">
        <f t="shared" si="5"/>
        <v>120</v>
      </c>
      <c r="K9" s="56">
        <v>0</v>
      </c>
      <c r="L9" s="56">
        <v>0</v>
      </c>
      <c r="M9" s="57">
        <f t="shared" si="6"/>
        <v>0</v>
      </c>
      <c r="N9" s="32">
        <f t="shared" si="7"/>
        <v>1.9608120803680185E-2</v>
      </c>
      <c r="O9" s="32">
        <f t="shared" si="8"/>
        <v>9.5866077029406194E-2</v>
      </c>
      <c r="P9" s="33">
        <f t="shared" si="9"/>
        <v>5.7737098916543196E-2</v>
      </c>
      <c r="Q9" s="41"/>
      <c r="R9" s="58">
        <f t="shared" si="10"/>
        <v>4.2353540935949194</v>
      </c>
      <c r="S9" s="58">
        <f t="shared" si="11"/>
        <v>20.70707263835174</v>
      </c>
      <c r="T9" s="58">
        <f t="shared" si="12"/>
        <v>12.47121336597333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274.00220470415906</v>
      </c>
      <c r="F10" s="56">
        <v>1466.3652877806574</v>
      </c>
      <c r="G10" s="57">
        <f t="shared" si="4"/>
        <v>1740.3674924848165</v>
      </c>
      <c r="H10" s="56">
        <v>60</v>
      </c>
      <c r="I10" s="56">
        <v>60</v>
      </c>
      <c r="J10" s="57">
        <f t="shared" si="5"/>
        <v>120</v>
      </c>
      <c r="K10" s="56">
        <v>0</v>
      </c>
      <c r="L10" s="56">
        <v>0</v>
      </c>
      <c r="M10" s="57">
        <f t="shared" si="6"/>
        <v>0</v>
      </c>
      <c r="N10" s="32">
        <f t="shared" si="7"/>
        <v>2.1142145424703631E-2</v>
      </c>
      <c r="O10" s="32">
        <f t="shared" si="8"/>
        <v>0.11314546973616184</v>
      </c>
      <c r="P10" s="33">
        <f t="shared" si="9"/>
        <v>6.7143807580432729E-2</v>
      </c>
      <c r="Q10" s="41"/>
      <c r="R10" s="58">
        <f t="shared" si="10"/>
        <v>4.5667034117359844</v>
      </c>
      <c r="S10" s="58">
        <f t="shared" si="11"/>
        <v>24.439421463010955</v>
      </c>
      <c r="T10" s="58">
        <f t="shared" si="12"/>
        <v>14.503062437373471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499.9163436153753</v>
      </c>
      <c r="F11" s="56">
        <v>1778.1817308776656</v>
      </c>
      <c r="G11" s="57">
        <f t="shared" si="4"/>
        <v>2278.0980744930407</v>
      </c>
      <c r="H11" s="56">
        <v>60</v>
      </c>
      <c r="I11" s="56">
        <v>60</v>
      </c>
      <c r="J11" s="57">
        <f t="shared" si="5"/>
        <v>120</v>
      </c>
      <c r="K11" s="56">
        <v>0</v>
      </c>
      <c r="L11" s="56">
        <v>0</v>
      </c>
      <c r="M11" s="57">
        <f t="shared" si="6"/>
        <v>0</v>
      </c>
      <c r="N11" s="32">
        <f t="shared" si="7"/>
        <v>3.8573791945630813E-2</v>
      </c>
      <c r="O11" s="32">
        <f t="shared" si="8"/>
        <v>0.13720538046895567</v>
      </c>
      <c r="P11" s="33">
        <f t="shared" si="9"/>
        <v>8.7889586207293244E-2</v>
      </c>
      <c r="Q11" s="41"/>
      <c r="R11" s="58">
        <f t="shared" si="10"/>
        <v>8.3319390602562553</v>
      </c>
      <c r="S11" s="58">
        <f t="shared" si="11"/>
        <v>29.636362181294427</v>
      </c>
      <c r="T11" s="58">
        <f t="shared" si="12"/>
        <v>18.984150620775338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533.1755341415419</v>
      </c>
      <c r="F12" s="56">
        <v>1796.688845726268</v>
      </c>
      <c r="G12" s="57">
        <f t="shared" si="4"/>
        <v>2329.8643798678099</v>
      </c>
      <c r="H12" s="56">
        <v>60</v>
      </c>
      <c r="I12" s="56">
        <v>60</v>
      </c>
      <c r="J12" s="57">
        <f t="shared" si="5"/>
        <v>120</v>
      </c>
      <c r="K12" s="56">
        <v>0</v>
      </c>
      <c r="L12" s="56">
        <v>0</v>
      </c>
      <c r="M12" s="57">
        <f t="shared" si="6"/>
        <v>0</v>
      </c>
      <c r="N12" s="32">
        <f t="shared" si="7"/>
        <v>4.1140087510921443E-2</v>
      </c>
      <c r="O12" s="32">
        <f t="shared" si="8"/>
        <v>0.13863339858998983</v>
      </c>
      <c r="P12" s="33">
        <f t="shared" si="9"/>
        <v>8.9886743050455631E-2</v>
      </c>
      <c r="Q12" s="41"/>
      <c r="R12" s="58">
        <f t="shared" si="10"/>
        <v>8.8862589023590317</v>
      </c>
      <c r="S12" s="58">
        <f t="shared" si="11"/>
        <v>29.944814095437799</v>
      </c>
      <c r="T12" s="58">
        <f t="shared" si="12"/>
        <v>19.415536498898415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547.81170670847666</v>
      </c>
      <c r="F13" s="56">
        <v>1838.4844175006785</v>
      </c>
      <c r="G13" s="57">
        <f t="shared" si="4"/>
        <v>2386.2961242091551</v>
      </c>
      <c r="H13" s="56">
        <v>60</v>
      </c>
      <c r="I13" s="56">
        <v>47</v>
      </c>
      <c r="J13" s="57">
        <f t="shared" si="5"/>
        <v>107</v>
      </c>
      <c r="K13" s="56">
        <v>0</v>
      </c>
      <c r="L13" s="56">
        <v>0</v>
      </c>
      <c r="M13" s="57">
        <f t="shared" si="6"/>
        <v>0</v>
      </c>
      <c r="N13" s="32">
        <f t="shared" si="7"/>
        <v>4.2269421813925671E-2</v>
      </c>
      <c r="O13" s="32">
        <f t="shared" si="8"/>
        <v>0.18109578580581939</v>
      </c>
      <c r="P13" s="33">
        <f t="shared" si="9"/>
        <v>0.10324922655802851</v>
      </c>
      <c r="Q13" s="41"/>
      <c r="R13" s="58">
        <f t="shared" si="10"/>
        <v>9.1301951118079447</v>
      </c>
      <c r="S13" s="58">
        <f t="shared" si="11"/>
        <v>39.11668973405699</v>
      </c>
      <c r="T13" s="58">
        <f t="shared" si="12"/>
        <v>22.301832936534161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637.88300307122245</v>
      </c>
      <c r="F14" s="56">
        <v>2121.1186742501359</v>
      </c>
      <c r="G14" s="57">
        <f t="shared" si="4"/>
        <v>2759.0016773213583</v>
      </c>
      <c r="H14" s="56">
        <v>60</v>
      </c>
      <c r="I14" s="56">
        <v>41</v>
      </c>
      <c r="J14" s="57">
        <f t="shared" si="5"/>
        <v>101</v>
      </c>
      <c r="K14" s="56">
        <v>0</v>
      </c>
      <c r="L14" s="56">
        <v>0</v>
      </c>
      <c r="M14" s="57">
        <f t="shared" si="6"/>
        <v>0</v>
      </c>
      <c r="N14" s="32">
        <f t="shared" si="7"/>
        <v>4.9219367520927655E-2</v>
      </c>
      <c r="O14" s="32">
        <f t="shared" si="8"/>
        <v>0.23951204542119872</v>
      </c>
      <c r="P14" s="33">
        <f t="shared" si="9"/>
        <v>0.12646689023291888</v>
      </c>
      <c r="Q14" s="41"/>
      <c r="R14" s="58">
        <f t="shared" si="10"/>
        <v>10.631383384520374</v>
      </c>
      <c r="S14" s="58">
        <f t="shared" si="11"/>
        <v>51.734601810978923</v>
      </c>
      <c r="T14" s="58">
        <f t="shared" si="12"/>
        <v>27.316848290310478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1753.6242693105353</v>
      </c>
      <c r="F15" s="56">
        <v>3382.2253982587868</v>
      </c>
      <c r="G15" s="57">
        <f t="shared" si="4"/>
        <v>5135.8496675693223</v>
      </c>
      <c r="H15" s="56">
        <v>80</v>
      </c>
      <c r="I15" s="56">
        <v>99</v>
      </c>
      <c r="J15" s="57">
        <f t="shared" si="5"/>
        <v>179</v>
      </c>
      <c r="K15" s="56">
        <v>40</v>
      </c>
      <c r="L15" s="56">
        <v>80</v>
      </c>
      <c r="M15" s="57">
        <f t="shared" si="6"/>
        <v>120</v>
      </c>
      <c r="N15" s="32">
        <f t="shared" si="7"/>
        <v>6.4471480489357913E-2</v>
      </c>
      <c r="O15" s="32">
        <f t="shared" si="8"/>
        <v>8.2045056235658512E-2</v>
      </c>
      <c r="P15" s="33">
        <f t="shared" si="9"/>
        <v>7.5059184899586726E-2</v>
      </c>
      <c r="Q15" s="41"/>
      <c r="R15" s="58">
        <f t="shared" si="10"/>
        <v>14.613535577587793</v>
      </c>
      <c r="S15" s="58">
        <f t="shared" si="11"/>
        <v>18.895113956752997</v>
      </c>
      <c r="T15" s="58">
        <f t="shared" si="12"/>
        <v>17.176754741034522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4100.2719521446188</v>
      </c>
      <c r="F16" s="56">
        <v>5819.5558182108234</v>
      </c>
      <c r="G16" s="57">
        <f t="shared" si="4"/>
        <v>9919.8277703554413</v>
      </c>
      <c r="H16" s="56">
        <v>100</v>
      </c>
      <c r="I16" s="56">
        <v>107</v>
      </c>
      <c r="J16" s="57">
        <f t="shared" si="5"/>
        <v>207</v>
      </c>
      <c r="K16" s="56">
        <v>81</v>
      </c>
      <c r="L16" s="56">
        <v>149</v>
      </c>
      <c r="M16" s="57">
        <f t="shared" si="6"/>
        <v>230</v>
      </c>
      <c r="N16" s="32">
        <f t="shared" si="7"/>
        <v>9.8356168493202334E-2</v>
      </c>
      <c r="O16" s="32">
        <f t="shared" si="8"/>
        <v>9.688924843851264E-2</v>
      </c>
      <c r="P16" s="33">
        <f t="shared" si="9"/>
        <v>9.7490248548976352E-2</v>
      </c>
      <c r="Q16" s="41"/>
      <c r="R16" s="58">
        <f t="shared" si="10"/>
        <v>22.653436199694028</v>
      </c>
      <c r="S16" s="58">
        <f t="shared" si="11"/>
        <v>22.732639914886029</v>
      </c>
      <c r="T16" s="58">
        <f t="shared" si="12"/>
        <v>22.699834714772177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4359.2756118072648</v>
      </c>
      <c r="F17" s="56">
        <v>6283.9922392513354</v>
      </c>
      <c r="G17" s="57">
        <f t="shared" si="4"/>
        <v>10643.267851058601</v>
      </c>
      <c r="H17" s="56">
        <v>101</v>
      </c>
      <c r="I17" s="56">
        <v>105</v>
      </c>
      <c r="J17" s="57">
        <f t="shared" si="5"/>
        <v>206</v>
      </c>
      <c r="K17" s="56">
        <v>66</v>
      </c>
      <c r="L17" s="56">
        <v>141</v>
      </c>
      <c r="M17" s="57">
        <f t="shared" si="6"/>
        <v>207</v>
      </c>
      <c r="N17" s="32">
        <f t="shared" ref="N17:N81" si="13">+E17/(H17*216+K17*248)</f>
        <v>0.11416498040559567</v>
      </c>
      <c r="O17" s="32">
        <f t="shared" si="0"/>
        <v>0.10900624894621384</v>
      </c>
      <c r="P17" s="33">
        <f t="shared" si="1"/>
        <v>0.11106173147861467</v>
      </c>
      <c r="Q17" s="41"/>
      <c r="R17" s="58">
        <f t="shared" si="10"/>
        <v>26.103446777289012</v>
      </c>
      <c r="S17" s="58">
        <f t="shared" si="11"/>
        <v>25.544683899395672</v>
      </c>
      <c r="T17" s="58">
        <f t="shared" si="12"/>
        <v>25.770624336703634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6127.5197630155944</v>
      </c>
      <c r="F18" s="56">
        <v>7644.4955802987506</v>
      </c>
      <c r="G18" s="57">
        <f t="shared" si="4"/>
        <v>13772.015343314346</v>
      </c>
      <c r="H18" s="56">
        <v>101</v>
      </c>
      <c r="I18" s="56">
        <v>101</v>
      </c>
      <c r="J18" s="57">
        <f t="shared" si="5"/>
        <v>202</v>
      </c>
      <c r="K18" s="56">
        <v>79</v>
      </c>
      <c r="L18" s="56">
        <v>124</v>
      </c>
      <c r="M18" s="57">
        <f t="shared" si="6"/>
        <v>203</v>
      </c>
      <c r="N18" s="32">
        <f t="shared" si="13"/>
        <v>0.14797912874361463</v>
      </c>
      <c r="O18" s="32">
        <f t="shared" si="0"/>
        <v>0.14542108469598902</v>
      </c>
      <c r="P18" s="33">
        <f t="shared" si="1"/>
        <v>0.14654821809094179</v>
      </c>
      <c r="Q18" s="41"/>
      <c r="R18" s="58">
        <f t="shared" si="10"/>
        <v>34.041776461197749</v>
      </c>
      <c r="S18" s="58">
        <f t="shared" si="11"/>
        <v>33.975535912438893</v>
      </c>
      <c r="T18" s="58">
        <f t="shared" si="12"/>
        <v>34.004976156331722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8585.3780288400594</v>
      </c>
      <c r="F19" s="56">
        <v>8640.9940186828135</v>
      </c>
      <c r="G19" s="57">
        <f t="shared" si="4"/>
        <v>17226.372047522873</v>
      </c>
      <c r="H19" s="56">
        <v>131</v>
      </c>
      <c r="I19" s="56">
        <v>110</v>
      </c>
      <c r="J19" s="57">
        <f t="shared" si="5"/>
        <v>241</v>
      </c>
      <c r="K19" s="56">
        <v>79</v>
      </c>
      <c r="L19" s="56">
        <v>112</v>
      </c>
      <c r="M19" s="57">
        <f t="shared" si="6"/>
        <v>191</v>
      </c>
      <c r="N19" s="32">
        <f t="shared" si="13"/>
        <v>0.17928036311476903</v>
      </c>
      <c r="O19" s="32">
        <f t="shared" si="0"/>
        <v>0.16766908605019429</v>
      </c>
      <c r="P19" s="33">
        <f t="shared" si="1"/>
        <v>0.17326170791280648</v>
      </c>
      <c r="Q19" s="41"/>
      <c r="R19" s="58">
        <f t="shared" si="10"/>
        <v>40.882752518285997</v>
      </c>
      <c r="S19" s="58">
        <f t="shared" si="11"/>
        <v>38.923396480553215</v>
      </c>
      <c r="T19" s="58">
        <f t="shared" si="12"/>
        <v>39.875861221117759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11510.556610913689</v>
      </c>
      <c r="F20" s="56">
        <v>12013.764657286345</v>
      </c>
      <c r="G20" s="57">
        <f t="shared" si="4"/>
        <v>23524.321268200034</v>
      </c>
      <c r="H20" s="56">
        <v>153</v>
      </c>
      <c r="I20" s="56">
        <v>139</v>
      </c>
      <c r="J20" s="57">
        <f t="shared" si="5"/>
        <v>292</v>
      </c>
      <c r="K20" s="56">
        <v>79</v>
      </c>
      <c r="L20" s="56">
        <v>100</v>
      </c>
      <c r="M20" s="57">
        <f t="shared" si="6"/>
        <v>179</v>
      </c>
      <c r="N20" s="32">
        <f t="shared" si="13"/>
        <v>0.21866558911310199</v>
      </c>
      <c r="O20" s="32">
        <f t="shared" si="0"/>
        <v>0.21913331127401037</v>
      </c>
      <c r="P20" s="33">
        <f t="shared" si="1"/>
        <v>0.21890420297215843</v>
      </c>
      <c r="Q20" s="41"/>
      <c r="R20" s="58">
        <f t="shared" si="10"/>
        <v>49.61446815049004</v>
      </c>
      <c r="S20" s="58">
        <f t="shared" si="11"/>
        <v>50.26679772923157</v>
      </c>
      <c r="T20" s="58">
        <f t="shared" si="12"/>
        <v>49.945480399575445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11244.210704184723</v>
      </c>
      <c r="F21" s="56">
        <v>11919.413179671872</v>
      </c>
      <c r="G21" s="57">
        <f t="shared" si="4"/>
        <v>23163.623883856595</v>
      </c>
      <c r="H21" s="56">
        <v>141</v>
      </c>
      <c r="I21" s="56">
        <v>140</v>
      </c>
      <c r="J21" s="57">
        <f t="shared" si="5"/>
        <v>281</v>
      </c>
      <c r="K21" s="56">
        <v>79</v>
      </c>
      <c r="L21" s="56">
        <v>100</v>
      </c>
      <c r="M21" s="57">
        <f t="shared" si="6"/>
        <v>179</v>
      </c>
      <c r="N21" s="32">
        <f t="shared" si="13"/>
        <v>0.22466853229269348</v>
      </c>
      <c r="O21" s="32">
        <f t="shared" si="0"/>
        <v>0.21655910573531745</v>
      </c>
      <c r="P21" s="33">
        <f t="shared" si="1"/>
        <v>0.22042120778639421</v>
      </c>
      <c r="Q21" s="41"/>
      <c r="R21" s="58">
        <f t="shared" si="10"/>
        <v>51.110048655385107</v>
      </c>
      <c r="S21" s="58">
        <f t="shared" si="11"/>
        <v>49.664221581966132</v>
      </c>
      <c r="T21" s="58">
        <f t="shared" si="12"/>
        <v>50.355704095340421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10854.308861357844</v>
      </c>
      <c r="F22" s="56">
        <v>10910.124041460844</v>
      </c>
      <c r="G22" s="57">
        <f t="shared" si="4"/>
        <v>21764.432902818688</v>
      </c>
      <c r="H22" s="56">
        <v>141</v>
      </c>
      <c r="I22" s="56">
        <v>145</v>
      </c>
      <c r="J22" s="57">
        <f t="shared" si="5"/>
        <v>286</v>
      </c>
      <c r="K22" s="56">
        <v>80</v>
      </c>
      <c r="L22" s="56">
        <v>100</v>
      </c>
      <c r="M22" s="57">
        <f t="shared" si="6"/>
        <v>180</v>
      </c>
      <c r="N22" s="32">
        <f t="shared" si="13"/>
        <v>0.21580859037215372</v>
      </c>
      <c r="O22" s="32">
        <f t="shared" si="0"/>
        <v>0.19440705704670072</v>
      </c>
      <c r="P22" s="33">
        <f t="shared" si="1"/>
        <v>0.20452218560008539</v>
      </c>
      <c r="Q22" s="41"/>
      <c r="R22" s="58">
        <f t="shared" si="10"/>
        <v>49.114519734650877</v>
      </c>
      <c r="S22" s="58">
        <f t="shared" si="11"/>
        <v>44.531118536574873</v>
      </c>
      <c r="T22" s="58">
        <f t="shared" si="12"/>
        <v>46.70479163694997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10212.799459882659</v>
      </c>
      <c r="F23" s="56">
        <v>8182.5525701320785</v>
      </c>
      <c r="G23" s="57">
        <f t="shared" si="4"/>
        <v>18395.352030014736</v>
      </c>
      <c r="H23" s="56">
        <v>141</v>
      </c>
      <c r="I23" s="56">
        <v>140</v>
      </c>
      <c r="J23" s="57">
        <f t="shared" si="5"/>
        <v>281</v>
      </c>
      <c r="K23" s="56">
        <v>99</v>
      </c>
      <c r="L23" s="56">
        <v>100</v>
      </c>
      <c r="M23" s="57">
        <f t="shared" si="6"/>
        <v>199</v>
      </c>
      <c r="N23" s="32">
        <f t="shared" si="13"/>
        <v>0.18566025777855327</v>
      </c>
      <c r="O23" s="32">
        <f t="shared" si="0"/>
        <v>0.14866556268408573</v>
      </c>
      <c r="P23" s="33">
        <f t="shared" si="1"/>
        <v>0.16715753153182916</v>
      </c>
      <c r="Q23" s="41"/>
      <c r="R23" s="58">
        <f t="shared" si="10"/>
        <v>42.553331082844416</v>
      </c>
      <c r="S23" s="58">
        <f t="shared" si="11"/>
        <v>34.09396904221699</v>
      </c>
      <c r="T23" s="58">
        <f t="shared" si="12"/>
        <v>38.323650062530696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9389.8747685811231</v>
      </c>
      <c r="F24" s="56">
        <v>7331.6978421300437</v>
      </c>
      <c r="G24" s="57">
        <f t="shared" si="4"/>
        <v>16721.572610711166</v>
      </c>
      <c r="H24" s="56">
        <v>121</v>
      </c>
      <c r="I24" s="56">
        <v>139</v>
      </c>
      <c r="J24" s="57">
        <f t="shared" si="5"/>
        <v>260</v>
      </c>
      <c r="K24" s="56">
        <v>99</v>
      </c>
      <c r="L24" s="56">
        <v>100</v>
      </c>
      <c r="M24" s="57">
        <f t="shared" si="6"/>
        <v>199</v>
      </c>
      <c r="N24" s="32">
        <f t="shared" si="13"/>
        <v>0.18524847633722227</v>
      </c>
      <c r="O24" s="32">
        <f t="shared" si="0"/>
        <v>0.13373153805140164</v>
      </c>
      <c r="P24" s="33">
        <f t="shared" si="1"/>
        <v>0.15848029239054484</v>
      </c>
      <c r="Q24" s="41"/>
      <c r="R24" s="58">
        <f t="shared" si="10"/>
        <v>42.681248948096012</v>
      </c>
      <c r="S24" s="58">
        <f t="shared" si="11"/>
        <v>30.676560008912318</v>
      </c>
      <c r="T24" s="58">
        <f t="shared" si="12"/>
        <v>36.430441417671382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8693.1189382782886</v>
      </c>
      <c r="F25" s="56">
        <v>7126.0379316245071</v>
      </c>
      <c r="G25" s="57">
        <f t="shared" si="4"/>
        <v>15819.156869902796</v>
      </c>
      <c r="H25" s="56">
        <v>127</v>
      </c>
      <c r="I25" s="56">
        <v>130</v>
      </c>
      <c r="J25" s="57">
        <f t="shared" si="5"/>
        <v>257</v>
      </c>
      <c r="K25" s="56">
        <v>99</v>
      </c>
      <c r="L25" s="56">
        <v>100</v>
      </c>
      <c r="M25" s="57">
        <f t="shared" si="6"/>
        <v>199</v>
      </c>
      <c r="N25" s="32">
        <f t="shared" si="13"/>
        <v>0.16722681860338351</v>
      </c>
      <c r="O25" s="32">
        <f t="shared" si="0"/>
        <v>0.13475865982648463</v>
      </c>
      <c r="P25" s="33">
        <f t="shared" si="1"/>
        <v>0.15085402874106266</v>
      </c>
      <c r="Q25" s="41"/>
      <c r="R25" s="58">
        <f t="shared" si="10"/>
        <v>38.465128045479155</v>
      </c>
      <c r="S25" s="58">
        <f t="shared" si="11"/>
        <v>30.982773615758727</v>
      </c>
      <c r="T25" s="58">
        <f t="shared" si="12"/>
        <v>34.691133486628935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8363.0235112954342</v>
      </c>
      <c r="F26" s="56">
        <v>6847.65919430349</v>
      </c>
      <c r="G26" s="57">
        <f t="shared" si="4"/>
        <v>15210.682705598923</v>
      </c>
      <c r="H26" s="56">
        <v>140</v>
      </c>
      <c r="I26" s="56">
        <v>120</v>
      </c>
      <c r="J26" s="57">
        <f t="shared" si="5"/>
        <v>260</v>
      </c>
      <c r="K26" s="56">
        <v>99</v>
      </c>
      <c r="L26" s="56">
        <v>100</v>
      </c>
      <c r="M26" s="57">
        <f t="shared" si="6"/>
        <v>199</v>
      </c>
      <c r="N26" s="32">
        <f t="shared" si="13"/>
        <v>0.15263220016234913</v>
      </c>
      <c r="O26" s="32">
        <f t="shared" si="0"/>
        <v>0.13500905351544737</v>
      </c>
      <c r="P26" s="33">
        <f t="shared" si="1"/>
        <v>0.14416068983242591</v>
      </c>
      <c r="Q26" s="41"/>
      <c r="R26" s="58">
        <f t="shared" si="10"/>
        <v>34.991730172784244</v>
      </c>
      <c r="S26" s="58">
        <f t="shared" si="11"/>
        <v>31.125723610470409</v>
      </c>
      <c r="T26" s="58">
        <f t="shared" si="12"/>
        <v>33.138742277993295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7795.3184377095859</v>
      </c>
      <c r="F27" s="56">
        <v>5013.1249943064913</v>
      </c>
      <c r="G27" s="57">
        <f t="shared" si="4"/>
        <v>12808.443432016076</v>
      </c>
      <c r="H27" s="56">
        <v>141</v>
      </c>
      <c r="I27" s="56">
        <v>120</v>
      </c>
      <c r="J27" s="57">
        <f t="shared" si="5"/>
        <v>261</v>
      </c>
      <c r="K27" s="56">
        <v>99</v>
      </c>
      <c r="L27" s="56">
        <v>100</v>
      </c>
      <c r="M27" s="57">
        <f t="shared" si="6"/>
        <v>199</v>
      </c>
      <c r="N27" s="32">
        <f t="shared" si="13"/>
        <v>0.14171244978384209</v>
      </c>
      <c r="O27" s="32">
        <f t="shared" si="0"/>
        <v>9.8839215187430829E-2</v>
      </c>
      <c r="P27" s="33">
        <f t="shared" si="1"/>
        <v>0.12114523524530944</v>
      </c>
      <c r="Q27" s="41"/>
      <c r="R27" s="58">
        <f t="shared" si="10"/>
        <v>32.48049349045661</v>
      </c>
      <c r="S27" s="58">
        <f t="shared" si="11"/>
        <v>22.786931792302234</v>
      </c>
      <c r="T27" s="58">
        <f t="shared" si="12"/>
        <v>27.84444224351321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2114.0713206987548</v>
      </c>
      <c r="F28" s="56">
        <v>1862.0210315557702</v>
      </c>
      <c r="G28" s="57">
        <f t="shared" si="4"/>
        <v>3976.0923522545249</v>
      </c>
      <c r="H28" s="56">
        <v>80</v>
      </c>
      <c r="I28" s="56">
        <v>80</v>
      </c>
      <c r="J28" s="57">
        <f t="shared" si="5"/>
        <v>160</v>
      </c>
      <c r="K28" s="56">
        <v>0</v>
      </c>
      <c r="L28" s="56">
        <v>0</v>
      </c>
      <c r="M28" s="57">
        <f t="shared" si="6"/>
        <v>0</v>
      </c>
      <c r="N28" s="32">
        <f t="shared" si="13"/>
        <v>0.12234209031821498</v>
      </c>
      <c r="O28" s="32">
        <f t="shared" si="0"/>
        <v>0.10775584673355151</v>
      </c>
      <c r="P28" s="33">
        <f t="shared" si="1"/>
        <v>0.11504896852588324</v>
      </c>
      <c r="Q28" s="41"/>
      <c r="R28" s="58">
        <f t="shared" si="10"/>
        <v>26.425891508734434</v>
      </c>
      <c r="S28" s="58">
        <f t="shared" si="11"/>
        <v>23.275262894447128</v>
      </c>
      <c r="T28" s="58">
        <f t="shared" si="12"/>
        <v>24.850577201590781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1880.8930417095519</v>
      </c>
      <c r="F29" s="56">
        <v>1923.1834987988477</v>
      </c>
      <c r="G29" s="57">
        <f t="shared" si="4"/>
        <v>3804.0765405083994</v>
      </c>
      <c r="H29" s="56">
        <v>80</v>
      </c>
      <c r="I29" s="56">
        <v>80</v>
      </c>
      <c r="J29" s="57">
        <f t="shared" si="5"/>
        <v>160</v>
      </c>
      <c r="K29" s="56">
        <v>0</v>
      </c>
      <c r="L29" s="56">
        <v>0</v>
      </c>
      <c r="M29" s="57">
        <f t="shared" si="6"/>
        <v>0</v>
      </c>
      <c r="N29" s="32">
        <f t="shared" si="13"/>
        <v>0.10884797695078426</v>
      </c>
      <c r="O29" s="32">
        <f t="shared" si="0"/>
        <v>0.11129534136567405</v>
      </c>
      <c r="P29" s="33">
        <f t="shared" si="1"/>
        <v>0.11007165915822915</v>
      </c>
      <c r="Q29" s="41"/>
      <c r="R29" s="58">
        <f t="shared" si="10"/>
        <v>23.511163021369399</v>
      </c>
      <c r="S29" s="58">
        <f t="shared" si="11"/>
        <v>24.039793734985597</v>
      </c>
      <c r="T29" s="58">
        <f t="shared" si="12"/>
        <v>23.775478378177496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1825.3549135094149</v>
      </c>
      <c r="F30" s="56">
        <v>1908.3079032349012</v>
      </c>
      <c r="G30" s="57">
        <f t="shared" si="4"/>
        <v>3733.6628167443159</v>
      </c>
      <c r="H30" s="56">
        <v>80</v>
      </c>
      <c r="I30" s="56">
        <v>81</v>
      </c>
      <c r="J30" s="57">
        <f t="shared" si="5"/>
        <v>161</v>
      </c>
      <c r="K30" s="56">
        <v>0</v>
      </c>
      <c r="L30" s="56">
        <v>0</v>
      </c>
      <c r="M30" s="57">
        <f t="shared" si="6"/>
        <v>0</v>
      </c>
      <c r="N30" s="32">
        <f t="shared" si="13"/>
        <v>0.10563396490216521</v>
      </c>
      <c r="O30" s="32">
        <f t="shared" si="0"/>
        <v>0.10907109643546532</v>
      </c>
      <c r="P30" s="33">
        <f t="shared" si="1"/>
        <v>0.10736320499034725</v>
      </c>
      <c r="Q30" s="41"/>
      <c r="R30" s="58">
        <f t="shared" si="10"/>
        <v>22.816936418867687</v>
      </c>
      <c r="S30" s="58">
        <f t="shared" si="11"/>
        <v>23.559356830060509</v>
      </c>
      <c r="T30" s="58">
        <f t="shared" si="12"/>
        <v>23.190452277915007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1654.8306953571519</v>
      </c>
      <c r="F31" s="56">
        <v>1830.6622733850265</v>
      </c>
      <c r="G31" s="57">
        <f t="shared" si="4"/>
        <v>3485.4929687421782</v>
      </c>
      <c r="H31" s="56">
        <v>79</v>
      </c>
      <c r="I31" s="56">
        <v>80</v>
      </c>
      <c r="J31" s="57">
        <f t="shared" si="5"/>
        <v>159</v>
      </c>
      <c r="K31" s="56">
        <v>0</v>
      </c>
      <c r="L31" s="56">
        <v>0</v>
      </c>
      <c r="M31" s="57">
        <f t="shared" si="6"/>
        <v>0</v>
      </c>
      <c r="N31" s="32">
        <f t="shared" si="13"/>
        <v>9.6977888851216124E-2</v>
      </c>
      <c r="O31" s="32">
        <f t="shared" si="0"/>
        <v>0.1059411037838557</v>
      </c>
      <c r="P31" s="33">
        <f t="shared" si="1"/>
        <v>0.1014876825280159</v>
      </c>
      <c r="Q31" s="41"/>
      <c r="R31" s="58">
        <f t="shared" si="10"/>
        <v>20.947223991862682</v>
      </c>
      <c r="S31" s="58">
        <f t="shared" si="11"/>
        <v>22.88327841731283</v>
      </c>
      <c r="T31" s="58">
        <f t="shared" si="12"/>
        <v>21.921339426051436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1534.7760883171341</v>
      </c>
      <c r="F32" s="56">
        <v>1699.1743395707895</v>
      </c>
      <c r="G32" s="57">
        <f t="shared" si="4"/>
        <v>3233.9504278879235</v>
      </c>
      <c r="H32" s="56">
        <v>67</v>
      </c>
      <c r="I32" s="56">
        <v>80</v>
      </c>
      <c r="J32" s="57">
        <f t="shared" si="5"/>
        <v>147</v>
      </c>
      <c r="K32" s="56">
        <v>0</v>
      </c>
      <c r="L32" s="56">
        <v>0</v>
      </c>
      <c r="M32" s="57">
        <f t="shared" si="6"/>
        <v>0</v>
      </c>
      <c r="N32" s="32">
        <f t="shared" si="13"/>
        <v>0.106051415721195</v>
      </c>
      <c r="O32" s="32">
        <f t="shared" si="0"/>
        <v>9.8331848354791057E-2</v>
      </c>
      <c r="P32" s="33">
        <f t="shared" si="1"/>
        <v>0.10185029062383232</v>
      </c>
      <c r="Q32" s="41"/>
      <c r="R32" s="58">
        <f t="shared" si="10"/>
        <v>22.907105795778119</v>
      </c>
      <c r="S32" s="58">
        <f t="shared" si="11"/>
        <v>21.239679244634868</v>
      </c>
      <c r="T32" s="58">
        <f t="shared" si="12"/>
        <v>21.99966277474778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1074.1750958386435</v>
      </c>
      <c r="F33" s="56">
        <v>1185.85299504472</v>
      </c>
      <c r="G33" s="57">
        <f t="shared" si="4"/>
        <v>2260.0280908833638</v>
      </c>
      <c r="H33" s="56">
        <v>69</v>
      </c>
      <c r="I33" s="56">
        <v>80</v>
      </c>
      <c r="J33" s="57">
        <f t="shared" si="5"/>
        <v>149</v>
      </c>
      <c r="K33" s="56">
        <v>0</v>
      </c>
      <c r="L33" s="56">
        <v>0</v>
      </c>
      <c r="M33" s="57">
        <f t="shared" si="6"/>
        <v>0</v>
      </c>
      <c r="N33" s="32">
        <f t="shared" si="13"/>
        <v>7.2072939871084513E-2</v>
      </c>
      <c r="O33" s="32">
        <f t="shared" si="0"/>
        <v>6.8625752028050935E-2</v>
      </c>
      <c r="P33" s="33">
        <f t="shared" si="1"/>
        <v>7.0222100760730918E-2</v>
      </c>
      <c r="Q33" s="41"/>
      <c r="R33" s="58">
        <f t="shared" si="10"/>
        <v>15.567755012154255</v>
      </c>
      <c r="S33" s="58">
        <f t="shared" si="11"/>
        <v>14.823162438059001</v>
      </c>
      <c r="T33" s="58">
        <f t="shared" si="12"/>
        <v>15.167973764317878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532.90248149760941</v>
      </c>
      <c r="F34" s="56">
        <v>430.65938287653779</v>
      </c>
      <c r="G34" s="57">
        <f t="shared" si="4"/>
        <v>963.56186437414726</v>
      </c>
      <c r="H34" s="56">
        <v>80</v>
      </c>
      <c r="I34" s="56">
        <v>80</v>
      </c>
      <c r="J34" s="57">
        <f t="shared" si="5"/>
        <v>160</v>
      </c>
      <c r="K34" s="56">
        <v>0</v>
      </c>
      <c r="L34" s="56">
        <v>0</v>
      </c>
      <c r="M34" s="57">
        <f t="shared" si="6"/>
        <v>0</v>
      </c>
      <c r="N34" s="32">
        <f t="shared" si="13"/>
        <v>3.08392639755561E-2</v>
      </c>
      <c r="O34" s="32">
        <f t="shared" si="0"/>
        <v>2.4922417990540381E-2</v>
      </c>
      <c r="P34" s="33">
        <f t="shared" si="1"/>
        <v>2.7880840983048244E-2</v>
      </c>
      <c r="Q34" s="41"/>
      <c r="R34" s="58">
        <f t="shared" si="10"/>
        <v>6.6612810187201177</v>
      </c>
      <c r="S34" s="58">
        <f t="shared" si="11"/>
        <v>5.3832422859567224</v>
      </c>
      <c r="T34" s="58">
        <f t="shared" si="12"/>
        <v>6.02226165233842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313.92377044553251</v>
      </c>
      <c r="F35" s="56">
        <v>258.14443680739606</v>
      </c>
      <c r="G35" s="57">
        <f t="shared" si="4"/>
        <v>572.06820725292857</v>
      </c>
      <c r="H35" s="56">
        <v>81</v>
      </c>
      <c r="I35" s="56">
        <v>81</v>
      </c>
      <c r="J35" s="57">
        <f t="shared" si="5"/>
        <v>162</v>
      </c>
      <c r="K35" s="56">
        <v>0</v>
      </c>
      <c r="L35" s="56">
        <v>0</v>
      </c>
      <c r="M35" s="57">
        <f t="shared" si="6"/>
        <v>0</v>
      </c>
      <c r="N35" s="32">
        <f t="shared" si="13"/>
        <v>1.7942602334564045E-2</v>
      </c>
      <c r="O35" s="32">
        <f t="shared" si="0"/>
        <v>1.4754483127994746E-2</v>
      </c>
      <c r="P35" s="33">
        <f t="shared" si="1"/>
        <v>1.6348542731279395E-2</v>
      </c>
      <c r="Q35" s="41"/>
      <c r="R35" s="58">
        <f t="shared" si="10"/>
        <v>3.8756021042658335</v>
      </c>
      <c r="S35" s="58">
        <f t="shared" si="11"/>
        <v>3.1869683556468651</v>
      </c>
      <c r="T35" s="58">
        <f t="shared" si="12"/>
        <v>3.5312852299563491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42.056628274045309</v>
      </c>
      <c r="F36" s="61">
        <v>42.999999999999993</v>
      </c>
      <c r="G36" s="62">
        <f t="shared" si="4"/>
        <v>85.056628274045295</v>
      </c>
      <c r="H36" s="61">
        <v>79</v>
      </c>
      <c r="I36" s="61">
        <v>80</v>
      </c>
      <c r="J36" s="62">
        <f t="shared" si="5"/>
        <v>159</v>
      </c>
      <c r="K36" s="61">
        <v>0</v>
      </c>
      <c r="L36" s="61">
        <v>0</v>
      </c>
      <c r="M36" s="62">
        <f t="shared" si="6"/>
        <v>0</v>
      </c>
      <c r="N36" s="34">
        <f t="shared" si="13"/>
        <v>2.4646406630359418E-3</v>
      </c>
      <c r="O36" s="34">
        <f t="shared" si="0"/>
        <v>2.4884259259259256E-3</v>
      </c>
      <c r="P36" s="35">
        <f t="shared" si="1"/>
        <v>2.4766080909051158E-3</v>
      </c>
      <c r="Q36" s="41"/>
      <c r="R36" s="58">
        <f t="shared" si="10"/>
        <v>0.53236238321576346</v>
      </c>
      <c r="S36" s="58">
        <f t="shared" si="11"/>
        <v>0.53749999999999987</v>
      </c>
      <c r="T36" s="58">
        <f t="shared" si="12"/>
        <v>0.534947347635505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2994.8628509667433</v>
      </c>
      <c r="F37" s="64">
        <v>2464.2359191535352</v>
      </c>
      <c r="G37" s="65">
        <f t="shared" si="4"/>
        <v>5459.0987701202785</v>
      </c>
      <c r="H37" s="64">
        <v>60</v>
      </c>
      <c r="I37" s="64">
        <v>40</v>
      </c>
      <c r="J37" s="65">
        <f t="shared" si="5"/>
        <v>100</v>
      </c>
      <c r="K37" s="64">
        <v>60</v>
      </c>
      <c r="L37" s="64">
        <v>65</v>
      </c>
      <c r="M37" s="65">
        <f t="shared" si="6"/>
        <v>125</v>
      </c>
      <c r="N37" s="30">
        <f t="shared" si="13"/>
        <v>0.1075740966582882</v>
      </c>
      <c r="O37" s="30">
        <f t="shared" si="0"/>
        <v>9.9524875571629048E-2</v>
      </c>
      <c r="P37" s="31">
        <f t="shared" si="1"/>
        <v>0.10378514772091785</v>
      </c>
      <c r="Q37" s="41"/>
      <c r="R37" s="58">
        <f t="shared" si="10"/>
        <v>24.95719042472286</v>
      </c>
      <c r="S37" s="58">
        <f t="shared" si="11"/>
        <v>23.468913515747953</v>
      </c>
      <c r="T37" s="58">
        <f t="shared" si="12"/>
        <v>24.26266120053457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2871.1122805034556</v>
      </c>
      <c r="F38" s="56">
        <v>2473.1971182436573</v>
      </c>
      <c r="G38" s="57">
        <f t="shared" si="4"/>
        <v>5344.3093987471129</v>
      </c>
      <c r="H38" s="56">
        <v>60</v>
      </c>
      <c r="I38" s="56">
        <v>40</v>
      </c>
      <c r="J38" s="57">
        <f t="shared" si="5"/>
        <v>100</v>
      </c>
      <c r="K38" s="56">
        <v>57</v>
      </c>
      <c r="L38" s="56">
        <v>64</v>
      </c>
      <c r="M38" s="57">
        <f t="shared" si="6"/>
        <v>121</v>
      </c>
      <c r="N38" s="32">
        <f t="shared" si="13"/>
        <v>0.10596074256360553</v>
      </c>
      <c r="O38" s="32">
        <f t="shared" si="0"/>
        <v>0.10089740201712048</v>
      </c>
      <c r="P38" s="33">
        <f t="shared" si="1"/>
        <v>0.10355583240480377</v>
      </c>
      <c r="Q38" s="41"/>
      <c r="R38" s="58">
        <f t="shared" si="10"/>
        <v>24.539421200884235</v>
      </c>
      <c r="S38" s="58">
        <f t="shared" si="11"/>
        <v>23.780741521573628</v>
      </c>
      <c r="T38" s="58">
        <f t="shared" si="12"/>
        <v>24.18239546944395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2776.9617332730509</v>
      </c>
      <c r="F39" s="56">
        <v>2430.0056240574468</v>
      </c>
      <c r="G39" s="57">
        <f t="shared" si="4"/>
        <v>5206.9673573304972</v>
      </c>
      <c r="H39" s="56">
        <v>60</v>
      </c>
      <c r="I39" s="56">
        <v>40</v>
      </c>
      <c r="J39" s="57">
        <f t="shared" si="5"/>
        <v>100</v>
      </c>
      <c r="K39" s="56">
        <v>60</v>
      </c>
      <c r="L39" s="56">
        <v>62</v>
      </c>
      <c r="M39" s="57">
        <f t="shared" si="6"/>
        <v>122</v>
      </c>
      <c r="N39" s="32">
        <f t="shared" si="13"/>
        <v>9.9747188695152686E-2</v>
      </c>
      <c r="O39" s="32">
        <f t="shared" si="0"/>
        <v>0.1011827791496272</v>
      </c>
      <c r="P39" s="33">
        <f t="shared" si="1"/>
        <v>0.10041205178437398</v>
      </c>
      <c r="Q39" s="41"/>
      <c r="R39" s="58">
        <f t="shared" si="10"/>
        <v>23.141347777275424</v>
      </c>
      <c r="S39" s="58">
        <f t="shared" si="11"/>
        <v>23.823584549582812</v>
      </c>
      <c r="T39" s="58">
        <f t="shared" si="12"/>
        <v>23.454807915903139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2749.1578941796811</v>
      </c>
      <c r="F40" s="56">
        <v>2405.7776108554754</v>
      </c>
      <c r="G40" s="57">
        <f t="shared" si="4"/>
        <v>5154.9355050351569</v>
      </c>
      <c r="H40" s="56">
        <v>60</v>
      </c>
      <c r="I40" s="56">
        <v>40</v>
      </c>
      <c r="J40" s="57">
        <f t="shared" si="5"/>
        <v>100</v>
      </c>
      <c r="K40" s="56">
        <v>60</v>
      </c>
      <c r="L40" s="56">
        <v>61</v>
      </c>
      <c r="M40" s="57">
        <f t="shared" si="6"/>
        <v>121</v>
      </c>
      <c r="N40" s="32">
        <f t="shared" si="13"/>
        <v>9.8748487578293145E-2</v>
      </c>
      <c r="O40" s="32">
        <f t="shared" si="0"/>
        <v>0.10121918591616776</v>
      </c>
      <c r="P40" s="33">
        <f t="shared" si="1"/>
        <v>9.9886364614694564E-2</v>
      </c>
      <c r="Q40" s="41"/>
      <c r="R40" s="58">
        <f t="shared" si="10"/>
        <v>22.909649118164008</v>
      </c>
      <c r="S40" s="58">
        <f t="shared" si="11"/>
        <v>23.819580305499755</v>
      </c>
      <c r="T40" s="58">
        <f t="shared" si="12"/>
        <v>23.325500022783515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2720.1892508475526</v>
      </c>
      <c r="F41" s="56">
        <v>2382.5642221219123</v>
      </c>
      <c r="G41" s="57">
        <f t="shared" si="4"/>
        <v>5102.7534729694653</v>
      </c>
      <c r="H41" s="56">
        <v>60</v>
      </c>
      <c r="I41" s="56">
        <v>40</v>
      </c>
      <c r="J41" s="57">
        <f t="shared" si="5"/>
        <v>100</v>
      </c>
      <c r="K41" s="56">
        <v>60</v>
      </c>
      <c r="L41" s="56">
        <v>61</v>
      </c>
      <c r="M41" s="57">
        <f t="shared" si="6"/>
        <v>121</v>
      </c>
      <c r="N41" s="32">
        <f t="shared" si="13"/>
        <v>9.7707947228719561E-2</v>
      </c>
      <c r="O41" s="32">
        <f t="shared" si="0"/>
        <v>0.10024252028449648</v>
      </c>
      <c r="P41" s="33">
        <f t="shared" si="1"/>
        <v>9.8875241686743637E-2</v>
      </c>
      <c r="Q41" s="41"/>
      <c r="R41" s="58">
        <f t="shared" si="10"/>
        <v>22.668243757062939</v>
      </c>
      <c r="S41" s="58">
        <f t="shared" si="11"/>
        <v>23.589744773484281</v>
      </c>
      <c r="T41" s="58">
        <f t="shared" si="12"/>
        <v>23.089382230631063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2105.9310816091311</v>
      </c>
      <c r="F42" s="56">
        <v>803.78151582469354</v>
      </c>
      <c r="G42" s="57">
        <f t="shared" si="4"/>
        <v>2909.7125974338246</v>
      </c>
      <c r="H42" s="56">
        <v>0</v>
      </c>
      <c r="I42" s="56">
        <v>0</v>
      </c>
      <c r="J42" s="57">
        <f t="shared" si="5"/>
        <v>0</v>
      </c>
      <c r="K42" s="56">
        <v>60</v>
      </c>
      <c r="L42" s="56">
        <v>61</v>
      </c>
      <c r="M42" s="57">
        <f t="shared" si="6"/>
        <v>121</v>
      </c>
      <c r="N42" s="32">
        <f t="shared" si="13"/>
        <v>0.14152762645222655</v>
      </c>
      <c r="O42" s="32">
        <f t="shared" si="0"/>
        <v>5.3132040972018346E-2</v>
      </c>
      <c r="P42" s="33">
        <f t="shared" si="1"/>
        <v>9.6964562697741424E-2</v>
      </c>
      <c r="Q42" s="41"/>
      <c r="R42" s="58">
        <f t="shared" si="10"/>
        <v>35.098851360152182</v>
      </c>
      <c r="S42" s="58">
        <f t="shared" si="11"/>
        <v>13.176746161060549</v>
      </c>
      <c r="T42" s="58">
        <f t="shared" si="12"/>
        <v>24.047211549039872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1855.0456212903221</v>
      </c>
      <c r="F43" s="56">
        <v>756.12409436576286</v>
      </c>
      <c r="G43" s="57">
        <f t="shared" si="4"/>
        <v>2611.1697156560849</v>
      </c>
      <c r="H43" s="56">
        <v>0</v>
      </c>
      <c r="I43" s="56">
        <v>0</v>
      </c>
      <c r="J43" s="57">
        <f t="shared" si="5"/>
        <v>0</v>
      </c>
      <c r="K43" s="56">
        <v>60</v>
      </c>
      <c r="L43" s="56">
        <v>61</v>
      </c>
      <c r="M43" s="57">
        <f t="shared" si="6"/>
        <v>121</v>
      </c>
      <c r="N43" s="32">
        <f t="shared" si="13"/>
        <v>0.1246670444415539</v>
      </c>
      <c r="O43" s="32">
        <f t="shared" si="0"/>
        <v>4.9981761922644294E-2</v>
      </c>
      <c r="P43" s="33">
        <f t="shared" si="1"/>
        <v>8.7015786312186247E-2</v>
      </c>
      <c r="Q43" s="41"/>
      <c r="R43" s="58">
        <f t="shared" si="10"/>
        <v>30.917427021505368</v>
      </c>
      <c r="S43" s="58">
        <f t="shared" si="11"/>
        <v>12.395476956815784</v>
      </c>
      <c r="T43" s="58">
        <f t="shared" si="12"/>
        <v>21.57991500542219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1782.9603549986741</v>
      </c>
      <c r="F44" s="56">
        <v>722.74225536566496</v>
      </c>
      <c r="G44" s="57">
        <f t="shared" si="4"/>
        <v>2505.7026103643393</v>
      </c>
      <c r="H44" s="56">
        <v>0</v>
      </c>
      <c r="I44" s="56">
        <v>0</v>
      </c>
      <c r="J44" s="57">
        <f t="shared" si="5"/>
        <v>0</v>
      </c>
      <c r="K44" s="56">
        <v>60</v>
      </c>
      <c r="L44" s="56">
        <v>45</v>
      </c>
      <c r="M44" s="57">
        <f t="shared" si="6"/>
        <v>105</v>
      </c>
      <c r="N44" s="32">
        <f t="shared" si="13"/>
        <v>0.11982260450259907</v>
      </c>
      <c r="O44" s="32">
        <f t="shared" si="0"/>
        <v>6.4761850839217289E-2</v>
      </c>
      <c r="P44" s="33">
        <f t="shared" si="1"/>
        <v>9.6225138646864022E-2</v>
      </c>
      <c r="Q44" s="41"/>
      <c r="R44" s="58">
        <f t="shared" si="10"/>
        <v>29.716005916644569</v>
      </c>
      <c r="S44" s="58">
        <f t="shared" si="11"/>
        <v>16.060939008125889</v>
      </c>
      <c r="T44" s="58">
        <f t="shared" si="12"/>
        <v>23.86383438442228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1741.4394818266555</v>
      </c>
      <c r="F45" s="56">
        <v>721.08564803104036</v>
      </c>
      <c r="G45" s="57">
        <f t="shared" si="4"/>
        <v>2462.5251298576959</v>
      </c>
      <c r="H45" s="56">
        <v>0</v>
      </c>
      <c r="I45" s="56">
        <v>0</v>
      </c>
      <c r="J45" s="57">
        <f t="shared" si="5"/>
        <v>0</v>
      </c>
      <c r="K45" s="56">
        <v>60</v>
      </c>
      <c r="L45" s="56">
        <v>41</v>
      </c>
      <c r="M45" s="57">
        <f t="shared" si="6"/>
        <v>101</v>
      </c>
      <c r="N45" s="32">
        <f t="shared" si="13"/>
        <v>0.11703222324103868</v>
      </c>
      <c r="O45" s="32">
        <f t="shared" si="0"/>
        <v>7.0917156572682966E-2</v>
      </c>
      <c r="P45" s="33">
        <f t="shared" si="1"/>
        <v>9.8312245682597249E-2</v>
      </c>
      <c r="Q45" s="41"/>
      <c r="R45" s="58">
        <f t="shared" si="10"/>
        <v>29.023991363777593</v>
      </c>
      <c r="S45" s="58">
        <f t="shared" si="11"/>
        <v>17.587454830025376</v>
      </c>
      <c r="T45" s="58">
        <f t="shared" si="12"/>
        <v>24.381436929284117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1716.4759106844867</v>
      </c>
      <c r="F46" s="56">
        <v>741.92247297269557</v>
      </c>
      <c r="G46" s="57">
        <f t="shared" si="4"/>
        <v>2458.3983836571824</v>
      </c>
      <c r="H46" s="56">
        <v>0</v>
      </c>
      <c r="I46" s="56">
        <v>0</v>
      </c>
      <c r="J46" s="57">
        <f t="shared" si="5"/>
        <v>0</v>
      </c>
      <c r="K46" s="56">
        <v>60</v>
      </c>
      <c r="L46" s="56">
        <v>41</v>
      </c>
      <c r="M46" s="57">
        <f t="shared" si="6"/>
        <v>101</v>
      </c>
      <c r="N46" s="32">
        <f t="shared" si="13"/>
        <v>0.11535456389008647</v>
      </c>
      <c r="O46" s="32">
        <f t="shared" si="0"/>
        <v>7.2966411582680524E-2</v>
      </c>
      <c r="P46" s="33">
        <f t="shared" si="1"/>
        <v>9.814749216133753E-2</v>
      </c>
      <c r="Q46" s="41"/>
      <c r="R46" s="58">
        <f t="shared" si="10"/>
        <v>28.607931844741447</v>
      </c>
      <c r="S46" s="58">
        <f t="shared" si="11"/>
        <v>18.09567007250477</v>
      </c>
      <c r="T46" s="58">
        <f t="shared" si="12"/>
        <v>24.340578056011708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1674.1092769230329</v>
      </c>
      <c r="F47" s="56">
        <v>760.50225691920593</v>
      </c>
      <c r="G47" s="57">
        <f t="shared" si="4"/>
        <v>2434.6115338422387</v>
      </c>
      <c r="H47" s="56">
        <v>0</v>
      </c>
      <c r="I47" s="56">
        <v>0</v>
      </c>
      <c r="J47" s="57">
        <f t="shared" si="5"/>
        <v>0</v>
      </c>
      <c r="K47" s="56">
        <v>60</v>
      </c>
      <c r="L47" s="56">
        <v>41</v>
      </c>
      <c r="M47" s="57">
        <f t="shared" si="6"/>
        <v>101</v>
      </c>
      <c r="N47" s="32">
        <f t="shared" si="13"/>
        <v>0.11250734387923608</v>
      </c>
      <c r="O47" s="32">
        <f t="shared" si="0"/>
        <v>7.4793691671833792E-2</v>
      </c>
      <c r="P47" s="33">
        <f t="shared" si="1"/>
        <v>9.719784149801336E-2</v>
      </c>
      <c r="Q47" s="41"/>
      <c r="R47" s="58">
        <f t="shared" si="10"/>
        <v>27.901821282050548</v>
      </c>
      <c r="S47" s="58">
        <f t="shared" si="11"/>
        <v>18.548835534614778</v>
      </c>
      <c r="T47" s="58">
        <f t="shared" si="12"/>
        <v>24.105064691507312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1565.75503081136</v>
      </c>
      <c r="F48" s="56">
        <v>590.36745435586488</v>
      </c>
      <c r="G48" s="57">
        <f t="shared" si="4"/>
        <v>2156.122485167225</v>
      </c>
      <c r="H48" s="56">
        <v>0</v>
      </c>
      <c r="I48" s="56">
        <v>0</v>
      </c>
      <c r="J48" s="57">
        <f t="shared" ref="J48:J58" si="14">+H48+I48</f>
        <v>0</v>
      </c>
      <c r="K48" s="56">
        <v>61</v>
      </c>
      <c r="L48" s="56">
        <v>41</v>
      </c>
      <c r="M48" s="57">
        <f t="shared" ref="M48:M58" si="15">+K48+L48</f>
        <v>102</v>
      </c>
      <c r="N48" s="32">
        <f t="shared" ref="N48" si="16">+E48/(H48*216+K48*248)</f>
        <v>0.10350046475484929</v>
      </c>
      <c r="O48" s="32">
        <f t="shared" ref="O48" si="17">+F48/(I48*216+L48*248)</f>
        <v>5.8061315337909605E-2</v>
      </c>
      <c r="P48" s="33">
        <f t="shared" ref="P48" si="18">+G48/(J48*216+M48*248)</f>
        <v>8.5235708616667655E-2</v>
      </c>
      <c r="Q48" s="41"/>
      <c r="R48" s="58">
        <f t="shared" ref="R48" si="19">+E48/(H48+K48)</f>
        <v>25.668115259202622</v>
      </c>
      <c r="S48" s="58">
        <f t="shared" ref="S48" si="20">+F48/(I48+L48)</f>
        <v>14.399206203801583</v>
      </c>
      <c r="T48" s="58">
        <f t="shared" ref="T48" si="21">+G48/(J48+M48)</f>
        <v>21.138455736933579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1475.5768874115586</v>
      </c>
      <c r="F49" s="56">
        <v>612.41228702289754</v>
      </c>
      <c r="G49" s="57">
        <f t="shared" si="4"/>
        <v>2087.9891744344559</v>
      </c>
      <c r="H49" s="56">
        <v>0</v>
      </c>
      <c r="I49" s="56">
        <v>0</v>
      </c>
      <c r="J49" s="57">
        <f t="shared" si="14"/>
        <v>0</v>
      </c>
      <c r="K49" s="56">
        <v>63</v>
      </c>
      <c r="L49" s="56">
        <v>41</v>
      </c>
      <c r="M49" s="57">
        <f t="shared" si="15"/>
        <v>104</v>
      </c>
      <c r="N49" s="32">
        <f t="shared" si="13"/>
        <v>9.4442965144108978E-2</v>
      </c>
      <c r="O49" s="32">
        <f t="shared" si="0"/>
        <v>6.0229375198947437E-2</v>
      </c>
      <c r="P49" s="33">
        <f t="shared" si="1"/>
        <v>8.0954915261881824E-2</v>
      </c>
      <c r="Q49" s="41"/>
      <c r="R49" s="58">
        <f t="shared" si="10"/>
        <v>23.421855355739027</v>
      </c>
      <c r="S49" s="58">
        <f t="shared" si="11"/>
        <v>14.936885049338965</v>
      </c>
      <c r="T49" s="58">
        <f t="shared" si="12"/>
        <v>20.076818984946691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1467.8144251676808</v>
      </c>
      <c r="F50" s="56">
        <v>596.41320214493635</v>
      </c>
      <c r="G50" s="57">
        <f t="shared" si="4"/>
        <v>2064.2276273126172</v>
      </c>
      <c r="H50" s="56">
        <v>0</v>
      </c>
      <c r="I50" s="56">
        <v>0</v>
      </c>
      <c r="J50" s="57">
        <f t="shared" si="14"/>
        <v>0</v>
      </c>
      <c r="K50" s="56">
        <v>69</v>
      </c>
      <c r="L50" s="56">
        <v>41</v>
      </c>
      <c r="M50" s="57">
        <f t="shared" si="15"/>
        <v>110</v>
      </c>
      <c r="N50" s="32">
        <f t="shared" si="13"/>
        <v>8.5776906566601266E-2</v>
      </c>
      <c r="O50" s="32">
        <f t="shared" si="0"/>
        <v>5.8655901076409951E-2</v>
      </c>
      <c r="P50" s="33">
        <f t="shared" si="1"/>
        <v>7.5668168156620863E-2</v>
      </c>
      <c r="Q50" s="41"/>
      <c r="R50" s="58">
        <f t="shared" si="10"/>
        <v>21.272672828517113</v>
      </c>
      <c r="S50" s="58">
        <f t="shared" si="11"/>
        <v>14.546663466949667</v>
      </c>
      <c r="T50" s="58">
        <f t="shared" si="12"/>
        <v>18.765705702841974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1367.9941345545208</v>
      </c>
      <c r="F51" s="56">
        <v>593.19865156868048</v>
      </c>
      <c r="G51" s="57">
        <f t="shared" si="4"/>
        <v>1961.1927861232011</v>
      </c>
      <c r="H51" s="56">
        <v>0</v>
      </c>
      <c r="I51" s="56">
        <v>0</v>
      </c>
      <c r="J51" s="57">
        <f t="shared" si="14"/>
        <v>0</v>
      </c>
      <c r="K51" s="56">
        <v>80</v>
      </c>
      <c r="L51" s="56">
        <v>41</v>
      </c>
      <c r="M51" s="57">
        <f t="shared" si="15"/>
        <v>121</v>
      </c>
      <c r="N51" s="32">
        <f t="shared" si="13"/>
        <v>6.8951317265852866E-2</v>
      </c>
      <c r="O51" s="32">
        <f t="shared" si="0"/>
        <v>5.833975723531476E-2</v>
      </c>
      <c r="P51" s="33">
        <f t="shared" si="1"/>
        <v>6.5355664693521762E-2</v>
      </c>
      <c r="Q51" s="41"/>
      <c r="R51" s="58">
        <f t="shared" si="10"/>
        <v>17.09992668193151</v>
      </c>
      <c r="S51" s="58">
        <f t="shared" si="11"/>
        <v>14.46825979435806</v>
      </c>
      <c r="T51" s="58">
        <f t="shared" si="12"/>
        <v>16.208204843993396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1369.4373101529341</v>
      </c>
      <c r="F52" s="56">
        <v>591.92902848637914</v>
      </c>
      <c r="G52" s="57">
        <f t="shared" si="4"/>
        <v>1961.3663386393132</v>
      </c>
      <c r="H52" s="56">
        <v>0</v>
      </c>
      <c r="I52" s="56">
        <v>0</v>
      </c>
      <c r="J52" s="57">
        <f t="shared" si="14"/>
        <v>0</v>
      </c>
      <c r="K52" s="56">
        <v>80</v>
      </c>
      <c r="L52" s="56">
        <v>41</v>
      </c>
      <c r="M52" s="57">
        <f t="shared" si="15"/>
        <v>121</v>
      </c>
      <c r="N52" s="32">
        <f t="shared" si="13"/>
        <v>6.9024057971418043E-2</v>
      </c>
      <c r="O52" s="32">
        <f t="shared" si="0"/>
        <v>5.821489265208292E-2</v>
      </c>
      <c r="P52" s="33">
        <f t="shared" si="1"/>
        <v>6.5361448235114403E-2</v>
      </c>
      <c r="Q52" s="41"/>
      <c r="R52" s="58">
        <f t="shared" si="10"/>
        <v>17.117966376911674</v>
      </c>
      <c r="S52" s="58">
        <f t="shared" si="11"/>
        <v>14.437293377716564</v>
      </c>
      <c r="T52" s="58">
        <f t="shared" si="12"/>
        <v>16.209639162308374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1330.9471974136029</v>
      </c>
      <c r="F53" s="56">
        <v>592.18177783346414</v>
      </c>
      <c r="G53" s="57">
        <f t="shared" si="4"/>
        <v>1923.128975247067</v>
      </c>
      <c r="H53" s="56">
        <v>0</v>
      </c>
      <c r="I53" s="56">
        <v>0</v>
      </c>
      <c r="J53" s="57">
        <f t="shared" si="14"/>
        <v>0</v>
      </c>
      <c r="K53" s="56">
        <v>81</v>
      </c>
      <c r="L53" s="56">
        <v>53</v>
      </c>
      <c r="M53" s="57">
        <f t="shared" si="15"/>
        <v>134</v>
      </c>
      <c r="N53" s="32">
        <f t="shared" si="13"/>
        <v>6.6255834200199273E-2</v>
      </c>
      <c r="O53" s="32">
        <f t="shared" si="0"/>
        <v>4.5053391496763857E-2</v>
      </c>
      <c r="P53" s="33">
        <f t="shared" si="1"/>
        <v>5.7869793429437502E-2</v>
      </c>
      <c r="Q53" s="41"/>
      <c r="R53" s="58">
        <f t="shared" si="10"/>
        <v>16.431446881649418</v>
      </c>
      <c r="S53" s="58">
        <f t="shared" si="11"/>
        <v>11.173241091197436</v>
      </c>
      <c r="T53" s="58">
        <f t="shared" si="12"/>
        <v>14.351708770500501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1272.6994489052595</v>
      </c>
      <c r="F54" s="56">
        <v>582.35919268940074</v>
      </c>
      <c r="G54" s="57">
        <f t="shared" si="4"/>
        <v>1855.0586415946602</v>
      </c>
      <c r="H54" s="56">
        <v>0</v>
      </c>
      <c r="I54" s="56">
        <v>0</v>
      </c>
      <c r="J54" s="57">
        <f t="shared" si="14"/>
        <v>0</v>
      </c>
      <c r="K54" s="56">
        <v>93</v>
      </c>
      <c r="L54" s="56">
        <v>41</v>
      </c>
      <c r="M54" s="57">
        <f t="shared" si="15"/>
        <v>134</v>
      </c>
      <c r="N54" s="32">
        <f t="shared" si="13"/>
        <v>5.5181210930682428E-2</v>
      </c>
      <c r="O54" s="32">
        <f t="shared" si="0"/>
        <v>5.7273720760169233E-2</v>
      </c>
      <c r="P54" s="33">
        <f t="shared" si="1"/>
        <v>5.5821456475525402E-2</v>
      </c>
      <c r="Q54" s="41"/>
      <c r="R54" s="58">
        <f t="shared" si="10"/>
        <v>13.684940310809242</v>
      </c>
      <c r="S54" s="58">
        <f t="shared" si="11"/>
        <v>14.20388274852197</v>
      </c>
      <c r="T54" s="58">
        <f t="shared" si="12"/>
        <v>13.843721205930301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968.00432800892622</v>
      </c>
      <c r="F55" s="56">
        <v>439.56641926423043</v>
      </c>
      <c r="G55" s="57">
        <f t="shared" si="4"/>
        <v>1407.5707472731567</v>
      </c>
      <c r="H55" s="56">
        <v>0</v>
      </c>
      <c r="I55" s="56">
        <v>0</v>
      </c>
      <c r="J55" s="57">
        <f t="shared" si="14"/>
        <v>0</v>
      </c>
      <c r="K55" s="56">
        <v>84</v>
      </c>
      <c r="L55" s="56">
        <v>41</v>
      </c>
      <c r="M55" s="57">
        <f t="shared" si="15"/>
        <v>125</v>
      </c>
      <c r="N55" s="32">
        <f t="shared" si="13"/>
        <v>4.6467181644053675E-2</v>
      </c>
      <c r="O55" s="32">
        <f t="shared" si="0"/>
        <v>4.3230371682162712E-2</v>
      </c>
      <c r="P55" s="33">
        <f t="shared" si="1"/>
        <v>4.540550797655344E-2</v>
      </c>
      <c r="Q55" s="41"/>
      <c r="R55" s="58">
        <f t="shared" si="10"/>
        <v>11.523861047725312</v>
      </c>
      <c r="S55" s="58">
        <f t="shared" si="11"/>
        <v>10.721132177176353</v>
      </c>
      <c r="T55" s="58">
        <f t="shared" si="12"/>
        <v>11.260565978185253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937.89698988117243</v>
      </c>
      <c r="F56" s="56">
        <v>393.69823466320753</v>
      </c>
      <c r="G56" s="57">
        <f t="shared" si="4"/>
        <v>1331.59522454438</v>
      </c>
      <c r="H56" s="56">
        <v>0</v>
      </c>
      <c r="I56" s="56">
        <v>0</v>
      </c>
      <c r="J56" s="57">
        <f t="shared" si="14"/>
        <v>0</v>
      </c>
      <c r="K56" s="56">
        <v>81</v>
      </c>
      <c r="L56" s="56">
        <v>41</v>
      </c>
      <c r="M56" s="57">
        <f t="shared" si="15"/>
        <v>122</v>
      </c>
      <c r="N56" s="32">
        <f t="shared" si="13"/>
        <v>4.668941606337975E-2</v>
      </c>
      <c r="O56" s="32">
        <f t="shared" si="0"/>
        <v>3.8719338578206877E-2</v>
      </c>
      <c r="P56" s="33">
        <f t="shared" si="1"/>
        <v>4.4010947400329854E-2</v>
      </c>
      <c r="Q56" s="41"/>
      <c r="R56" s="58">
        <f t="shared" si="10"/>
        <v>11.578975183718178</v>
      </c>
      <c r="S56" s="58">
        <f t="shared" si="11"/>
        <v>9.6023959673953048</v>
      </c>
      <c r="T56" s="58">
        <f t="shared" si="12"/>
        <v>10.914714955281804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635.45034031032196</v>
      </c>
      <c r="F57" s="56">
        <v>332.61939943398426</v>
      </c>
      <c r="G57" s="57">
        <f t="shared" si="4"/>
        <v>968.06973974430616</v>
      </c>
      <c r="H57" s="56">
        <v>0</v>
      </c>
      <c r="I57" s="56">
        <v>0</v>
      </c>
      <c r="J57" s="57">
        <f t="shared" si="14"/>
        <v>0</v>
      </c>
      <c r="K57" s="56">
        <v>81</v>
      </c>
      <c r="L57" s="56">
        <v>41</v>
      </c>
      <c r="M57" s="57">
        <f t="shared" si="15"/>
        <v>122</v>
      </c>
      <c r="N57" s="32">
        <f t="shared" si="13"/>
        <v>3.1633330361923631E-2</v>
      </c>
      <c r="O57" s="32">
        <f t="shared" si="0"/>
        <v>3.271237209224865E-2</v>
      </c>
      <c r="P57" s="33">
        <f t="shared" si="1"/>
        <v>3.1995959140147613E-2</v>
      </c>
      <c r="Q57" s="41"/>
      <c r="R57" s="58">
        <f t="shared" si="10"/>
        <v>7.8450659297570615</v>
      </c>
      <c r="S57" s="58">
        <f t="shared" si="11"/>
        <v>8.1126682788776652</v>
      </c>
      <c r="T57" s="58">
        <f t="shared" si="12"/>
        <v>7.9349978667566079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614.94119437785878</v>
      </c>
      <c r="F58" s="61">
        <v>316</v>
      </c>
      <c r="G58" s="62">
        <f t="shared" si="4"/>
        <v>930.94119437785878</v>
      </c>
      <c r="H58" s="56">
        <v>0</v>
      </c>
      <c r="I58" s="56">
        <v>0</v>
      </c>
      <c r="J58" s="57">
        <f t="shared" si="14"/>
        <v>0</v>
      </c>
      <c r="K58" s="56">
        <v>81</v>
      </c>
      <c r="L58" s="56">
        <v>41</v>
      </c>
      <c r="M58" s="57">
        <f t="shared" si="15"/>
        <v>122</v>
      </c>
      <c r="N58" s="34">
        <f t="shared" si="13"/>
        <v>3.0612365311522241E-2</v>
      </c>
      <c r="O58" s="34">
        <f t="shared" si="0"/>
        <v>3.1077891424075531E-2</v>
      </c>
      <c r="P58" s="35">
        <f t="shared" si="1"/>
        <v>3.0768812611642608E-2</v>
      </c>
      <c r="Q58" s="41"/>
      <c r="R58" s="58">
        <f t="shared" si="10"/>
        <v>7.5918665972575159</v>
      </c>
      <c r="S58" s="58">
        <f t="shared" si="11"/>
        <v>7.7073170731707314</v>
      </c>
      <c r="T58" s="58">
        <f t="shared" si="12"/>
        <v>7.6306655276873672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1947.0923298320351</v>
      </c>
      <c r="F59" s="64">
        <v>938.40200273257494</v>
      </c>
      <c r="G59" s="65">
        <f t="shared" si="4"/>
        <v>2885.49433256461</v>
      </c>
      <c r="H59" s="66">
        <v>1</v>
      </c>
      <c r="I59" s="64">
        <v>1</v>
      </c>
      <c r="J59" s="65">
        <f t="shared" si="5"/>
        <v>2</v>
      </c>
      <c r="K59" s="66">
        <v>39</v>
      </c>
      <c r="L59" s="64">
        <v>40</v>
      </c>
      <c r="M59" s="65">
        <f t="shared" si="6"/>
        <v>79</v>
      </c>
      <c r="N59" s="30">
        <f t="shared" si="13"/>
        <v>0.19691467736974466</v>
      </c>
      <c r="O59" s="30">
        <f t="shared" si="0"/>
        <v>9.2581097349306918E-2</v>
      </c>
      <c r="P59" s="31">
        <f t="shared" si="1"/>
        <v>0.14410179447486066</v>
      </c>
      <c r="Q59" s="41"/>
      <c r="R59" s="58">
        <f t="shared" si="10"/>
        <v>48.67730824580088</v>
      </c>
      <c r="S59" s="58">
        <f t="shared" si="11"/>
        <v>22.887853725184755</v>
      </c>
      <c r="T59" s="58">
        <f t="shared" si="12"/>
        <v>35.62338682178531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1876.6287588355722</v>
      </c>
      <c r="F60" s="56">
        <v>926.36711521781899</v>
      </c>
      <c r="G60" s="57">
        <f t="shared" si="4"/>
        <v>2802.9958740533912</v>
      </c>
      <c r="H60" s="55">
        <v>1</v>
      </c>
      <c r="I60" s="56">
        <v>1</v>
      </c>
      <c r="J60" s="57">
        <f t="shared" ref="J60:J84" si="22">+H60+I60</f>
        <v>2</v>
      </c>
      <c r="K60" s="55">
        <v>39</v>
      </c>
      <c r="L60" s="56">
        <v>40</v>
      </c>
      <c r="M60" s="57">
        <f t="shared" ref="M60:M84" si="23">+K60+L60</f>
        <v>79</v>
      </c>
      <c r="N60" s="32">
        <f t="shared" si="13"/>
        <v>0.1897885071637917</v>
      </c>
      <c r="O60" s="32">
        <f t="shared" si="0"/>
        <v>9.1393756434275747E-2</v>
      </c>
      <c r="P60" s="33">
        <f t="shared" si="1"/>
        <v>0.13998181552404071</v>
      </c>
      <c r="Q60" s="41"/>
      <c r="R60" s="58">
        <f t="shared" si="10"/>
        <v>46.915718970889301</v>
      </c>
      <c r="S60" s="58">
        <f t="shared" si="11"/>
        <v>22.59431988336144</v>
      </c>
      <c r="T60" s="58">
        <f t="shared" si="12"/>
        <v>34.604887333992487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1762.385714820856</v>
      </c>
      <c r="F61" s="56">
        <v>914.63828213505121</v>
      </c>
      <c r="G61" s="57">
        <f t="shared" si="4"/>
        <v>2677.023996955907</v>
      </c>
      <c r="H61" s="55">
        <v>1</v>
      </c>
      <c r="I61" s="56">
        <v>1</v>
      </c>
      <c r="J61" s="57">
        <f t="shared" si="22"/>
        <v>2</v>
      </c>
      <c r="K61" s="55">
        <v>39</v>
      </c>
      <c r="L61" s="56">
        <v>40</v>
      </c>
      <c r="M61" s="57">
        <f t="shared" si="23"/>
        <v>79</v>
      </c>
      <c r="N61" s="32">
        <f t="shared" si="13"/>
        <v>0.17823480125615454</v>
      </c>
      <c r="O61" s="32">
        <f t="shared" si="0"/>
        <v>9.0236610313244994E-2</v>
      </c>
      <c r="P61" s="33">
        <f t="shared" si="1"/>
        <v>0.13369077092268813</v>
      </c>
      <c r="Q61" s="41"/>
      <c r="R61" s="58">
        <f t="shared" si="10"/>
        <v>44.059642870521401</v>
      </c>
      <c r="S61" s="58">
        <f t="shared" si="11"/>
        <v>22.308250783781737</v>
      </c>
      <c r="T61" s="58">
        <f t="shared" si="12"/>
        <v>33.049678974764284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1686.4047347836151</v>
      </c>
      <c r="F62" s="56">
        <v>891.40836147901643</v>
      </c>
      <c r="G62" s="57">
        <f t="shared" si="4"/>
        <v>2577.8130962626315</v>
      </c>
      <c r="H62" s="55">
        <v>1</v>
      </c>
      <c r="I62" s="56">
        <v>1</v>
      </c>
      <c r="J62" s="57">
        <f t="shared" si="22"/>
        <v>2</v>
      </c>
      <c r="K62" s="55">
        <v>39</v>
      </c>
      <c r="L62" s="56">
        <v>40</v>
      </c>
      <c r="M62" s="57">
        <f t="shared" si="23"/>
        <v>79</v>
      </c>
      <c r="N62" s="32">
        <f t="shared" si="13"/>
        <v>0.17055064065368275</v>
      </c>
      <c r="O62" s="32">
        <f t="shared" si="0"/>
        <v>8.7944787044101858E-2</v>
      </c>
      <c r="P62" s="33">
        <f t="shared" si="1"/>
        <v>0.12873617140744265</v>
      </c>
      <c r="Q62" s="41"/>
      <c r="R62" s="58">
        <f t="shared" si="10"/>
        <v>42.160118369590379</v>
      </c>
      <c r="S62" s="58">
        <f t="shared" si="11"/>
        <v>21.741667353146742</v>
      </c>
      <c r="T62" s="58">
        <f t="shared" si="12"/>
        <v>31.8248530402794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1606.0855898257589</v>
      </c>
      <c r="F63" s="56">
        <v>868.89539039139163</v>
      </c>
      <c r="G63" s="57">
        <f t="shared" si="4"/>
        <v>2474.9809802171503</v>
      </c>
      <c r="H63" s="55">
        <v>1</v>
      </c>
      <c r="I63" s="56">
        <v>1</v>
      </c>
      <c r="J63" s="57">
        <f t="shared" si="22"/>
        <v>2</v>
      </c>
      <c r="K63" s="55">
        <v>39</v>
      </c>
      <c r="L63" s="56">
        <v>40</v>
      </c>
      <c r="M63" s="57">
        <f t="shared" si="23"/>
        <v>79</v>
      </c>
      <c r="N63" s="32">
        <f t="shared" si="13"/>
        <v>0.16242774978011315</v>
      </c>
      <c r="O63" s="32">
        <f t="shared" si="0"/>
        <v>8.572369676316019E-2</v>
      </c>
      <c r="P63" s="33">
        <f t="shared" si="1"/>
        <v>0.12360072813709301</v>
      </c>
      <c r="Q63" s="41"/>
      <c r="R63" s="58">
        <f t="shared" si="10"/>
        <v>40.152139745643971</v>
      </c>
      <c r="S63" s="58">
        <f t="shared" si="11"/>
        <v>21.192570497351014</v>
      </c>
      <c r="T63" s="58">
        <f t="shared" si="12"/>
        <v>30.555320743421611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1492.386881103934</v>
      </c>
      <c r="F64" s="56">
        <v>839.49370953152584</v>
      </c>
      <c r="G64" s="57">
        <f t="shared" si="4"/>
        <v>2331.8805906354601</v>
      </c>
      <c r="H64" s="55">
        <v>1</v>
      </c>
      <c r="I64" s="56">
        <v>1</v>
      </c>
      <c r="J64" s="57">
        <f t="shared" si="22"/>
        <v>2</v>
      </c>
      <c r="K64" s="55">
        <v>43</v>
      </c>
      <c r="L64" s="56">
        <v>40</v>
      </c>
      <c r="M64" s="57">
        <f t="shared" si="23"/>
        <v>83</v>
      </c>
      <c r="N64" s="3">
        <f t="shared" si="13"/>
        <v>0.13716791186617042</v>
      </c>
      <c r="O64" s="3">
        <f t="shared" si="0"/>
        <v>8.2822978446283127E-2</v>
      </c>
      <c r="P64" s="4">
        <f t="shared" si="1"/>
        <v>0.1109573939206062</v>
      </c>
      <c r="Q64" s="41"/>
      <c r="R64" s="58">
        <f t="shared" si="10"/>
        <v>33.917883661453047</v>
      </c>
      <c r="S64" s="58">
        <f t="shared" si="11"/>
        <v>20.475456330037215</v>
      </c>
      <c r="T64" s="58">
        <f t="shared" si="12"/>
        <v>27.433889301593648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1268.4793159420797</v>
      </c>
      <c r="F65" s="56">
        <v>786.97697481315186</v>
      </c>
      <c r="G65" s="57">
        <f t="shared" si="4"/>
        <v>2055.4562907552317</v>
      </c>
      <c r="H65" s="55">
        <v>2</v>
      </c>
      <c r="I65" s="56">
        <v>1</v>
      </c>
      <c r="J65" s="57">
        <f t="shared" si="22"/>
        <v>3</v>
      </c>
      <c r="K65" s="55">
        <v>55</v>
      </c>
      <c r="L65" s="56">
        <v>40</v>
      </c>
      <c r="M65" s="57">
        <f t="shared" si="23"/>
        <v>95</v>
      </c>
      <c r="N65" s="3">
        <f t="shared" si="13"/>
        <v>9.0142077596793616E-2</v>
      </c>
      <c r="O65" s="3">
        <f t="shared" si="0"/>
        <v>7.7641769417240714E-2</v>
      </c>
      <c r="P65" s="4">
        <f t="shared" si="1"/>
        <v>8.4908141554660935E-2</v>
      </c>
      <c r="Q65" s="41"/>
      <c r="R65" s="58">
        <f t="shared" si="10"/>
        <v>22.254023086703153</v>
      </c>
      <c r="S65" s="58">
        <f t="shared" si="11"/>
        <v>19.194560361296386</v>
      </c>
      <c r="T65" s="58">
        <f t="shared" si="12"/>
        <v>20.974043783216651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616.63271588145767</v>
      </c>
      <c r="F66" s="56">
        <v>417.29344486682317</v>
      </c>
      <c r="G66" s="57">
        <f t="shared" si="4"/>
        <v>1033.9261607482808</v>
      </c>
      <c r="H66" s="55">
        <v>2</v>
      </c>
      <c r="I66" s="56">
        <v>1</v>
      </c>
      <c r="J66" s="57">
        <f t="shared" si="22"/>
        <v>3</v>
      </c>
      <c r="K66" s="55">
        <v>38</v>
      </c>
      <c r="L66" s="56">
        <v>40</v>
      </c>
      <c r="M66" s="57">
        <f t="shared" si="23"/>
        <v>78</v>
      </c>
      <c r="N66" s="3">
        <f t="shared" si="13"/>
        <v>6.2564196010699846E-2</v>
      </c>
      <c r="O66" s="3">
        <f t="shared" si="0"/>
        <v>4.1169440101304577E-2</v>
      </c>
      <c r="P66" s="4">
        <f t="shared" si="1"/>
        <v>5.1716994835348182E-2</v>
      </c>
      <c r="Q66" s="41"/>
      <c r="R66" s="58">
        <f t="shared" si="10"/>
        <v>15.415817897036442</v>
      </c>
      <c r="S66" s="58">
        <f t="shared" si="11"/>
        <v>10.177888899190808</v>
      </c>
      <c r="T66" s="58">
        <f t="shared" si="12"/>
        <v>12.764520503065196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595.59130504581049</v>
      </c>
      <c r="F67" s="56">
        <v>367.37778473406036</v>
      </c>
      <c r="G67" s="57">
        <f t="shared" si="4"/>
        <v>962.96908977987084</v>
      </c>
      <c r="H67" s="55">
        <v>2</v>
      </c>
      <c r="I67" s="56">
        <v>1</v>
      </c>
      <c r="J67" s="57">
        <f t="shared" si="22"/>
        <v>3</v>
      </c>
      <c r="K67" s="55">
        <v>38</v>
      </c>
      <c r="L67" s="56">
        <v>40</v>
      </c>
      <c r="M67" s="57">
        <f t="shared" si="23"/>
        <v>78</v>
      </c>
      <c r="N67" s="3">
        <f t="shared" si="13"/>
        <v>6.0429312606109016E-2</v>
      </c>
      <c r="O67" s="3">
        <f t="shared" si="0"/>
        <v>3.6244848533352442E-2</v>
      </c>
      <c r="P67" s="4">
        <f t="shared" si="1"/>
        <v>4.8167721577624591E-2</v>
      </c>
      <c r="Q67" s="41"/>
      <c r="R67" s="58">
        <f t="shared" si="10"/>
        <v>14.889782626145262</v>
      </c>
      <c r="S67" s="58">
        <f t="shared" si="11"/>
        <v>8.9604337740014728</v>
      </c>
      <c r="T67" s="58">
        <f t="shared" si="12"/>
        <v>11.888507281232974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573.69068327622745</v>
      </c>
      <c r="F68" s="56">
        <v>342.3777847340603</v>
      </c>
      <c r="G68" s="57">
        <f t="shared" si="4"/>
        <v>916.06846801028769</v>
      </c>
      <c r="H68" s="55">
        <v>2</v>
      </c>
      <c r="I68" s="56">
        <v>1</v>
      </c>
      <c r="J68" s="57">
        <f t="shared" si="22"/>
        <v>3</v>
      </c>
      <c r="K68" s="55">
        <v>38</v>
      </c>
      <c r="L68" s="56">
        <v>40</v>
      </c>
      <c r="M68" s="57">
        <f t="shared" si="23"/>
        <v>78</v>
      </c>
      <c r="N68" s="3">
        <f t="shared" si="13"/>
        <v>5.8207252767474377E-2</v>
      </c>
      <c r="O68" s="3">
        <f t="shared" si="0"/>
        <v>3.3778392337614475E-2</v>
      </c>
      <c r="P68" s="4">
        <f t="shared" si="1"/>
        <v>4.5821752101354925E-2</v>
      </c>
      <c r="Q68" s="41"/>
      <c r="R68" s="58">
        <f t="shared" si="10"/>
        <v>14.342267081905685</v>
      </c>
      <c r="S68" s="58">
        <f t="shared" si="11"/>
        <v>8.3506776764404957</v>
      </c>
      <c r="T68" s="58">
        <f t="shared" si="12"/>
        <v>11.309487259386268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238.68977476794797</v>
      </c>
      <c r="F69" s="61">
        <v>241</v>
      </c>
      <c r="G69" s="62">
        <f t="shared" si="4"/>
        <v>479.68977476794794</v>
      </c>
      <c r="H69" s="67">
        <v>2</v>
      </c>
      <c r="I69" s="61">
        <v>1</v>
      </c>
      <c r="J69" s="62">
        <f t="shared" si="22"/>
        <v>3</v>
      </c>
      <c r="K69" s="67">
        <v>38</v>
      </c>
      <c r="L69" s="61">
        <v>40</v>
      </c>
      <c r="M69" s="62">
        <f t="shared" si="23"/>
        <v>78</v>
      </c>
      <c r="N69" s="6">
        <f t="shared" si="13"/>
        <v>2.4217712537332382E-2</v>
      </c>
      <c r="O69" s="6">
        <f t="shared" si="0"/>
        <v>2.377663772691397E-2</v>
      </c>
      <c r="P69" s="7">
        <f t="shared" si="1"/>
        <v>2.3994086372946574E-2</v>
      </c>
      <c r="Q69" s="41"/>
      <c r="R69" s="58">
        <f t="shared" si="10"/>
        <v>5.9672443691986992</v>
      </c>
      <c r="S69" s="58">
        <f t="shared" si="11"/>
        <v>5.8780487804878048</v>
      </c>
      <c r="T69" s="58">
        <f t="shared" si="12"/>
        <v>5.9220959847894807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827.00000000000011</v>
      </c>
      <c r="F70" s="64">
        <v>2323.3205201228911</v>
      </c>
      <c r="G70" s="65">
        <f t="shared" si="4"/>
        <v>3150.3205201228911</v>
      </c>
      <c r="H70" s="66">
        <v>80</v>
      </c>
      <c r="I70" s="64">
        <v>80</v>
      </c>
      <c r="J70" s="65">
        <f t="shared" si="22"/>
        <v>160</v>
      </c>
      <c r="K70" s="66">
        <v>0</v>
      </c>
      <c r="L70" s="64">
        <v>0</v>
      </c>
      <c r="M70" s="65">
        <f t="shared" si="23"/>
        <v>0</v>
      </c>
      <c r="N70" s="15">
        <f t="shared" si="13"/>
        <v>4.7858796296296302E-2</v>
      </c>
      <c r="O70" s="15">
        <f t="shared" si="0"/>
        <v>0.13445141898859322</v>
      </c>
      <c r="P70" s="16">
        <f t="shared" si="1"/>
        <v>9.1155107642444763E-2</v>
      </c>
      <c r="Q70" s="41"/>
      <c r="R70" s="58">
        <f t="shared" si="10"/>
        <v>10.337500000000002</v>
      </c>
      <c r="S70" s="58">
        <f t="shared" si="11"/>
        <v>29.041506501536141</v>
      </c>
      <c r="T70" s="58">
        <f t="shared" si="12"/>
        <v>19.68950325076807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1238.9612026999623</v>
      </c>
      <c r="F71" s="56">
        <v>3371.6873453339476</v>
      </c>
      <c r="G71" s="57">
        <f t="shared" ref="G71:G84" si="24">+E71+F71</f>
        <v>4610.6485480339097</v>
      </c>
      <c r="H71" s="55">
        <v>80</v>
      </c>
      <c r="I71" s="56">
        <v>80</v>
      </c>
      <c r="J71" s="57">
        <f t="shared" si="22"/>
        <v>160</v>
      </c>
      <c r="K71" s="55">
        <v>0</v>
      </c>
      <c r="L71" s="56">
        <v>0</v>
      </c>
      <c r="M71" s="57">
        <f t="shared" si="23"/>
        <v>0</v>
      </c>
      <c r="N71" s="3">
        <f t="shared" si="13"/>
        <v>7.1699143674766333E-2</v>
      </c>
      <c r="O71" s="3">
        <f t="shared" si="0"/>
        <v>0.19512079544756641</v>
      </c>
      <c r="P71" s="4">
        <f t="shared" si="1"/>
        <v>0.13340996956116638</v>
      </c>
      <c r="Q71" s="41"/>
      <c r="R71" s="58">
        <f t="shared" ref="R71:R86" si="25">+E71/(H71+K71)</f>
        <v>15.487015033749529</v>
      </c>
      <c r="S71" s="58">
        <f t="shared" ref="S71:S86" si="26">+F71/(I71+L71)</f>
        <v>42.146091816674343</v>
      </c>
      <c r="T71" s="58">
        <f t="shared" ref="T71:T86" si="27">+G71/(J71+M71)</f>
        <v>28.816553425211936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2661.7113142676981</v>
      </c>
      <c r="F72" s="56">
        <v>5189.5259313423321</v>
      </c>
      <c r="G72" s="57">
        <f t="shared" si="24"/>
        <v>7851.2372456100302</v>
      </c>
      <c r="H72" s="55">
        <v>80</v>
      </c>
      <c r="I72" s="56">
        <v>80</v>
      </c>
      <c r="J72" s="57">
        <f t="shared" si="22"/>
        <v>160</v>
      </c>
      <c r="K72" s="55">
        <v>0</v>
      </c>
      <c r="L72" s="56">
        <v>0</v>
      </c>
      <c r="M72" s="57">
        <f t="shared" si="23"/>
        <v>0</v>
      </c>
      <c r="N72" s="3">
        <f t="shared" si="13"/>
        <v>0.15403421957567698</v>
      </c>
      <c r="O72" s="3">
        <f t="shared" si="0"/>
        <v>0.30031978769342199</v>
      </c>
      <c r="P72" s="4">
        <f t="shared" si="1"/>
        <v>0.22717700363454948</v>
      </c>
      <c r="Q72" s="41"/>
      <c r="R72" s="58">
        <f t="shared" si="25"/>
        <v>33.271391428346227</v>
      </c>
      <c r="S72" s="58">
        <f t="shared" si="26"/>
        <v>64.869074141779151</v>
      </c>
      <c r="T72" s="58">
        <f t="shared" si="27"/>
        <v>49.070232785062686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2997.2952792961451</v>
      </c>
      <c r="F73" s="56">
        <v>6093.2274795633193</v>
      </c>
      <c r="G73" s="57">
        <f t="shared" si="24"/>
        <v>9090.5227588594644</v>
      </c>
      <c r="H73" s="55">
        <v>80</v>
      </c>
      <c r="I73" s="56">
        <v>80</v>
      </c>
      <c r="J73" s="57">
        <f t="shared" si="22"/>
        <v>160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0.17345458792223062</v>
      </c>
      <c r="O73" s="3">
        <f t="shared" ref="O73" si="29">+F73/(I73*216+L73*248)</f>
        <v>0.35261733099324766</v>
      </c>
      <c r="P73" s="4">
        <f t="shared" ref="P73" si="30">+G73/(J73*216+M73*248)</f>
        <v>0.26303595945773911</v>
      </c>
      <c r="Q73" s="41"/>
      <c r="R73" s="58">
        <f t="shared" si="25"/>
        <v>37.466190991201813</v>
      </c>
      <c r="S73" s="58">
        <f t="shared" si="26"/>
        <v>76.165343494541489</v>
      </c>
      <c r="T73" s="58">
        <f t="shared" si="27"/>
        <v>56.815767242871651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3196.5054230119645</v>
      </c>
      <c r="F74" s="56">
        <v>7067.2793639873707</v>
      </c>
      <c r="G74" s="57">
        <f t="shared" si="24"/>
        <v>10263.784786999335</v>
      </c>
      <c r="H74" s="55">
        <v>80</v>
      </c>
      <c r="I74" s="56">
        <v>80</v>
      </c>
      <c r="J74" s="57">
        <f t="shared" si="22"/>
        <v>160</v>
      </c>
      <c r="K74" s="55">
        <v>0</v>
      </c>
      <c r="L74" s="56">
        <v>0</v>
      </c>
      <c r="M74" s="57">
        <f t="shared" si="23"/>
        <v>0</v>
      </c>
      <c r="N74" s="3">
        <f t="shared" si="13"/>
        <v>0.18498295272059981</v>
      </c>
      <c r="O74" s="3">
        <f t="shared" si="0"/>
        <v>0.4089860743048247</v>
      </c>
      <c r="P74" s="4">
        <f t="shared" si="1"/>
        <v>0.29698451351271221</v>
      </c>
      <c r="Q74" s="41"/>
      <c r="R74" s="58">
        <f t="shared" si="25"/>
        <v>39.956317787649553</v>
      </c>
      <c r="S74" s="58">
        <f t="shared" si="26"/>
        <v>88.340992049842129</v>
      </c>
      <c r="T74" s="58">
        <f t="shared" si="27"/>
        <v>64.148654918745848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3486.0063522748737</v>
      </c>
      <c r="F75" s="56">
        <v>7436.857952422929</v>
      </c>
      <c r="G75" s="57">
        <f t="shared" si="24"/>
        <v>10922.864304697803</v>
      </c>
      <c r="H75" s="55">
        <v>80</v>
      </c>
      <c r="I75" s="56">
        <v>80</v>
      </c>
      <c r="J75" s="57">
        <f t="shared" si="22"/>
        <v>160</v>
      </c>
      <c r="K75" s="55">
        <v>0</v>
      </c>
      <c r="L75" s="56">
        <v>0</v>
      </c>
      <c r="M75" s="57">
        <f t="shared" si="23"/>
        <v>0</v>
      </c>
      <c r="N75" s="3">
        <f t="shared" si="13"/>
        <v>0.20173647871961076</v>
      </c>
      <c r="O75" s="3">
        <f t="shared" si="0"/>
        <v>0.43037372409854913</v>
      </c>
      <c r="P75" s="4">
        <f t="shared" si="1"/>
        <v>0.31605510140907994</v>
      </c>
      <c r="Q75" s="41"/>
      <c r="R75" s="58">
        <f t="shared" si="25"/>
        <v>43.575079403435922</v>
      </c>
      <c r="S75" s="58">
        <f t="shared" si="26"/>
        <v>92.960724405286612</v>
      </c>
      <c r="T75" s="58">
        <f t="shared" si="27"/>
        <v>68.267901904361267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5293.3433598815409</v>
      </c>
      <c r="F76" s="56">
        <v>8565.0994537964216</v>
      </c>
      <c r="G76" s="57">
        <f t="shared" si="24"/>
        <v>13858.442813677962</v>
      </c>
      <c r="H76" s="55">
        <v>80</v>
      </c>
      <c r="I76" s="56">
        <v>72</v>
      </c>
      <c r="J76" s="57">
        <f t="shared" si="22"/>
        <v>152</v>
      </c>
      <c r="K76" s="55">
        <v>0</v>
      </c>
      <c r="L76" s="56">
        <v>0</v>
      </c>
      <c r="M76" s="57">
        <f t="shared" si="23"/>
        <v>0</v>
      </c>
      <c r="N76" s="3">
        <f t="shared" si="13"/>
        <v>0.30632774073388547</v>
      </c>
      <c r="O76" s="3">
        <f t="shared" si="0"/>
        <v>0.55073941961139539</v>
      </c>
      <c r="P76" s="4">
        <f t="shared" si="1"/>
        <v>0.42210169388639018</v>
      </c>
      <c r="Q76" s="41"/>
      <c r="R76" s="58">
        <f t="shared" si="25"/>
        <v>66.166791998519258</v>
      </c>
      <c r="S76" s="58">
        <f t="shared" si="26"/>
        <v>118.95971463606141</v>
      </c>
      <c r="T76" s="58">
        <f t="shared" si="27"/>
        <v>91.173965879460283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6554.2516753110376</v>
      </c>
      <c r="F77" s="56">
        <v>8784.7453632754841</v>
      </c>
      <c r="G77" s="57">
        <f t="shared" si="24"/>
        <v>15338.997038586522</v>
      </c>
      <c r="H77" s="55">
        <v>81</v>
      </c>
      <c r="I77" s="56">
        <v>80</v>
      </c>
      <c r="J77" s="57">
        <f t="shared" si="22"/>
        <v>161</v>
      </c>
      <c r="K77" s="55">
        <v>0</v>
      </c>
      <c r="L77" s="56">
        <v>0</v>
      </c>
      <c r="M77" s="57">
        <f t="shared" si="23"/>
        <v>0</v>
      </c>
      <c r="N77" s="3">
        <f t="shared" si="13"/>
        <v>0.37461429328481011</v>
      </c>
      <c r="O77" s="3">
        <f t="shared" si="0"/>
        <v>0.50837646778214607</v>
      </c>
      <c r="P77" s="4">
        <f t="shared" si="1"/>
        <v>0.44107997005367272</v>
      </c>
      <c r="Q77" s="41"/>
      <c r="R77" s="58">
        <f t="shared" si="25"/>
        <v>80.91668734951898</v>
      </c>
      <c r="S77" s="58">
        <f t="shared" si="26"/>
        <v>109.80931704094355</v>
      </c>
      <c r="T77" s="58">
        <f t="shared" si="27"/>
        <v>95.273273531593304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6836.6154949147285</v>
      </c>
      <c r="F78" s="56">
        <v>6943.6120342260438</v>
      </c>
      <c r="G78" s="57">
        <f t="shared" si="24"/>
        <v>13780.227529140771</v>
      </c>
      <c r="H78" s="55">
        <v>80</v>
      </c>
      <c r="I78" s="56">
        <v>80</v>
      </c>
      <c r="J78" s="57">
        <f t="shared" si="22"/>
        <v>160</v>
      </c>
      <c r="K78" s="55">
        <v>0</v>
      </c>
      <c r="L78" s="56">
        <v>0</v>
      </c>
      <c r="M78" s="57">
        <f t="shared" si="23"/>
        <v>0</v>
      </c>
      <c r="N78" s="3">
        <f t="shared" si="13"/>
        <v>0.39563747077052824</v>
      </c>
      <c r="O78" s="3">
        <f t="shared" si="0"/>
        <v>0.40182940012882196</v>
      </c>
      <c r="P78" s="4">
        <f t="shared" si="1"/>
        <v>0.3987334354496751</v>
      </c>
      <c r="Q78" s="41"/>
      <c r="R78" s="58">
        <f t="shared" si="25"/>
        <v>85.457693686434112</v>
      </c>
      <c r="S78" s="58">
        <f t="shared" si="26"/>
        <v>86.795150427825547</v>
      </c>
      <c r="T78" s="58">
        <f t="shared" si="27"/>
        <v>86.126422057129815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6413.1672260122868</v>
      </c>
      <c r="F79" s="56">
        <v>6852.7305083667143</v>
      </c>
      <c r="G79" s="57">
        <f t="shared" si="24"/>
        <v>13265.897734379001</v>
      </c>
      <c r="H79" s="55">
        <v>80</v>
      </c>
      <c r="I79" s="56">
        <v>80</v>
      </c>
      <c r="J79" s="57">
        <f t="shared" si="22"/>
        <v>160</v>
      </c>
      <c r="K79" s="55">
        <v>0</v>
      </c>
      <c r="L79" s="56">
        <v>0</v>
      </c>
      <c r="M79" s="57">
        <f t="shared" si="23"/>
        <v>0</v>
      </c>
      <c r="N79" s="3">
        <f t="shared" si="13"/>
        <v>0.37113236261645177</v>
      </c>
      <c r="O79" s="3">
        <f t="shared" si="0"/>
        <v>0.39657005256751821</v>
      </c>
      <c r="P79" s="4">
        <f t="shared" si="1"/>
        <v>0.38385120759198499</v>
      </c>
      <c r="Q79" s="41"/>
      <c r="R79" s="58">
        <f t="shared" si="25"/>
        <v>80.164590325153583</v>
      </c>
      <c r="S79" s="58">
        <f t="shared" si="26"/>
        <v>85.659131354583934</v>
      </c>
      <c r="T79" s="58">
        <f t="shared" si="27"/>
        <v>82.911860839868751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4957.7391532226802</v>
      </c>
      <c r="F80" s="56">
        <v>5676.6667072131513</v>
      </c>
      <c r="G80" s="57">
        <f t="shared" si="24"/>
        <v>10634.405860435832</v>
      </c>
      <c r="H80" s="55">
        <v>80</v>
      </c>
      <c r="I80" s="56">
        <v>80</v>
      </c>
      <c r="J80" s="57">
        <f t="shared" si="22"/>
        <v>160</v>
      </c>
      <c r="K80" s="55">
        <v>0</v>
      </c>
      <c r="L80" s="56">
        <v>0</v>
      </c>
      <c r="M80" s="57">
        <f t="shared" si="23"/>
        <v>0</v>
      </c>
      <c r="N80" s="3">
        <f t="shared" si="13"/>
        <v>0.2869062009966829</v>
      </c>
      <c r="O80" s="3">
        <f t="shared" si="0"/>
        <v>0.32851080481557587</v>
      </c>
      <c r="P80" s="4">
        <f t="shared" si="1"/>
        <v>0.30770850290612939</v>
      </c>
      <c r="Q80" s="41"/>
      <c r="R80" s="58">
        <f t="shared" si="25"/>
        <v>61.971739415283501</v>
      </c>
      <c r="S80" s="58">
        <f t="shared" si="26"/>
        <v>70.958333840164386</v>
      </c>
      <c r="T80" s="58">
        <f t="shared" si="27"/>
        <v>66.465036627723947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4148.1975939602016</v>
      </c>
      <c r="F81" s="56">
        <v>5232.0166781471708</v>
      </c>
      <c r="G81" s="57">
        <f t="shared" si="24"/>
        <v>9380.2142721073724</v>
      </c>
      <c r="H81" s="55">
        <v>80</v>
      </c>
      <c r="I81" s="56">
        <v>80</v>
      </c>
      <c r="J81" s="57">
        <f t="shared" si="22"/>
        <v>160</v>
      </c>
      <c r="K81" s="55">
        <v>0</v>
      </c>
      <c r="L81" s="56">
        <v>0</v>
      </c>
      <c r="M81" s="57">
        <f t="shared" si="23"/>
        <v>0</v>
      </c>
      <c r="N81" s="3">
        <f t="shared" si="13"/>
        <v>0.24005773113195611</v>
      </c>
      <c r="O81" s="3">
        <f t="shared" ref="O81:O86" si="31">+F81/(I81*216+L81*248)</f>
        <v>0.30277874294833163</v>
      </c>
      <c r="P81" s="4">
        <f t="shared" ref="P81:P86" si="32">+G81/(J81*216+M81*248)</f>
        <v>0.27141823704014389</v>
      </c>
      <c r="Q81" s="41"/>
      <c r="R81" s="58">
        <f t="shared" si="25"/>
        <v>51.852469924502522</v>
      </c>
      <c r="S81" s="58">
        <f t="shared" si="26"/>
        <v>65.400208476839637</v>
      </c>
      <c r="T81" s="58">
        <f t="shared" si="27"/>
        <v>58.626339200671076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3551.640676856387</v>
      </c>
      <c r="F82" s="56">
        <v>4880.0413778773946</v>
      </c>
      <c r="G82" s="57">
        <f t="shared" si="24"/>
        <v>8431.6820547337811</v>
      </c>
      <c r="H82" s="55">
        <v>80</v>
      </c>
      <c r="I82" s="56">
        <v>80</v>
      </c>
      <c r="J82" s="57">
        <f t="shared" si="22"/>
        <v>160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0.20553476139215202</v>
      </c>
      <c r="O82" s="3">
        <f t="shared" si="31"/>
        <v>0.28240980196049736</v>
      </c>
      <c r="P82" s="4">
        <f t="shared" si="32"/>
        <v>0.24397228167632468</v>
      </c>
      <c r="Q82" s="41"/>
      <c r="R82" s="58">
        <f t="shared" si="25"/>
        <v>44.395508460704839</v>
      </c>
      <c r="S82" s="58">
        <f t="shared" si="26"/>
        <v>61.000517223467433</v>
      </c>
      <c r="T82" s="58">
        <f t="shared" si="27"/>
        <v>52.698012842086129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2661.3708172456099</v>
      </c>
      <c r="F83" s="56">
        <v>3704.1056198803876</v>
      </c>
      <c r="G83" s="57">
        <f t="shared" si="24"/>
        <v>6365.4764371259971</v>
      </c>
      <c r="H83" s="55">
        <v>80</v>
      </c>
      <c r="I83" s="56">
        <v>80</v>
      </c>
      <c r="J83" s="57">
        <f t="shared" si="22"/>
        <v>160</v>
      </c>
      <c r="K83" s="55">
        <v>0</v>
      </c>
      <c r="L83" s="56">
        <v>0</v>
      </c>
      <c r="M83" s="57">
        <f t="shared" si="23"/>
        <v>0</v>
      </c>
      <c r="N83" s="3">
        <f t="shared" si="33"/>
        <v>0.15401451488689871</v>
      </c>
      <c r="O83" s="3">
        <f t="shared" si="31"/>
        <v>0.21435796411344835</v>
      </c>
      <c r="P83" s="4">
        <f t="shared" si="32"/>
        <v>0.18418623950017352</v>
      </c>
      <c r="Q83" s="41"/>
      <c r="R83" s="58">
        <f t="shared" si="25"/>
        <v>33.267135215570121</v>
      </c>
      <c r="S83" s="58">
        <f t="shared" si="26"/>
        <v>46.301320248504844</v>
      </c>
      <c r="T83" s="58">
        <f t="shared" si="27"/>
        <v>39.784227732037479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1655.9332841155554</v>
      </c>
      <c r="F84" s="61">
        <v>2276.0000000000005</v>
      </c>
      <c r="G84" s="62">
        <f t="shared" si="24"/>
        <v>3931.9332841155556</v>
      </c>
      <c r="H84" s="67">
        <v>90</v>
      </c>
      <c r="I84" s="61">
        <v>80</v>
      </c>
      <c r="J84" s="62">
        <f t="shared" si="22"/>
        <v>170</v>
      </c>
      <c r="K84" s="67">
        <v>0</v>
      </c>
      <c r="L84" s="61">
        <v>0</v>
      </c>
      <c r="M84" s="62">
        <f t="shared" si="23"/>
        <v>0</v>
      </c>
      <c r="N84" s="6">
        <f t="shared" si="33"/>
        <v>8.5181753298125273E-2</v>
      </c>
      <c r="O84" s="6">
        <f t="shared" si="31"/>
        <v>0.13171296296296298</v>
      </c>
      <c r="P84" s="7">
        <f t="shared" si="32"/>
        <v>0.10707879314040183</v>
      </c>
      <c r="Q84" s="41"/>
      <c r="R84" s="58">
        <f t="shared" si="25"/>
        <v>18.39925871239506</v>
      </c>
      <c r="S84" s="58">
        <f t="shared" si="26"/>
        <v>28.450000000000006</v>
      </c>
      <c r="T84" s="58">
        <f t="shared" si="27"/>
        <v>23.129019318326797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626.07703668922852</v>
      </c>
      <c r="F85" s="64">
        <v>1635.5151534826675</v>
      </c>
      <c r="G85" s="65">
        <f t="shared" ref="G85:G86" si="34">+E85+F85</f>
        <v>2261.5921901718962</v>
      </c>
      <c r="H85" s="71">
        <v>60</v>
      </c>
      <c r="I85" s="64">
        <v>40</v>
      </c>
      <c r="J85" s="65">
        <f t="shared" ref="J85:J86" si="35">+H85+I85</f>
        <v>100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4.8308413324786151E-2</v>
      </c>
      <c r="O85" s="3">
        <f t="shared" si="31"/>
        <v>0.18929573535679023</v>
      </c>
      <c r="P85" s="4">
        <f t="shared" si="32"/>
        <v>0.10470334213758778</v>
      </c>
      <c r="Q85" s="41"/>
      <c r="R85" s="58">
        <f t="shared" si="25"/>
        <v>10.434617278153809</v>
      </c>
      <c r="S85" s="58">
        <f t="shared" si="26"/>
        <v>40.887878837066687</v>
      </c>
      <c r="T85" s="58">
        <f t="shared" si="27"/>
        <v>22.615921901718963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535.61613735035735</v>
      </c>
      <c r="F86" s="61">
        <v>1591.9999999999998</v>
      </c>
      <c r="G86" s="62">
        <f t="shared" si="34"/>
        <v>2127.6161373503573</v>
      </c>
      <c r="H86" s="72">
        <v>60</v>
      </c>
      <c r="I86" s="61">
        <v>40</v>
      </c>
      <c r="J86" s="62">
        <f t="shared" si="35"/>
        <v>100</v>
      </c>
      <c r="K86" s="72">
        <v>0</v>
      </c>
      <c r="L86" s="61">
        <v>0</v>
      </c>
      <c r="M86" s="62">
        <f t="shared" si="36"/>
        <v>0</v>
      </c>
      <c r="N86" s="6">
        <f t="shared" si="33"/>
        <v>4.1328405659749795E-2</v>
      </c>
      <c r="O86" s="6">
        <f t="shared" si="31"/>
        <v>0.18425925925925923</v>
      </c>
      <c r="P86" s="7">
        <f t="shared" si="32"/>
        <v>9.8500747099553587E-2</v>
      </c>
      <c r="Q86" s="41"/>
      <c r="R86" s="58">
        <f t="shared" si="25"/>
        <v>8.9269356225059564</v>
      </c>
      <c r="S86" s="58">
        <f t="shared" si="26"/>
        <v>39.799999999999997</v>
      </c>
      <c r="T86" s="58">
        <f t="shared" si="27"/>
        <v>21.276161373503573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344186.65948899573</v>
      </c>
    </row>
    <row r="91" spans="2:20" x14ac:dyDescent="0.25">
      <c r="C91" t="s">
        <v>112</v>
      </c>
      <c r="D91" s="78">
        <f>SUMPRODUCT(((((J5:J86)*216)+((M5:M86)*248))*((D5:D86))/1000))</f>
        <v>2688479.7823199993</v>
      </c>
    </row>
    <row r="92" spans="2:20" x14ac:dyDescent="0.25">
      <c r="C92" t="s">
        <v>111</v>
      </c>
      <c r="D92" s="39">
        <f>+D90/D91</f>
        <v>0.1280227814069641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H8" sqref="H8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0.20954904058627896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10731.999999999998</v>
      </c>
      <c r="F5" s="2">
        <v>14977.518495759059</v>
      </c>
      <c r="G5" s="9">
        <f>+E5+F5</f>
        <v>25709.518495759057</v>
      </c>
      <c r="H5" s="2">
        <v>2036</v>
      </c>
      <c r="I5" s="2">
        <v>1987</v>
      </c>
      <c r="J5" s="9">
        <f>+H5+I5</f>
        <v>4023</v>
      </c>
      <c r="K5" s="2">
        <v>0</v>
      </c>
      <c r="L5" s="2">
        <v>0</v>
      </c>
      <c r="M5" s="9">
        <f>+K5+L5</f>
        <v>0</v>
      </c>
      <c r="N5" s="32">
        <f>+E5/(H5*216+K5*248)</f>
        <v>2.4403332605690164E-2</v>
      </c>
      <c r="O5" s="32">
        <f t="shared" ref="O5:O80" si="0">+F5/(I5*216+L5*248)</f>
        <v>3.4897012282985376E-2</v>
      </c>
      <c r="P5" s="33">
        <f>+G5/(J5*216+M5*248)</f>
        <v>2.9586266117692547E-2</v>
      </c>
      <c r="Q5" s="41"/>
      <c r="R5" s="37">
        <f>+E5/(H5+K5)</f>
        <v>5.2711198428290755</v>
      </c>
      <c r="S5" s="37">
        <f t="shared" ref="S5:S70" si="1">+F5/(I5+L5)</f>
        <v>7.5377546531248409</v>
      </c>
      <c r="T5" s="37">
        <f t="shared" ref="T5:T70" si="2">+G5/(J5+M5)</f>
        <v>6.3906334814215899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19424.728539428095</v>
      </c>
      <c r="F6" s="2">
        <v>27386.932507081936</v>
      </c>
      <c r="G6" s="9">
        <f t="shared" ref="G6:G70" si="3">+E6+F6</f>
        <v>46811.661046510031</v>
      </c>
      <c r="H6" s="2">
        <v>2035</v>
      </c>
      <c r="I6" s="2">
        <v>1987</v>
      </c>
      <c r="J6" s="9">
        <f t="shared" ref="J6:J70" si="4">+H6+I6</f>
        <v>4022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4.4191301618500538E-2</v>
      </c>
      <c r="O6" s="32">
        <f t="shared" ref="O6:O16" si="7">+F6/(I6*216+L6*248)</f>
        <v>6.3810444992175849E-2</v>
      </c>
      <c r="P6" s="33">
        <f t="shared" ref="P6:P16" si="8">+G6/(J6*216+M6*248)</f>
        <v>5.3883802335430629E-2</v>
      </c>
      <c r="Q6" s="41"/>
      <c r="R6" s="37">
        <f t="shared" ref="R6:R16" si="9">+E6/(H6+K6)</f>
        <v>9.5453211495961163</v>
      </c>
      <c r="S6" s="37">
        <f t="shared" ref="S6:S16" si="10">+F6/(I6+L6)</f>
        <v>13.783056118309982</v>
      </c>
      <c r="T6" s="37">
        <f t="shared" ref="T6:T16" si="11">+G6/(J6+M6)</f>
        <v>11.638901304453016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29537.642523250215</v>
      </c>
      <c r="F7" s="2">
        <v>37809.709437212186</v>
      </c>
      <c r="G7" s="9">
        <f t="shared" si="3"/>
        <v>67347.351960462402</v>
      </c>
      <c r="H7" s="2">
        <v>2035</v>
      </c>
      <c r="I7" s="2">
        <v>1987</v>
      </c>
      <c r="J7" s="9">
        <f t="shared" si="4"/>
        <v>4022</v>
      </c>
      <c r="K7" s="2">
        <v>0</v>
      </c>
      <c r="L7" s="2">
        <v>0</v>
      </c>
      <c r="M7" s="9">
        <f t="shared" si="5"/>
        <v>0</v>
      </c>
      <c r="N7" s="32">
        <f t="shared" si="6"/>
        <v>6.7198203938598183E-2</v>
      </c>
      <c r="O7" s="32">
        <f t="shared" si="7"/>
        <v>8.8095093657878487E-2</v>
      </c>
      <c r="P7" s="33">
        <f t="shared" si="8"/>
        <v>7.7521953285244125E-2</v>
      </c>
      <c r="Q7" s="41"/>
      <c r="R7" s="37">
        <f t="shared" si="9"/>
        <v>14.514812050737206</v>
      </c>
      <c r="S7" s="37">
        <f t="shared" si="10"/>
        <v>19.028540230101754</v>
      </c>
      <c r="T7" s="37">
        <f t="shared" si="11"/>
        <v>16.744741909612731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37693.964858723877</v>
      </c>
      <c r="F8" s="2">
        <v>43560.412444453126</v>
      </c>
      <c r="G8" s="9">
        <f t="shared" si="3"/>
        <v>81254.377303176996</v>
      </c>
      <c r="H8" s="2">
        <v>2035</v>
      </c>
      <c r="I8" s="2">
        <v>1987</v>
      </c>
      <c r="J8" s="9">
        <f t="shared" si="4"/>
        <v>4022</v>
      </c>
      <c r="K8" s="2">
        <v>0</v>
      </c>
      <c r="L8" s="2">
        <v>0</v>
      </c>
      <c r="M8" s="9">
        <f t="shared" si="5"/>
        <v>0</v>
      </c>
      <c r="N8" s="32">
        <f t="shared" si="6"/>
        <v>8.5753855807452622E-2</v>
      </c>
      <c r="O8" s="32">
        <f t="shared" si="7"/>
        <v>0.10149399905975211</v>
      </c>
      <c r="P8" s="33">
        <f t="shared" si="8"/>
        <v>9.3530003157606539E-2</v>
      </c>
      <c r="Q8" s="41"/>
      <c r="R8" s="37">
        <f t="shared" si="9"/>
        <v>18.522832854409767</v>
      </c>
      <c r="S8" s="37">
        <f t="shared" si="10"/>
        <v>21.922703796906454</v>
      </c>
      <c r="T8" s="37">
        <f t="shared" si="11"/>
        <v>20.202480682043014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51281.392246101961</v>
      </c>
      <c r="F9" s="2">
        <v>55148.437429255137</v>
      </c>
      <c r="G9" s="9">
        <f t="shared" si="3"/>
        <v>106429.82967535709</v>
      </c>
      <c r="H9" s="2">
        <v>2036</v>
      </c>
      <c r="I9" s="2">
        <v>1989</v>
      </c>
      <c r="J9" s="9">
        <f t="shared" si="4"/>
        <v>4025</v>
      </c>
      <c r="K9" s="2">
        <v>0</v>
      </c>
      <c r="L9" s="2">
        <v>0</v>
      </c>
      <c r="M9" s="9">
        <f t="shared" si="5"/>
        <v>0</v>
      </c>
      <c r="N9" s="32">
        <f t="shared" si="6"/>
        <v>0.11660798280511434</v>
      </c>
      <c r="O9" s="32">
        <f t="shared" si="7"/>
        <v>0.12836442430882616</v>
      </c>
      <c r="P9" s="33">
        <f t="shared" si="8"/>
        <v>0.12241756346371876</v>
      </c>
      <c r="Q9" s="41"/>
      <c r="R9" s="37">
        <f t="shared" si="9"/>
        <v>25.187324285904698</v>
      </c>
      <c r="S9" s="37">
        <f t="shared" si="10"/>
        <v>27.726715650706453</v>
      </c>
      <c r="T9" s="37">
        <f t="shared" si="11"/>
        <v>26.442193708163252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58393.300227004263</v>
      </c>
      <c r="F10" s="2">
        <v>63936.667144416948</v>
      </c>
      <c r="G10" s="9">
        <f t="shared" si="3"/>
        <v>122329.96737142121</v>
      </c>
      <c r="H10" s="2">
        <v>2037</v>
      </c>
      <c r="I10" s="2">
        <v>1992</v>
      </c>
      <c r="J10" s="9">
        <f t="shared" si="4"/>
        <v>4029</v>
      </c>
      <c r="K10" s="2">
        <v>0</v>
      </c>
      <c r="L10" s="2">
        <v>0</v>
      </c>
      <c r="M10" s="9">
        <f t="shared" si="5"/>
        <v>0</v>
      </c>
      <c r="N10" s="32">
        <f t="shared" si="6"/>
        <v>0.13271445896062717</v>
      </c>
      <c r="O10" s="32">
        <f t="shared" si="7"/>
        <v>0.14859592802789154</v>
      </c>
      <c r="P10" s="33">
        <f t="shared" si="8"/>
        <v>0.14056650323513464</v>
      </c>
      <c r="Q10" s="41"/>
      <c r="R10" s="37">
        <f t="shared" si="9"/>
        <v>28.666323135495464</v>
      </c>
      <c r="S10" s="37">
        <f t="shared" si="10"/>
        <v>32.09672045402457</v>
      </c>
      <c r="T10" s="37">
        <f t="shared" si="11"/>
        <v>30.362364698789083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74939.016850357861</v>
      </c>
      <c r="F11" s="2">
        <v>79468.68214208557</v>
      </c>
      <c r="G11" s="9">
        <f t="shared" si="3"/>
        <v>154407.69899244345</v>
      </c>
      <c r="H11" s="2">
        <v>2044</v>
      </c>
      <c r="I11" s="2">
        <v>1996</v>
      </c>
      <c r="J11" s="9">
        <f t="shared" si="4"/>
        <v>4040</v>
      </c>
      <c r="K11" s="2">
        <v>0</v>
      </c>
      <c r="L11" s="2">
        <v>0</v>
      </c>
      <c r="M11" s="9">
        <f t="shared" si="5"/>
        <v>0</v>
      </c>
      <c r="N11" s="32">
        <f t="shared" si="6"/>
        <v>0.16973575969947693</v>
      </c>
      <c r="O11" s="32">
        <f t="shared" si="7"/>
        <v>0.18432393059750421</v>
      </c>
      <c r="P11" s="33">
        <f t="shared" si="8"/>
        <v>0.17694318274711615</v>
      </c>
      <c r="Q11" s="41"/>
      <c r="R11" s="37">
        <f t="shared" si="9"/>
        <v>36.662924095087014</v>
      </c>
      <c r="S11" s="37">
        <f t="shared" si="10"/>
        <v>39.813969009060905</v>
      </c>
      <c r="T11" s="37">
        <f t="shared" si="11"/>
        <v>38.219727473377091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78342.048334661289</v>
      </c>
      <c r="F12" s="2">
        <v>81460.508384171524</v>
      </c>
      <c r="G12" s="9">
        <f t="shared" si="3"/>
        <v>159802.55671883281</v>
      </c>
      <c r="H12" s="2">
        <v>2044</v>
      </c>
      <c r="I12" s="2">
        <v>1996</v>
      </c>
      <c r="J12" s="9">
        <f t="shared" si="4"/>
        <v>4040</v>
      </c>
      <c r="K12" s="2">
        <v>0</v>
      </c>
      <c r="L12" s="2">
        <v>0</v>
      </c>
      <c r="M12" s="9">
        <f t="shared" si="5"/>
        <v>0</v>
      </c>
      <c r="N12" s="32">
        <f t="shared" si="6"/>
        <v>0.17744357544815287</v>
      </c>
      <c r="O12" s="32">
        <f t="shared" si="7"/>
        <v>0.18894387938880428</v>
      </c>
      <c r="P12" s="33">
        <f t="shared" si="8"/>
        <v>0.18312540878120739</v>
      </c>
      <c r="Q12" s="41"/>
      <c r="R12" s="37">
        <f t="shared" si="9"/>
        <v>38.327812296801021</v>
      </c>
      <c r="S12" s="37">
        <f t="shared" si="10"/>
        <v>40.811877947981728</v>
      </c>
      <c r="T12" s="37">
        <f t="shared" si="11"/>
        <v>39.555088296740799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80729.912500343475</v>
      </c>
      <c r="F13" s="2">
        <v>82916.037662631745</v>
      </c>
      <c r="G13" s="9">
        <f t="shared" si="3"/>
        <v>163645.95016297523</v>
      </c>
      <c r="H13" s="2">
        <v>2044</v>
      </c>
      <c r="I13" s="2">
        <v>1996</v>
      </c>
      <c r="J13" s="87">
        <f t="shared" si="4"/>
        <v>4040</v>
      </c>
      <c r="K13" s="2">
        <v>0</v>
      </c>
      <c r="L13" s="2">
        <v>0</v>
      </c>
      <c r="M13" s="9">
        <f t="shared" si="5"/>
        <v>0</v>
      </c>
      <c r="N13" s="32">
        <f t="shared" si="6"/>
        <v>0.18285205230381485</v>
      </c>
      <c r="O13" s="32">
        <f t="shared" si="7"/>
        <v>0.19231991219158628</v>
      </c>
      <c r="P13" s="33">
        <f t="shared" si="8"/>
        <v>0.18752973753549601</v>
      </c>
      <c r="Q13" s="41"/>
      <c r="R13" s="37">
        <f t="shared" si="9"/>
        <v>39.496043297624006</v>
      </c>
      <c r="S13" s="37">
        <f t="shared" si="10"/>
        <v>41.541101033382638</v>
      </c>
      <c r="T13" s="37">
        <f t="shared" si="11"/>
        <v>40.506423307667134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93374.668671227148</v>
      </c>
      <c r="F14" s="2">
        <v>96970.1658407996</v>
      </c>
      <c r="G14" s="9">
        <f t="shared" si="3"/>
        <v>190344.83451202675</v>
      </c>
      <c r="H14" s="2">
        <v>2044</v>
      </c>
      <c r="I14" s="2">
        <v>1996</v>
      </c>
      <c r="J14" s="9">
        <f t="shared" si="4"/>
        <v>4040</v>
      </c>
      <c r="K14" s="2">
        <v>0</v>
      </c>
      <c r="L14" s="2">
        <v>0</v>
      </c>
      <c r="M14" s="9">
        <f t="shared" si="5"/>
        <v>0</v>
      </c>
      <c r="N14" s="32">
        <f t="shared" si="6"/>
        <v>0.21149223715125379</v>
      </c>
      <c r="O14" s="32">
        <f t="shared" si="7"/>
        <v>0.22491781210754749</v>
      </c>
      <c r="P14" s="33">
        <f t="shared" si="8"/>
        <v>0.21812526873857116</v>
      </c>
      <c r="Q14" s="41"/>
      <c r="R14" s="37">
        <f t="shared" si="9"/>
        <v>45.682323224670817</v>
      </c>
      <c r="S14" s="37">
        <f t="shared" si="10"/>
        <v>48.582247415230263</v>
      </c>
      <c r="T14" s="37">
        <f t="shared" si="11"/>
        <v>47.11505804753137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172999.68093540333</v>
      </c>
      <c r="F15" s="2">
        <v>167849.4041878806</v>
      </c>
      <c r="G15" s="9">
        <f t="shared" si="3"/>
        <v>340849.0851232839</v>
      </c>
      <c r="H15" s="2">
        <v>3813</v>
      </c>
      <c r="I15" s="2">
        <v>3678</v>
      </c>
      <c r="J15" s="9">
        <f t="shared" si="4"/>
        <v>7491</v>
      </c>
      <c r="K15" s="2">
        <v>1940</v>
      </c>
      <c r="L15" s="2">
        <v>2018</v>
      </c>
      <c r="M15" s="9">
        <f t="shared" si="5"/>
        <v>3958</v>
      </c>
      <c r="N15" s="32">
        <f t="shared" si="6"/>
        <v>0.13259444185715591</v>
      </c>
      <c r="O15" s="32">
        <f t="shared" si="7"/>
        <v>0.12962224783450968</v>
      </c>
      <c r="P15" s="33">
        <f t="shared" si="8"/>
        <v>0.1311139562105845</v>
      </c>
      <c r="Q15" s="41"/>
      <c r="R15" s="37">
        <f t="shared" si="9"/>
        <v>30.071211704398284</v>
      </c>
      <c r="S15" s="37">
        <f t="shared" si="10"/>
        <v>29.467943150962185</v>
      </c>
      <c r="T15" s="37">
        <f t="shared" si="11"/>
        <v>29.771079144316875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336396.84250724252</v>
      </c>
      <c r="F16" s="2">
        <v>323094.96301052393</v>
      </c>
      <c r="G16" s="9">
        <f t="shared" si="3"/>
        <v>659491.80551776639</v>
      </c>
      <c r="H16" s="2">
        <v>4712</v>
      </c>
      <c r="I16" s="2">
        <v>4609</v>
      </c>
      <c r="J16" s="9">
        <f t="shared" si="4"/>
        <v>9321</v>
      </c>
      <c r="K16" s="2">
        <v>3417</v>
      </c>
      <c r="L16" s="2">
        <v>3418</v>
      </c>
      <c r="M16" s="9">
        <f t="shared" si="5"/>
        <v>6835</v>
      </c>
      <c r="N16" s="32">
        <f t="shared" si="6"/>
        <v>0.18035352759973286</v>
      </c>
      <c r="O16" s="32">
        <f t="shared" si="7"/>
        <v>0.17528947520329985</v>
      </c>
      <c r="P16" s="33">
        <f t="shared" si="8"/>
        <v>0.17783652252545734</v>
      </c>
      <c r="Q16" s="41"/>
      <c r="R16" s="37">
        <f t="shared" si="9"/>
        <v>41.382315476349184</v>
      </c>
      <c r="S16" s="37">
        <f t="shared" si="10"/>
        <v>40.251023173106255</v>
      </c>
      <c r="T16" s="37">
        <f t="shared" si="11"/>
        <v>40.820240499985537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362571.60351642239</v>
      </c>
      <c r="F17" s="2">
        <v>348515.03364741837</v>
      </c>
      <c r="G17" s="9">
        <f t="shared" si="3"/>
        <v>711086.6371638407</v>
      </c>
      <c r="H17" s="2">
        <v>4710</v>
      </c>
      <c r="I17" s="2">
        <v>4609</v>
      </c>
      <c r="J17" s="9">
        <f t="shared" si="4"/>
        <v>9319</v>
      </c>
      <c r="K17" s="2">
        <v>3417</v>
      </c>
      <c r="L17" s="2">
        <v>3418</v>
      </c>
      <c r="M17" s="9">
        <f t="shared" si="5"/>
        <v>6835</v>
      </c>
      <c r="N17" s="32">
        <f t="shared" ref="N17:N81" si="12">+E17/(H17*216+K17*248)</f>
        <v>0.19443171915362617</v>
      </c>
      <c r="O17" s="32">
        <f t="shared" si="0"/>
        <v>0.18908068630746958</v>
      </c>
      <c r="P17" s="33">
        <f t="shared" ref="P17:P80" si="13">+G17/(J17*216+M17*248)</f>
        <v>0.19177176524058376</v>
      </c>
      <c r="Q17" s="41"/>
      <c r="R17" s="37">
        <f t="shared" ref="R17:R70" si="14">+E17/(H17+K17)</f>
        <v>44.61321564124799</v>
      </c>
      <c r="S17" s="37">
        <f t="shared" si="1"/>
        <v>43.417843982486403</v>
      </c>
      <c r="T17" s="37">
        <f t="shared" si="2"/>
        <v>44.019229736525979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466902.38073785591</v>
      </c>
      <c r="F18" s="2">
        <v>421180.8589191768</v>
      </c>
      <c r="G18" s="9">
        <f t="shared" si="3"/>
        <v>888083.23965703277</v>
      </c>
      <c r="H18" s="2">
        <v>4709</v>
      </c>
      <c r="I18" s="2">
        <v>4609</v>
      </c>
      <c r="J18" s="9">
        <f t="shared" si="4"/>
        <v>9318</v>
      </c>
      <c r="K18" s="2">
        <v>3417</v>
      </c>
      <c r="L18" s="2">
        <v>3418</v>
      </c>
      <c r="M18" s="9">
        <f t="shared" si="5"/>
        <v>6835</v>
      </c>
      <c r="N18" s="32">
        <f t="shared" si="12"/>
        <v>0.25040887970237263</v>
      </c>
      <c r="O18" s="32">
        <f t="shared" si="0"/>
        <v>0.22850424852712053</v>
      </c>
      <c r="P18" s="33">
        <f t="shared" si="13"/>
        <v>0.23951963544025212</v>
      </c>
      <c r="Q18" s="41"/>
      <c r="R18" s="37">
        <f t="shared" si="14"/>
        <v>57.457836664761984</v>
      </c>
      <c r="S18" s="37">
        <f t="shared" si="1"/>
        <v>52.470519362050183</v>
      </c>
      <c r="T18" s="37">
        <f t="shared" si="2"/>
        <v>54.979461379126647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555119.15936239273</v>
      </c>
      <c r="F19" s="2">
        <v>519782.40524732077</v>
      </c>
      <c r="G19" s="9">
        <f t="shared" si="3"/>
        <v>1074901.5646097134</v>
      </c>
      <c r="H19" s="2">
        <v>4709</v>
      </c>
      <c r="I19" s="2">
        <v>4609</v>
      </c>
      <c r="J19" s="9">
        <f t="shared" si="4"/>
        <v>9318</v>
      </c>
      <c r="K19" s="2">
        <v>3417</v>
      </c>
      <c r="L19" s="2">
        <v>3418</v>
      </c>
      <c r="M19" s="9">
        <f t="shared" si="5"/>
        <v>6835</v>
      </c>
      <c r="N19" s="32">
        <f t="shared" si="12"/>
        <v>0.29772126365597928</v>
      </c>
      <c r="O19" s="32">
        <f t="shared" si="0"/>
        <v>0.2819987788938203</v>
      </c>
      <c r="P19" s="33">
        <f t="shared" si="13"/>
        <v>0.28990529197342269</v>
      </c>
      <c r="Q19" s="41"/>
      <c r="R19" s="37">
        <f t="shared" si="14"/>
        <v>68.313950204576997</v>
      </c>
      <c r="S19" s="37">
        <f t="shared" si="1"/>
        <v>64.754255045137754</v>
      </c>
      <c r="T19" s="37">
        <f t="shared" si="2"/>
        <v>66.545011119278982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644335.26988975832</v>
      </c>
      <c r="F20" s="2">
        <v>728068.40764879878</v>
      </c>
      <c r="G20" s="9">
        <f t="shared" si="3"/>
        <v>1372403.677538557</v>
      </c>
      <c r="H20" s="2">
        <v>4987</v>
      </c>
      <c r="I20" s="2">
        <v>4927</v>
      </c>
      <c r="J20" s="9">
        <f t="shared" si="4"/>
        <v>9914</v>
      </c>
      <c r="K20" s="2">
        <v>3418</v>
      </c>
      <c r="L20" s="2">
        <v>3418</v>
      </c>
      <c r="M20" s="9">
        <f t="shared" si="5"/>
        <v>6836</v>
      </c>
      <c r="N20" s="32">
        <f t="shared" si="12"/>
        <v>0.33474466136155551</v>
      </c>
      <c r="O20" s="32">
        <f t="shared" si="0"/>
        <v>0.3808096296288076</v>
      </c>
      <c r="P20" s="33">
        <f t="shared" si="13"/>
        <v>0.35769934505502493</v>
      </c>
      <c r="Q20" s="41"/>
      <c r="R20" s="37">
        <f t="shared" si="14"/>
        <v>76.660948231976008</v>
      </c>
      <c r="S20" s="37">
        <f t="shared" si="1"/>
        <v>87.246064427657132</v>
      </c>
      <c r="T20" s="37">
        <f t="shared" si="2"/>
        <v>81.934547912749665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635215.17299610027</v>
      </c>
      <c r="F21" s="2">
        <v>721482.09070218727</v>
      </c>
      <c r="G21" s="9">
        <f t="shared" si="3"/>
        <v>1356697.2636982875</v>
      </c>
      <c r="H21" s="2">
        <v>4991</v>
      </c>
      <c r="I21" s="2">
        <v>4930</v>
      </c>
      <c r="J21" s="9">
        <f t="shared" si="4"/>
        <v>9921</v>
      </c>
      <c r="K21" s="2">
        <v>3421</v>
      </c>
      <c r="L21" s="2">
        <v>3421</v>
      </c>
      <c r="M21" s="9">
        <f t="shared" si="5"/>
        <v>6842</v>
      </c>
      <c r="N21" s="32">
        <f t="shared" si="12"/>
        <v>0.32973114109378648</v>
      </c>
      <c r="O21" s="32">
        <f t="shared" si="0"/>
        <v>0.37709016661484696</v>
      </c>
      <c r="P21" s="33">
        <f t="shared" si="13"/>
        <v>0.35332939827840121</v>
      </c>
      <c r="Q21" s="41"/>
      <c r="R21" s="37">
        <f t="shared" si="14"/>
        <v>75.512978244900168</v>
      </c>
      <c r="S21" s="37">
        <f t="shared" si="1"/>
        <v>86.394694132701147</v>
      </c>
      <c r="T21" s="37">
        <f t="shared" si="2"/>
        <v>80.934037087531323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598870.83018086094</v>
      </c>
      <c r="F22" s="2">
        <v>685306.19597605639</v>
      </c>
      <c r="G22" s="9">
        <f t="shared" si="3"/>
        <v>1284177.0261569172</v>
      </c>
      <c r="H22" s="2">
        <v>4997</v>
      </c>
      <c r="I22" s="2">
        <v>4937</v>
      </c>
      <c r="J22" s="9">
        <f t="shared" si="4"/>
        <v>9934</v>
      </c>
      <c r="K22" s="2">
        <v>3436</v>
      </c>
      <c r="L22" s="2">
        <v>3436</v>
      </c>
      <c r="M22" s="9">
        <f t="shared" si="5"/>
        <v>6872</v>
      </c>
      <c r="N22" s="32">
        <f t="shared" si="12"/>
        <v>0.31005800224742736</v>
      </c>
      <c r="O22" s="32">
        <f t="shared" si="0"/>
        <v>0.35720565643102831</v>
      </c>
      <c r="P22" s="33">
        <f t="shared" si="13"/>
        <v>0.333552474326472</v>
      </c>
      <c r="Q22" s="41"/>
      <c r="R22" s="37">
        <f t="shared" si="14"/>
        <v>71.015158328099247</v>
      </c>
      <c r="S22" s="37">
        <f t="shared" si="1"/>
        <v>81.847151077995505</v>
      </c>
      <c r="T22" s="37">
        <f t="shared" si="2"/>
        <v>76.411818764543455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544347.22744614747</v>
      </c>
      <c r="F23" s="2">
        <v>574993.93573081761</v>
      </c>
      <c r="G23" s="9">
        <f t="shared" si="3"/>
        <v>1119341.163176965</v>
      </c>
      <c r="H23" s="2">
        <v>4987</v>
      </c>
      <c r="I23" s="2">
        <v>4928</v>
      </c>
      <c r="J23" s="9">
        <f t="shared" si="4"/>
        <v>9915</v>
      </c>
      <c r="K23" s="2">
        <v>3418</v>
      </c>
      <c r="L23" s="2">
        <v>3418</v>
      </c>
      <c r="M23" s="9">
        <f t="shared" si="5"/>
        <v>6836</v>
      </c>
      <c r="N23" s="32">
        <f t="shared" si="12"/>
        <v>0.28279893532095257</v>
      </c>
      <c r="O23" s="32">
        <f t="shared" si="0"/>
        <v>0.30071143098877973</v>
      </c>
      <c r="P23" s="33">
        <f t="shared" si="13"/>
        <v>0.29172543611960405</v>
      </c>
      <c r="Q23" s="41"/>
      <c r="R23" s="37">
        <f t="shared" si="14"/>
        <v>64.76469095135603</v>
      </c>
      <c r="S23" s="37">
        <f t="shared" si="1"/>
        <v>68.89455256779506</v>
      </c>
      <c r="T23" s="37">
        <f t="shared" si="2"/>
        <v>66.822348706164703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501897.46665125951</v>
      </c>
      <c r="F24" s="2">
        <v>527661.52733497834</v>
      </c>
      <c r="G24" s="9">
        <f t="shared" si="3"/>
        <v>1029558.9939862378</v>
      </c>
      <c r="H24" s="2">
        <v>4985</v>
      </c>
      <c r="I24" s="2">
        <v>4928</v>
      </c>
      <c r="J24" s="9">
        <f t="shared" si="4"/>
        <v>9913</v>
      </c>
      <c r="K24" s="2">
        <v>3418</v>
      </c>
      <c r="L24" s="2">
        <v>3417</v>
      </c>
      <c r="M24" s="9">
        <f t="shared" si="5"/>
        <v>6835</v>
      </c>
      <c r="N24" s="32">
        <f t="shared" si="12"/>
        <v>0.26080399467646398</v>
      </c>
      <c r="O24" s="32">
        <f t="shared" si="0"/>
        <v>0.27599323348050819</v>
      </c>
      <c r="P24" s="33">
        <f t="shared" si="13"/>
        <v>0.26837374930824742</v>
      </c>
      <c r="Q24" s="41"/>
      <c r="R24" s="37">
        <f t="shared" si="14"/>
        <v>59.728366851274487</v>
      </c>
      <c r="S24" s="37">
        <f t="shared" si="1"/>
        <v>63.23086007609087</v>
      </c>
      <c r="T24" s="37">
        <f t="shared" si="2"/>
        <v>61.473548721413771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477288.91989433387</v>
      </c>
      <c r="F25" s="2">
        <v>503360.26998271875</v>
      </c>
      <c r="G25" s="9">
        <f t="shared" si="3"/>
        <v>980649.18987705256</v>
      </c>
      <c r="H25" s="2">
        <v>4985</v>
      </c>
      <c r="I25" s="2">
        <v>4928</v>
      </c>
      <c r="J25" s="9">
        <f t="shared" si="4"/>
        <v>9913</v>
      </c>
      <c r="K25" s="2">
        <v>3418</v>
      </c>
      <c r="L25" s="2">
        <v>3417</v>
      </c>
      <c r="M25" s="9">
        <f t="shared" si="5"/>
        <v>6835</v>
      </c>
      <c r="N25" s="32">
        <f t="shared" si="12"/>
        <v>0.24801650774171069</v>
      </c>
      <c r="O25" s="32">
        <f t="shared" si="0"/>
        <v>0.26328246673545752</v>
      </c>
      <c r="P25" s="33">
        <f t="shared" si="13"/>
        <v>0.25562449687746397</v>
      </c>
      <c r="Q25" s="41"/>
      <c r="R25" s="37">
        <f t="shared" si="14"/>
        <v>56.799823859851706</v>
      </c>
      <c r="S25" s="37">
        <f t="shared" si="1"/>
        <v>60.318786097389903</v>
      </c>
      <c r="T25" s="37">
        <f t="shared" si="2"/>
        <v>58.553211719432326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453123.62545846711</v>
      </c>
      <c r="F26" s="2">
        <v>472590.21832192247</v>
      </c>
      <c r="G26" s="9">
        <f t="shared" si="3"/>
        <v>925713.84378038952</v>
      </c>
      <c r="H26" s="2">
        <v>4985</v>
      </c>
      <c r="I26" s="2">
        <v>4929</v>
      </c>
      <c r="J26" s="9">
        <f t="shared" si="4"/>
        <v>9914</v>
      </c>
      <c r="K26" s="2">
        <v>3418</v>
      </c>
      <c r="L26" s="2">
        <v>3417</v>
      </c>
      <c r="M26" s="9">
        <f t="shared" si="5"/>
        <v>6835</v>
      </c>
      <c r="N26" s="32">
        <f t="shared" si="12"/>
        <v>0.23545935067244386</v>
      </c>
      <c r="O26" s="32">
        <f t="shared" si="0"/>
        <v>0.24716027484306224</v>
      </c>
      <c r="P26" s="33">
        <f t="shared" si="13"/>
        <v>0.24129098882221667</v>
      </c>
      <c r="Q26" s="41"/>
      <c r="R26" s="37">
        <f t="shared" si="14"/>
        <v>53.924030162854592</v>
      </c>
      <c r="S26" s="37">
        <f t="shared" si="1"/>
        <v>56.624756568646355</v>
      </c>
      <c r="T26" s="37">
        <f t="shared" si="2"/>
        <v>55.269797825565078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405020.63902537304</v>
      </c>
      <c r="F27" s="2">
        <v>428070.61639292073</v>
      </c>
      <c r="G27" s="9">
        <f t="shared" si="3"/>
        <v>833091.25541829376</v>
      </c>
      <c r="H27" s="2">
        <v>4984</v>
      </c>
      <c r="I27" s="2">
        <v>4929</v>
      </c>
      <c r="J27" s="9">
        <f t="shared" si="4"/>
        <v>9913</v>
      </c>
      <c r="K27" s="2">
        <v>3418</v>
      </c>
      <c r="L27" s="2">
        <v>3418</v>
      </c>
      <c r="M27" s="9">
        <f t="shared" si="5"/>
        <v>6836</v>
      </c>
      <c r="N27" s="32">
        <f t="shared" si="12"/>
        <v>0.21048693229909293</v>
      </c>
      <c r="O27" s="32">
        <f t="shared" si="0"/>
        <v>0.22384790495820839</v>
      </c>
      <c r="P27" s="33">
        <f t="shared" si="13"/>
        <v>0.217146732213198</v>
      </c>
      <c r="Q27" s="41"/>
      <c r="R27" s="37">
        <f t="shared" si="14"/>
        <v>48.205265296997503</v>
      </c>
      <c r="S27" s="37">
        <f t="shared" si="1"/>
        <v>51.284367604279467</v>
      </c>
      <c r="T27" s="37">
        <f t="shared" si="2"/>
        <v>49.739760906220894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135780.3365235407</v>
      </c>
      <c r="F28" s="2">
        <v>140962.18789680829</v>
      </c>
      <c r="G28" s="9">
        <f t="shared" si="3"/>
        <v>276742.52442034899</v>
      </c>
      <c r="H28" s="2">
        <v>2548</v>
      </c>
      <c r="I28" s="2">
        <v>2489</v>
      </c>
      <c r="J28" s="9">
        <f t="shared" si="4"/>
        <v>5037</v>
      </c>
      <c r="K28" s="2">
        <v>0</v>
      </c>
      <c r="L28" s="2">
        <v>0</v>
      </c>
      <c r="M28" s="9">
        <f t="shared" si="5"/>
        <v>0</v>
      </c>
      <c r="N28" s="32">
        <f t="shared" si="12"/>
        <v>0.24670826887380934</v>
      </c>
      <c r="O28" s="32">
        <f t="shared" si="0"/>
        <v>0.26219474557833783</v>
      </c>
      <c r="P28" s="33">
        <f t="shared" si="13"/>
        <v>0.25436080818641038</v>
      </c>
      <c r="Q28" s="41"/>
      <c r="R28" s="37">
        <f t="shared" si="14"/>
        <v>53.288986076742816</v>
      </c>
      <c r="S28" s="37">
        <f t="shared" si="1"/>
        <v>56.634065044920966</v>
      </c>
      <c r="T28" s="37">
        <f t="shared" si="2"/>
        <v>54.941934568264642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131871.24508411347</v>
      </c>
      <c r="F29" s="2">
        <v>135526.38673776496</v>
      </c>
      <c r="G29" s="9">
        <f t="shared" si="3"/>
        <v>267397.63182187843</v>
      </c>
      <c r="H29" s="2">
        <v>2548</v>
      </c>
      <c r="I29" s="2">
        <v>2489</v>
      </c>
      <c r="J29" s="9">
        <f t="shared" si="4"/>
        <v>5037</v>
      </c>
      <c r="K29" s="2">
        <v>0</v>
      </c>
      <c r="L29" s="2">
        <v>0</v>
      </c>
      <c r="M29" s="9">
        <f t="shared" si="5"/>
        <v>0</v>
      </c>
      <c r="N29" s="32">
        <f t="shared" si="12"/>
        <v>0.23960558223609199</v>
      </c>
      <c r="O29" s="32">
        <f t="shared" si="0"/>
        <v>0.2520839596777022</v>
      </c>
      <c r="P29" s="33">
        <f t="shared" si="13"/>
        <v>0.24577168933400101</v>
      </c>
      <c r="Q29" s="41"/>
      <c r="R29" s="37">
        <f t="shared" si="14"/>
        <v>51.754805762995865</v>
      </c>
      <c r="S29" s="37">
        <f t="shared" si="1"/>
        <v>54.45013529038367</v>
      </c>
      <c r="T29" s="37">
        <f t="shared" si="2"/>
        <v>53.08668489614422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127686.19401588033</v>
      </c>
      <c r="F30" s="2">
        <v>132902.79868437993</v>
      </c>
      <c r="G30" s="9">
        <f t="shared" si="3"/>
        <v>260588.99270026025</v>
      </c>
      <c r="H30" s="2">
        <v>2548</v>
      </c>
      <c r="I30" s="2">
        <v>2489</v>
      </c>
      <c r="J30" s="9">
        <f t="shared" si="4"/>
        <v>5037</v>
      </c>
      <c r="K30" s="2">
        <v>0</v>
      </c>
      <c r="L30" s="2">
        <v>0</v>
      </c>
      <c r="M30" s="9">
        <f t="shared" si="5"/>
        <v>0</v>
      </c>
      <c r="N30" s="32">
        <f t="shared" si="12"/>
        <v>0.23200148630712603</v>
      </c>
      <c r="O30" s="32">
        <f t="shared" si="0"/>
        <v>0.2472039914222206</v>
      </c>
      <c r="P30" s="33">
        <f t="shared" si="13"/>
        <v>0.23951370295026089</v>
      </c>
      <c r="Q30" s="41"/>
      <c r="R30" s="37">
        <f t="shared" si="14"/>
        <v>50.112321042339218</v>
      </c>
      <c r="S30" s="37">
        <f t="shared" si="1"/>
        <v>53.39606214719965</v>
      </c>
      <c r="T30" s="37">
        <f t="shared" si="2"/>
        <v>51.734959837256355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116397.05355066081</v>
      </c>
      <c r="F31" s="2">
        <v>122500.26606965078</v>
      </c>
      <c r="G31" s="9">
        <f t="shared" si="3"/>
        <v>238897.31962031161</v>
      </c>
      <c r="H31" s="2">
        <v>2548</v>
      </c>
      <c r="I31" s="2">
        <v>2489</v>
      </c>
      <c r="J31" s="9">
        <f t="shared" si="4"/>
        <v>5037</v>
      </c>
      <c r="K31" s="2">
        <v>0</v>
      </c>
      <c r="L31" s="2">
        <v>0</v>
      </c>
      <c r="M31" s="9">
        <f t="shared" si="5"/>
        <v>0</v>
      </c>
      <c r="N31" s="32">
        <f t="shared" si="12"/>
        <v>0.21148950075342465</v>
      </c>
      <c r="O31" s="32">
        <f t="shared" si="0"/>
        <v>0.22785490616053372</v>
      </c>
      <c r="P31" s="33">
        <f t="shared" si="13"/>
        <v>0.21957635683011603</v>
      </c>
      <c r="Q31" s="41"/>
      <c r="R31" s="37">
        <f t="shared" si="14"/>
        <v>45.681732162739721</v>
      </c>
      <c r="S31" s="37">
        <f t="shared" si="1"/>
        <v>49.216659730675282</v>
      </c>
      <c r="T31" s="37">
        <f t="shared" si="2"/>
        <v>47.428493075305063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108869.62778304043</v>
      </c>
      <c r="F32" s="2">
        <v>114348.76811694092</v>
      </c>
      <c r="G32" s="9">
        <f t="shared" si="3"/>
        <v>223218.39589998135</v>
      </c>
      <c r="H32" s="2">
        <v>2548</v>
      </c>
      <c r="I32" s="2">
        <v>2489</v>
      </c>
      <c r="J32" s="9">
        <f t="shared" si="4"/>
        <v>5037</v>
      </c>
      <c r="K32" s="2">
        <v>0</v>
      </c>
      <c r="L32" s="2">
        <v>0</v>
      </c>
      <c r="M32" s="9">
        <f t="shared" si="5"/>
        <v>0</v>
      </c>
      <c r="N32" s="32">
        <f t="shared" si="12"/>
        <v>0.19781242329321549</v>
      </c>
      <c r="O32" s="32">
        <f t="shared" si="0"/>
        <v>0.21269282643062981</v>
      </c>
      <c r="P32" s="33">
        <f t="shared" si="13"/>
        <v>0.20516547538950777</v>
      </c>
      <c r="Q32" s="41"/>
      <c r="R32" s="37">
        <f t="shared" si="14"/>
        <v>42.727483431334548</v>
      </c>
      <c r="S32" s="37">
        <f t="shared" si="1"/>
        <v>45.941650509016036</v>
      </c>
      <c r="T32" s="37">
        <f t="shared" si="2"/>
        <v>44.315742684133681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77582.313389688119</v>
      </c>
      <c r="F33" s="2">
        <v>81687.739075843419</v>
      </c>
      <c r="G33" s="9">
        <f t="shared" si="3"/>
        <v>159270.05246553154</v>
      </c>
      <c r="H33" s="2">
        <v>2542</v>
      </c>
      <c r="I33" s="2">
        <v>2482</v>
      </c>
      <c r="J33" s="9">
        <f t="shared" si="4"/>
        <v>5024</v>
      </c>
      <c r="K33" s="2">
        <v>0</v>
      </c>
      <c r="L33" s="2">
        <v>0</v>
      </c>
      <c r="M33" s="9">
        <f t="shared" si="5"/>
        <v>0</v>
      </c>
      <c r="N33" s="32">
        <f t="shared" si="12"/>
        <v>0.14129715845952465</v>
      </c>
      <c r="O33" s="32">
        <f t="shared" si="0"/>
        <v>0.15237065963053134</v>
      </c>
      <c r="P33" s="33">
        <f t="shared" si="13"/>
        <v>0.14676778543134764</v>
      </c>
      <c r="Q33" s="41"/>
      <c r="R33" s="37">
        <f t="shared" si="14"/>
        <v>30.520186227257323</v>
      </c>
      <c r="S33" s="37">
        <f t="shared" si="1"/>
        <v>32.91206248019477</v>
      </c>
      <c r="T33" s="37">
        <f t="shared" si="2"/>
        <v>31.701841653171087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36503.170236633268</v>
      </c>
      <c r="F34" s="2">
        <v>40036.754813552441</v>
      </c>
      <c r="G34" s="9">
        <f t="shared" si="3"/>
        <v>76539.925050185702</v>
      </c>
      <c r="H34" s="2">
        <v>2542</v>
      </c>
      <c r="I34" s="2">
        <v>2481</v>
      </c>
      <c r="J34" s="9">
        <f t="shared" si="4"/>
        <v>5023</v>
      </c>
      <c r="K34" s="2">
        <v>0</v>
      </c>
      <c r="L34" s="2">
        <v>0</v>
      </c>
      <c r="M34" s="9">
        <f t="shared" si="5"/>
        <v>0</v>
      </c>
      <c r="N34" s="32">
        <f t="shared" si="12"/>
        <v>6.6481572975189529E-2</v>
      </c>
      <c r="O34" s="32">
        <f t="shared" si="0"/>
        <v>7.4709934042337389E-2</v>
      </c>
      <c r="P34" s="33">
        <f t="shared" si="13"/>
        <v>7.0545790336844688E-2</v>
      </c>
      <c r="Q34" s="41"/>
      <c r="R34" s="37">
        <f t="shared" si="14"/>
        <v>14.36001976264094</v>
      </c>
      <c r="S34" s="37">
        <f t="shared" si="1"/>
        <v>16.137345753144878</v>
      </c>
      <c r="T34" s="37">
        <f t="shared" si="2"/>
        <v>15.237890712758452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18562.268750795083</v>
      </c>
      <c r="F35" s="2">
        <v>22398.47462080382</v>
      </c>
      <c r="G35" s="9">
        <f t="shared" si="3"/>
        <v>40960.743371598903</v>
      </c>
      <c r="H35" s="2">
        <v>2555</v>
      </c>
      <c r="I35" s="2">
        <v>2494</v>
      </c>
      <c r="J35" s="9">
        <f t="shared" si="4"/>
        <v>5049</v>
      </c>
      <c r="K35" s="2">
        <v>0</v>
      </c>
      <c r="L35" s="2">
        <v>0</v>
      </c>
      <c r="M35" s="9">
        <f t="shared" si="5"/>
        <v>0</v>
      </c>
      <c r="N35" s="32">
        <f t="shared" si="12"/>
        <v>3.3634610333396903E-2</v>
      </c>
      <c r="O35" s="32">
        <f t="shared" si="0"/>
        <v>4.1578444973127765E-2</v>
      </c>
      <c r="P35" s="33">
        <f t="shared" si="13"/>
        <v>3.7558540535711969E-2</v>
      </c>
      <c r="Q35" s="41"/>
      <c r="R35" s="37">
        <f t="shared" si="14"/>
        <v>7.2650758320137312</v>
      </c>
      <c r="S35" s="37">
        <f t="shared" si="1"/>
        <v>8.9809441141955979</v>
      </c>
      <c r="T35" s="37">
        <f t="shared" si="2"/>
        <v>8.1126447557137862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10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3916.6148345564102</v>
      </c>
      <c r="F36" s="5">
        <v>4746.0000000000018</v>
      </c>
      <c r="G36" s="11">
        <f t="shared" si="3"/>
        <v>8662.6148345564125</v>
      </c>
      <c r="H36" s="5">
        <v>2529</v>
      </c>
      <c r="I36" s="5">
        <v>2478</v>
      </c>
      <c r="J36" s="11">
        <f t="shared" si="4"/>
        <v>5007</v>
      </c>
      <c r="K36" s="5">
        <v>0</v>
      </c>
      <c r="L36" s="5">
        <v>0</v>
      </c>
      <c r="M36" s="11">
        <f t="shared" si="5"/>
        <v>0</v>
      </c>
      <c r="N36" s="34">
        <f t="shared" si="12"/>
        <v>7.169820516373787E-3</v>
      </c>
      <c r="O36" s="34">
        <f t="shared" si="0"/>
        <v>8.866917765222854E-3</v>
      </c>
      <c r="P36" s="35">
        <f t="shared" si="13"/>
        <v>8.0097260451630799E-3</v>
      </c>
      <c r="Q36" s="41"/>
      <c r="R36" s="37">
        <f t="shared" si="14"/>
        <v>1.548681231536738</v>
      </c>
      <c r="S36" s="37">
        <f t="shared" si="1"/>
        <v>1.9152542372881363</v>
      </c>
      <c r="T36" s="37">
        <f t="shared" si="2"/>
        <v>1.7301008257552253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148709.94856800631</v>
      </c>
      <c r="F37" s="13">
        <v>177222.14669306771</v>
      </c>
      <c r="G37" s="14">
        <f t="shared" si="3"/>
        <v>325932.09526107402</v>
      </c>
      <c r="H37" s="13">
        <v>1539</v>
      </c>
      <c r="I37" s="13">
        <v>1499</v>
      </c>
      <c r="J37" s="14">
        <f t="shared" si="4"/>
        <v>3038</v>
      </c>
      <c r="K37" s="13">
        <v>1936</v>
      </c>
      <c r="L37" s="13">
        <v>1992</v>
      </c>
      <c r="M37" s="14">
        <f t="shared" si="5"/>
        <v>3928</v>
      </c>
      <c r="N37" s="30">
        <f t="shared" si="12"/>
        <v>0.18301591598815375</v>
      </c>
      <c r="O37" s="30">
        <f t="shared" si="0"/>
        <v>0.21670597541338679</v>
      </c>
      <c r="P37" s="31">
        <f t="shared" si="13"/>
        <v>0.19991516878629526</v>
      </c>
      <c r="Q37" s="41"/>
      <c r="R37" s="37">
        <f t="shared" si="14"/>
        <v>42.794229803742823</v>
      </c>
      <c r="S37" s="37">
        <f t="shared" si="1"/>
        <v>50.765438754817445</v>
      </c>
      <c r="T37" s="37">
        <f t="shared" si="2"/>
        <v>46.788988696680164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142409.61885488543</v>
      </c>
      <c r="F38" s="2">
        <v>174195.23885292068</v>
      </c>
      <c r="G38" s="9">
        <f t="shared" si="3"/>
        <v>316604.85770780611</v>
      </c>
      <c r="H38" s="2">
        <v>1539</v>
      </c>
      <c r="I38" s="2">
        <v>1499</v>
      </c>
      <c r="J38" s="9">
        <f t="shared" si="4"/>
        <v>3038</v>
      </c>
      <c r="K38" s="2">
        <v>1933</v>
      </c>
      <c r="L38" s="2">
        <v>1992</v>
      </c>
      <c r="M38" s="9">
        <f t="shared" si="5"/>
        <v>3925</v>
      </c>
      <c r="N38" s="32">
        <f t="shared" si="12"/>
        <v>0.17542278328728644</v>
      </c>
      <c r="O38" s="32">
        <f t="shared" si="0"/>
        <v>0.21300469412193773</v>
      </c>
      <c r="P38" s="33">
        <f t="shared" si="13"/>
        <v>0.19428283225647278</v>
      </c>
      <c r="Q38" s="41"/>
      <c r="R38" s="37">
        <f t="shared" si="14"/>
        <v>41.016595292305709</v>
      </c>
      <c r="S38" s="37">
        <f t="shared" si="1"/>
        <v>49.898378359473128</v>
      </c>
      <c r="T38" s="37">
        <f t="shared" si="2"/>
        <v>45.469604726095952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138556.03886023868</v>
      </c>
      <c r="F39" s="2">
        <v>170922.92834788418</v>
      </c>
      <c r="G39" s="9">
        <f t="shared" si="3"/>
        <v>309478.96720812283</v>
      </c>
      <c r="H39" s="2">
        <v>1539</v>
      </c>
      <c r="I39" s="2">
        <v>1499</v>
      </c>
      <c r="J39" s="9">
        <f t="shared" si="4"/>
        <v>3038</v>
      </c>
      <c r="K39" s="2">
        <v>1936</v>
      </c>
      <c r="L39" s="2">
        <v>1992</v>
      </c>
      <c r="M39" s="9">
        <f t="shared" si="5"/>
        <v>3928</v>
      </c>
      <c r="N39" s="32">
        <f t="shared" si="12"/>
        <v>0.17051959611229642</v>
      </c>
      <c r="O39" s="32">
        <f t="shared" si="0"/>
        <v>0.20900333620430936</v>
      </c>
      <c r="P39" s="33">
        <f t="shared" si="13"/>
        <v>0.18982340452130755</v>
      </c>
      <c r="Q39" s="41"/>
      <c r="R39" s="37">
        <f t="shared" si="14"/>
        <v>39.872241398629839</v>
      </c>
      <c r="S39" s="37">
        <f t="shared" si="1"/>
        <v>48.961022156368998</v>
      </c>
      <c r="T39" s="37">
        <f t="shared" si="2"/>
        <v>44.427069653764406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136229.65783107537</v>
      </c>
      <c r="F40" s="2">
        <v>168803.72495552769</v>
      </c>
      <c r="G40" s="9">
        <f t="shared" si="3"/>
        <v>305033.38278660306</v>
      </c>
      <c r="H40" s="2">
        <v>1539</v>
      </c>
      <c r="I40" s="2">
        <v>1499</v>
      </c>
      <c r="J40" s="9">
        <f t="shared" si="4"/>
        <v>3038</v>
      </c>
      <c r="K40" s="2">
        <v>1936</v>
      </c>
      <c r="L40" s="2">
        <v>1992</v>
      </c>
      <c r="M40" s="9">
        <f t="shared" si="5"/>
        <v>3928</v>
      </c>
      <c r="N40" s="32">
        <f t="shared" si="12"/>
        <v>0.16765654115807402</v>
      </c>
      <c r="O40" s="32">
        <f t="shared" si="0"/>
        <v>0.20641198942960098</v>
      </c>
      <c r="P40" s="33">
        <f t="shared" si="13"/>
        <v>0.18709664096256701</v>
      </c>
      <c r="Q40" s="41"/>
      <c r="R40" s="37">
        <f t="shared" si="14"/>
        <v>39.202779231964136</v>
      </c>
      <c r="S40" s="37">
        <f t="shared" si="1"/>
        <v>48.353974493133109</v>
      </c>
      <c r="T40" s="37">
        <f t="shared" si="2"/>
        <v>43.7888864178299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134103.10511613934</v>
      </c>
      <c r="F41" s="2">
        <v>166086.44080677725</v>
      </c>
      <c r="G41" s="9">
        <f t="shared" si="3"/>
        <v>300189.54592291662</v>
      </c>
      <c r="H41" s="2">
        <v>1539</v>
      </c>
      <c r="I41" s="2">
        <v>1499</v>
      </c>
      <c r="J41" s="9">
        <f t="shared" si="4"/>
        <v>3038</v>
      </c>
      <c r="K41" s="2">
        <v>1936</v>
      </c>
      <c r="L41" s="2">
        <v>1992</v>
      </c>
      <c r="M41" s="9">
        <f t="shared" si="5"/>
        <v>3928</v>
      </c>
      <c r="N41" s="32">
        <f t="shared" si="12"/>
        <v>0.16503941300512379</v>
      </c>
      <c r="O41" s="32">
        <f t="shared" si="0"/>
        <v>0.20308931377693476</v>
      </c>
      <c r="P41" s="33">
        <f t="shared" si="13"/>
        <v>0.18412560350336407</v>
      </c>
      <c r="Q41" s="41"/>
      <c r="R41" s="37">
        <f t="shared" si="14"/>
        <v>38.590821616155203</v>
      </c>
      <c r="S41" s="37">
        <f t="shared" si="1"/>
        <v>47.57560607469987</v>
      </c>
      <c r="T41" s="37">
        <f t="shared" si="2"/>
        <v>43.093532288675945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104677.39899037339</v>
      </c>
      <c r="F42" s="2">
        <v>113013.07915186432</v>
      </c>
      <c r="G42" s="9">
        <f t="shared" si="3"/>
        <v>217690.4781422377</v>
      </c>
      <c r="H42" s="2">
        <v>0</v>
      </c>
      <c r="I42" s="2">
        <v>0</v>
      </c>
      <c r="J42" s="9">
        <f t="shared" si="4"/>
        <v>0</v>
      </c>
      <c r="K42" s="2">
        <v>1936</v>
      </c>
      <c r="L42" s="2">
        <v>1992</v>
      </c>
      <c r="M42" s="9">
        <f t="shared" si="5"/>
        <v>3928</v>
      </c>
      <c r="N42" s="32">
        <f t="shared" si="12"/>
        <v>0.21801977595635619</v>
      </c>
      <c r="O42" s="32">
        <f t="shared" si="0"/>
        <v>0.22876400592665891</v>
      </c>
      <c r="P42" s="33">
        <f t="shared" si="13"/>
        <v>0.22346847913885184</v>
      </c>
      <c r="Q42" s="41"/>
      <c r="R42" s="37">
        <f t="shared" si="14"/>
        <v>54.068904437176336</v>
      </c>
      <c r="S42" s="37">
        <f t="shared" si="1"/>
        <v>56.733473469811408</v>
      </c>
      <c r="T42" s="37">
        <f t="shared" si="2"/>
        <v>55.420182826435259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92578.418358427982</v>
      </c>
      <c r="F43" s="2">
        <v>99184.786732099878</v>
      </c>
      <c r="G43" s="9">
        <f t="shared" si="3"/>
        <v>191763.20509052786</v>
      </c>
      <c r="H43" s="2">
        <v>0</v>
      </c>
      <c r="I43" s="2">
        <v>0</v>
      </c>
      <c r="J43" s="9">
        <f t="shared" si="4"/>
        <v>0</v>
      </c>
      <c r="K43" s="2">
        <v>1936</v>
      </c>
      <c r="L43" s="2">
        <v>1992</v>
      </c>
      <c r="M43" s="9">
        <f t="shared" si="5"/>
        <v>3928</v>
      </c>
      <c r="N43" s="32">
        <f t="shared" si="12"/>
        <v>0.19282028617041286</v>
      </c>
      <c r="O43" s="32">
        <f t="shared" si="0"/>
        <v>0.20077241775995083</v>
      </c>
      <c r="P43" s="33">
        <f t="shared" si="13"/>
        <v>0.19685303722091174</v>
      </c>
      <c r="Q43" s="41"/>
      <c r="R43" s="37">
        <f t="shared" si="14"/>
        <v>47.819430970262388</v>
      </c>
      <c r="S43" s="37">
        <f t="shared" si="1"/>
        <v>49.791559604467807</v>
      </c>
      <c r="T43" s="37">
        <f t="shared" si="2"/>
        <v>48.819553230786113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88771.397186051006</v>
      </c>
      <c r="F44" s="2">
        <v>95213.217756349681</v>
      </c>
      <c r="G44" s="9">
        <f t="shared" si="3"/>
        <v>183984.61494240069</v>
      </c>
      <c r="H44" s="2">
        <v>0</v>
      </c>
      <c r="I44" s="2">
        <v>0</v>
      </c>
      <c r="J44" s="9">
        <f t="shared" si="4"/>
        <v>0</v>
      </c>
      <c r="K44" s="2">
        <v>1934</v>
      </c>
      <c r="L44" s="2">
        <v>1992</v>
      </c>
      <c r="M44" s="9">
        <f t="shared" si="5"/>
        <v>3926</v>
      </c>
      <c r="N44" s="32">
        <f t="shared" si="12"/>
        <v>0.18508230723982347</v>
      </c>
      <c r="O44" s="32">
        <f t="shared" si="0"/>
        <v>0.19273306483261612</v>
      </c>
      <c r="P44" s="33">
        <f t="shared" si="13"/>
        <v>0.18896419952837235</v>
      </c>
      <c r="Q44" s="41"/>
      <c r="R44" s="37">
        <f t="shared" si="14"/>
        <v>45.900412195476221</v>
      </c>
      <c r="S44" s="37">
        <f t="shared" si="1"/>
        <v>47.797800078488798</v>
      </c>
      <c r="T44" s="37">
        <f t="shared" si="2"/>
        <v>46.863121483036345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85993.359099095615</v>
      </c>
      <c r="F45" s="2">
        <v>92043.315324127048</v>
      </c>
      <c r="G45" s="9">
        <f t="shared" si="3"/>
        <v>178036.67442322266</v>
      </c>
      <c r="H45" s="2">
        <v>0</v>
      </c>
      <c r="I45" s="2">
        <v>0</v>
      </c>
      <c r="J45" s="9">
        <f t="shared" si="4"/>
        <v>0</v>
      </c>
      <c r="K45" s="2">
        <v>1934</v>
      </c>
      <c r="L45" s="2">
        <v>1992</v>
      </c>
      <c r="M45" s="9">
        <f t="shared" si="5"/>
        <v>3926</v>
      </c>
      <c r="N45" s="32">
        <f t="shared" si="12"/>
        <v>0.17929028734341249</v>
      </c>
      <c r="O45" s="32">
        <f t="shared" si="0"/>
        <v>0.186316466114715</v>
      </c>
      <c r="P45" s="33">
        <f t="shared" si="13"/>
        <v>0.18285527667413959</v>
      </c>
      <c r="Q45" s="41"/>
      <c r="R45" s="37">
        <f t="shared" si="14"/>
        <v>44.463991261166292</v>
      </c>
      <c r="S45" s="37">
        <f t="shared" si="1"/>
        <v>46.206483596449324</v>
      </c>
      <c r="T45" s="37">
        <f t="shared" si="2"/>
        <v>45.348108615186618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85229.879320483873</v>
      </c>
      <c r="F46" s="2">
        <v>91151.732624575772</v>
      </c>
      <c r="G46" s="9">
        <f t="shared" si="3"/>
        <v>176381.61194505965</v>
      </c>
      <c r="H46" s="2">
        <v>0</v>
      </c>
      <c r="I46" s="2">
        <v>0</v>
      </c>
      <c r="J46" s="9">
        <f t="shared" si="4"/>
        <v>0</v>
      </c>
      <c r="K46" s="2">
        <v>1934</v>
      </c>
      <c r="L46" s="2">
        <v>1992</v>
      </c>
      <c r="M46" s="9">
        <f t="shared" si="5"/>
        <v>3926</v>
      </c>
      <c r="N46" s="32">
        <f t="shared" si="12"/>
        <v>0.17769848408880948</v>
      </c>
      <c r="O46" s="32">
        <f t="shared" si="0"/>
        <v>0.18451170129019256</v>
      </c>
      <c r="P46" s="33">
        <f t="shared" si="13"/>
        <v>0.18115541956134007</v>
      </c>
      <c r="Q46" s="41"/>
      <c r="R46" s="37">
        <f t="shared" si="14"/>
        <v>44.069224054024751</v>
      </c>
      <c r="S46" s="37">
        <f t="shared" si="1"/>
        <v>45.758901919967755</v>
      </c>
      <c r="T46" s="37">
        <f t="shared" si="2"/>
        <v>44.926544051212339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84514.483263791786</v>
      </c>
      <c r="F47" s="2">
        <v>90423.664826192122</v>
      </c>
      <c r="G47" s="9">
        <f t="shared" si="3"/>
        <v>174938.14808998391</v>
      </c>
      <c r="H47" s="2">
        <v>0</v>
      </c>
      <c r="I47" s="2">
        <v>0</v>
      </c>
      <c r="J47" s="9">
        <f t="shared" si="4"/>
        <v>0</v>
      </c>
      <c r="K47" s="2">
        <v>1934</v>
      </c>
      <c r="L47" s="2">
        <v>1992</v>
      </c>
      <c r="M47" s="9">
        <f t="shared" si="5"/>
        <v>3926</v>
      </c>
      <c r="N47" s="32">
        <f t="shared" si="12"/>
        <v>0.17620693211418709</v>
      </c>
      <c r="O47" s="32">
        <f t="shared" si="0"/>
        <v>0.18303792756953646</v>
      </c>
      <c r="P47" s="33">
        <f t="shared" si="13"/>
        <v>0.17967288803549528</v>
      </c>
      <c r="Q47" s="41"/>
      <c r="R47" s="37">
        <f t="shared" si="14"/>
        <v>43.699319164318403</v>
      </c>
      <c r="S47" s="37">
        <f t="shared" si="1"/>
        <v>45.393406037245043</v>
      </c>
      <c r="T47" s="37">
        <f t="shared" si="2"/>
        <v>44.558876232802831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76744.525558725523</v>
      </c>
      <c r="F48" s="2">
        <v>83167.251476572143</v>
      </c>
      <c r="G48" s="9">
        <f t="shared" si="3"/>
        <v>159911.77703529765</v>
      </c>
      <c r="H48" s="2">
        <v>0</v>
      </c>
      <c r="I48" s="2">
        <v>0</v>
      </c>
      <c r="J48" s="9">
        <f t="shared" ref="J48:J58" si="15">+H48+I48</f>
        <v>0</v>
      </c>
      <c r="K48" s="2">
        <v>1934</v>
      </c>
      <c r="L48" s="2">
        <v>1992</v>
      </c>
      <c r="M48" s="9">
        <f t="shared" ref="M48:M58" si="16">+K48+L48</f>
        <v>3926</v>
      </c>
      <c r="N48" s="32">
        <f t="shared" ref="N48:N49" si="17">+E48/(H48*216+K48*248)</f>
        <v>0.160007100357619</v>
      </c>
      <c r="O48" s="32">
        <f t="shared" ref="O48:O49" si="18">+F48/(I48*216+L48*248)</f>
        <v>0.16834930746488402</v>
      </c>
      <c r="P48" s="33">
        <f t="shared" ref="P48:P49" si="19">+G48/(J48*216+M48*248)</f>
        <v>0.16423982490109121</v>
      </c>
      <c r="Q48" s="41"/>
      <c r="R48" s="37">
        <f t="shared" ref="R48" si="20">+E48/(H48+K48)</f>
        <v>39.681760888689517</v>
      </c>
      <c r="S48" s="37">
        <f t="shared" ref="S48" si="21">+F48/(I48+L48)</f>
        <v>41.750628251291239</v>
      </c>
      <c r="T48" s="37">
        <f t="shared" ref="T48" si="22">+G48/(J48+M48)</f>
        <v>40.731476575470616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73557.651255702192</v>
      </c>
      <c r="F49" s="2">
        <v>79567.23938607426</v>
      </c>
      <c r="G49" s="9">
        <f t="shared" si="3"/>
        <v>153124.89064177644</v>
      </c>
      <c r="H49" s="2">
        <v>0</v>
      </c>
      <c r="I49" s="2">
        <v>0</v>
      </c>
      <c r="J49" s="9">
        <f t="shared" si="15"/>
        <v>0</v>
      </c>
      <c r="K49" s="2">
        <v>1934</v>
      </c>
      <c r="L49" s="2">
        <v>1992</v>
      </c>
      <c r="M49" s="9">
        <f t="shared" si="16"/>
        <v>3926</v>
      </c>
      <c r="N49" s="32">
        <f t="shared" si="17"/>
        <v>0.15336268484109106</v>
      </c>
      <c r="O49" s="32">
        <f t="shared" si="18"/>
        <v>0.16106206962137717</v>
      </c>
      <c r="P49" s="33">
        <f t="shared" si="19"/>
        <v>0.15726924991555105</v>
      </c>
      <c r="Q49" s="41"/>
      <c r="R49" s="37">
        <f t="shared" si="14"/>
        <v>38.033945840590583</v>
      </c>
      <c r="S49" s="37">
        <f t="shared" si="1"/>
        <v>39.943393266101538</v>
      </c>
      <c r="T49" s="37">
        <f t="shared" si="2"/>
        <v>39.002773979056656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72870.462913297408</v>
      </c>
      <c r="F50" s="2">
        <v>78898.192578508242</v>
      </c>
      <c r="G50" s="9">
        <f t="shared" si="3"/>
        <v>151768.65549180564</v>
      </c>
      <c r="H50" s="2">
        <v>0</v>
      </c>
      <c r="I50" s="2">
        <v>0</v>
      </c>
      <c r="J50" s="9">
        <f t="shared" si="15"/>
        <v>0</v>
      </c>
      <c r="K50" s="2">
        <v>1934</v>
      </c>
      <c r="L50" s="2">
        <v>1992</v>
      </c>
      <c r="M50" s="9">
        <f t="shared" si="16"/>
        <v>3926</v>
      </c>
      <c r="N50" s="32">
        <f t="shared" si="12"/>
        <v>0.15192994402645654</v>
      </c>
      <c r="O50" s="32">
        <f t="shared" si="0"/>
        <v>0.15970776772110265</v>
      </c>
      <c r="P50" s="33">
        <f t="shared" si="13"/>
        <v>0.15587630795914503</v>
      </c>
      <c r="Q50" s="41"/>
      <c r="R50" s="37">
        <f t="shared" si="14"/>
        <v>37.678626118561226</v>
      </c>
      <c r="S50" s="37">
        <f t="shared" si="1"/>
        <v>39.607526394833457</v>
      </c>
      <c r="T50" s="37">
        <f t="shared" si="2"/>
        <v>38.657324373867965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67681.488506154419</v>
      </c>
      <c r="F51" s="2">
        <v>73045.846603582919</v>
      </c>
      <c r="G51" s="9">
        <f t="shared" si="3"/>
        <v>140727.33510973735</v>
      </c>
      <c r="H51" s="2">
        <v>0</v>
      </c>
      <c r="I51" s="2">
        <v>0</v>
      </c>
      <c r="J51" s="9">
        <f t="shared" si="15"/>
        <v>0</v>
      </c>
      <c r="K51" s="2">
        <v>1934</v>
      </c>
      <c r="L51" s="2">
        <v>1992</v>
      </c>
      <c r="M51" s="9">
        <f t="shared" si="16"/>
        <v>3926</v>
      </c>
      <c r="N51" s="32">
        <f t="shared" si="12"/>
        <v>0.1411112863740418</v>
      </c>
      <c r="O51" s="32">
        <f t="shared" si="0"/>
        <v>0.14786129721220145</v>
      </c>
      <c r="P51" s="33">
        <f t="shared" si="13"/>
        <v>0.14453615178148299</v>
      </c>
      <c r="Q51" s="41"/>
      <c r="R51" s="37">
        <f t="shared" si="14"/>
        <v>34.99559902076237</v>
      </c>
      <c r="S51" s="37">
        <f t="shared" si="1"/>
        <v>36.669601708625962</v>
      </c>
      <c r="T51" s="37">
        <f t="shared" si="2"/>
        <v>35.844965641807782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67482.164151568097</v>
      </c>
      <c r="F52" s="2">
        <v>72720.032694427791</v>
      </c>
      <c r="G52" s="9">
        <f t="shared" si="3"/>
        <v>140202.1968459959</v>
      </c>
      <c r="H52" s="2">
        <v>0</v>
      </c>
      <c r="I52" s="2">
        <v>0</v>
      </c>
      <c r="J52" s="9">
        <f t="shared" si="15"/>
        <v>0</v>
      </c>
      <c r="K52" s="2">
        <v>1934</v>
      </c>
      <c r="L52" s="2">
        <v>1992</v>
      </c>
      <c r="M52" s="9">
        <f t="shared" si="16"/>
        <v>3926</v>
      </c>
      <c r="N52" s="32">
        <f t="shared" si="12"/>
        <v>0.14069570869243106</v>
      </c>
      <c r="O52" s="32">
        <f t="shared" si="0"/>
        <v>0.14720177624697944</v>
      </c>
      <c r="P52" s="33">
        <f t="shared" si="13"/>
        <v>0.14399680053365888</v>
      </c>
      <c r="Q52" s="41"/>
      <c r="R52" s="37">
        <f t="shared" si="14"/>
        <v>34.892535755722903</v>
      </c>
      <c r="S52" s="37">
        <f t="shared" si="1"/>
        <v>36.506040509250901</v>
      </c>
      <c r="T52" s="37">
        <f t="shared" si="2"/>
        <v>35.711206532347404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66661.148460721917</v>
      </c>
      <c r="F53" s="2">
        <v>71830.404257355185</v>
      </c>
      <c r="G53" s="9">
        <f t="shared" si="3"/>
        <v>138491.55271807709</v>
      </c>
      <c r="H53" s="2">
        <v>0</v>
      </c>
      <c r="I53" s="2">
        <v>0</v>
      </c>
      <c r="J53" s="9">
        <f t="shared" si="15"/>
        <v>0</v>
      </c>
      <c r="K53" s="2">
        <v>1934</v>
      </c>
      <c r="L53" s="2">
        <v>1991</v>
      </c>
      <c r="M53" s="9">
        <f t="shared" si="16"/>
        <v>3925</v>
      </c>
      <c r="N53" s="32">
        <f t="shared" si="12"/>
        <v>0.13898394698585981</v>
      </c>
      <c r="O53" s="32">
        <f t="shared" si="0"/>
        <v>0.14547399640591369</v>
      </c>
      <c r="P53" s="33">
        <f t="shared" si="13"/>
        <v>0.14227609689549731</v>
      </c>
      <c r="Q53" s="41"/>
      <c r="R53" s="37">
        <f t="shared" si="14"/>
        <v>34.468018852493238</v>
      </c>
      <c r="S53" s="37">
        <f t="shared" si="1"/>
        <v>36.07755110866659</v>
      </c>
      <c r="T53" s="37">
        <f t="shared" si="2"/>
        <v>35.284472030083336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65174.940372876154</v>
      </c>
      <c r="F54" s="2">
        <v>70005.447428182335</v>
      </c>
      <c r="G54" s="9">
        <f t="shared" si="3"/>
        <v>135180.38780105847</v>
      </c>
      <c r="H54" s="2">
        <v>0</v>
      </c>
      <c r="I54" s="2">
        <v>0</v>
      </c>
      <c r="J54" s="9">
        <f t="shared" si="15"/>
        <v>0</v>
      </c>
      <c r="K54" s="2">
        <v>1934</v>
      </c>
      <c r="L54" s="2">
        <v>1994</v>
      </c>
      <c r="M54" s="9">
        <f t="shared" si="16"/>
        <v>3928</v>
      </c>
      <c r="N54" s="32">
        <f t="shared" si="12"/>
        <v>0.13588530451028322</v>
      </c>
      <c r="O54" s="32">
        <f t="shared" si="0"/>
        <v>0.14156470910348451</v>
      </c>
      <c r="P54" s="33">
        <f t="shared" si="13"/>
        <v>0.13876838311487671</v>
      </c>
      <c r="Q54" s="41"/>
      <c r="R54" s="37">
        <f t="shared" si="14"/>
        <v>33.699555518550234</v>
      </c>
      <c r="S54" s="37">
        <f t="shared" si="1"/>
        <v>35.108047857664161</v>
      </c>
      <c r="T54" s="37">
        <f t="shared" si="2"/>
        <v>34.414559012489427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48362.771180207121</v>
      </c>
      <c r="F55" s="2">
        <v>52309.842496807381</v>
      </c>
      <c r="G55" s="9">
        <f t="shared" si="3"/>
        <v>100672.61367701451</v>
      </c>
      <c r="H55" s="2">
        <v>0</v>
      </c>
      <c r="I55" s="2">
        <v>0</v>
      </c>
      <c r="J55" s="9">
        <f t="shared" si="15"/>
        <v>0</v>
      </c>
      <c r="K55" s="2">
        <v>1933</v>
      </c>
      <c r="L55" s="2">
        <v>1994</v>
      </c>
      <c r="M55" s="9">
        <f t="shared" si="16"/>
        <v>3927</v>
      </c>
      <c r="N55" s="32">
        <f t="shared" si="12"/>
        <v>0.10088524268687966</v>
      </c>
      <c r="O55" s="32">
        <f t="shared" si="0"/>
        <v>0.10578073433366103</v>
      </c>
      <c r="P55" s="33">
        <f t="shared" si="13"/>
        <v>0.1033710105360475</v>
      </c>
      <c r="Q55" s="41"/>
      <c r="R55" s="37">
        <f t="shared" si="14"/>
        <v>25.019540186346156</v>
      </c>
      <c r="S55" s="37">
        <f t="shared" si="1"/>
        <v>26.233622114747934</v>
      </c>
      <c r="T55" s="37">
        <f t="shared" si="2"/>
        <v>25.636010612939778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46071.648285195748</v>
      </c>
      <c r="F56" s="2">
        <v>49958.286709760774</v>
      </c>
      <c r="G56" s="9">
        <f t="shared" si="3"/>
        <v>96029.934994956522</v>
      </c>
      <c r="H56" s="2">
        <v>0</v>
      </c>
      <c r="I56" s="2">
        <v>0</v>
      </c>
      <c r="J56" s="9">
        <f t="shared" si="15"/>
        <v>0</v>
      </c>
      <c r="K56" s="2">
        <v>1933</v>
      </c>
      <c r="L56" s="2">
        <v>1993</v>
      </c>
      <c r="M56" s="9">
        <f t="shared" si="16"/>
        <v>3926</v>
      </c>
      <c r="N56" s="32">
        <f t="shared" si="12"/>
        <v>9.610593654605859E-2</v>
      </c>
      <c r="O56" s="32">
        <f t="shared" si="0"/>
        <v>0.10107611865270538</v>
      </c>
      <c r="P56" s="33">
        <f t="shared" si="13"/>
        <v>9.8629006576253966E-2</v>
      </c>
      <c r="Q56" s="41"/>
      <c r="R56" s="37">
        <f t="shared" si="14"/>
        <v>23.83427226342253</v>
      </c>
      <c r="S56" s="37">
        <f t="shared" si="1"/>
        <v>25.066877425870935</v>
      </c>
      <c r="T56" s="37">
        <f t="shared" si="2"/>
        <v>24.459993630910983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35350.413981966871</v>
      </c>
      <c r="F57" s="2">
        <v>38495.908756397053</v>
      </c>
      <c r="G57" s="9">
        <f t="shared" si="3"/>
        <v>73846.322738363931</v>
      </c>
      <c r="H57" s="2">
        <v>0</v>
      </c>
      <c r="I57" s="2">
        <v>0</v>
      </c>
      <c r="J57" s="9">
        <f t="shared" si="15"/>
        <v>0</v>
      </c>
      <c r="K57" s="2">
        <v>1933</v>
      </c>
      <c r="L57" s="2">
        <v>1993</v>
      </c>
      <c r="M57" s="9">
        <f t="shared" si="16"/>
        <v>3926</v>
      </c>
      <c r="N57" s="32">
        <f t="shared" si="12"/>
        <v>7.3741330503243482E-2</v>
      </c>
      <c r="O57" s="32">
        <f t="shared" si="0"/>
        <v>7.7885317879507823E-2</v>
      </c>
      <c r="P57" s="33">
        <f t="shared" si="13"/>
        <v>7.5844989912539157E-2</v>
      </c>
      <c r="Q57" s="41"/>
      <c r="R57" s="37">
        <f t="shared" si="14"/>
        <v>18.287849964804384</v>
      </c>
      <c r="S57" s="37">
        <f t="shared" si="1"/>
        <v>19.31555883411794</v>
      </c>
      <c r="T57" s="37">
        <f t="shared" si="2"/>
        <v>18.809557498309712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33645.965565662387</v>
      </c>
      <c r="F58" s="5">
        <v>36661.999999999993</v>
      </c>
      <c r="G58" s="11">
        <f t="shared" si="3"/>
        <v>70307.96556566238</v>
      </c>
      <c r="H58" s="2">
        <v>0</v>
      </c>
      <c r="I58" s="2">
        <v>0</v>
      </c>
      <c r="J58" s="9">
        <f t="shared" si="15"/>
        <v>0</v>
      </c>
      <c r="K58" s="2">
        <v>1932</v>
      </c>
      <c r="L58" s="2">
        <v>1996</v>
      </c>
      <c r="M58" s="9">
        <f t="shared" si="16"/>
        <v>3928</v>
      </c>
      <c r="N58" s="34">
        <f t="shared" si="12"/>
        <v>7.0222161485804416E-2</v>
      </c>
      <c r="O58" s="34">
        <f t="shared" si="0"/>
        <v>7.406344947960436E-2</v>
      </c>
      <c r="P58" s="35">
        <f t="shared" si="13"/>
        <v>7.2174099071248582E-2</v>
      </c>
      <c r="Q58" s="41"/>
      <c r="R58" s="37">
        <f t="shared" si="14"/>
        <v>17.415096048479498</v>
      </c>
      <c r="S58" s="37">
        <f t="shared" si="1"/>
        <v>18.367735470941881</v>
      </c>
      <c r="T58" s="37">
        <f t="shared" si="2"/>
        <v>17.899176569669649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123069.79339101294</v>
      </c>
      <c r="F59" s="13">
        <v>123189.74887232251</v>
      </c>
      <c r="G59" s="14">
        <f t="shared" si="3"/>
        <v>246259.54226333543</v>
      </c>
      <c r="H59" s="12">
        <v>902</v>
      </c>
      <c r="I59" s="44">
        <v>934</v>
      </c>
      <c r="J59" s="14">
        <f t="shared" si="4"/>
        <v>1836</v>
      </c>
      <c r="K59" s="12">
        <v>1485</v>
      </c>
      <c r="L59" s="44">
        <v>1409</v>
      </c>
      <c r="M59" s="14">
        <f t="shared" si="5"/>
        <v>2894</v>
      </c>
      <c r="N59" s="30">
        <f t="shared" si="12"/>
        <v>0.21855295818773696</v>
      </c>
      <c r="O59" s="30">
        <f t="shared" si="0"/>
        <v>0.22350347052905517</v>
      </c>
      <c r="P59" s="31">
        <f t="shared" si="13"/>
        <v>0.22100169997642929</v>
      </c>
      <c r="Q59" s="41"/>
      <c r="R59" s="37">
        <f t="shared" si="14"/>
        <v>51.558355002519036</v>
      </c>
      <c r="S59" s="37">
        <f t="shared" si="1"/>
        <v>52.577784409868762</v>
      </c>
      <c r="T59" s="37">
        <f t="shared" si="2"/>
        <v>52.06332817406669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119622.57887851445</v>
      </c>
      <c r="F60" s="2">
        <v>122846.30157311661</v>
      </c>
      <c r="G60" s="9">
        <f t="shared" si="3"/>
        <v>242468.88045163106</v>
      </c>
      <c r="H60" s="8">
        <v>902</v>
      </c>
      <c r="I60" s="45">
        <v>930</v>
      </c>
      <c r="J60" s="9">
        <f t="shared" ref="J60:J69" si="23">+H60+I60</f>
        <v>1832</v>
      </c>
      <c r="K60" s="8">
        <v>1485</v>
      </c>
      <c r="L60" s="45">
        <v>1409</v>
      </c>
      <c r="M60" s="9">
        <f t="shared" si="5"/>
        <v>2894</v>
      </c>
      <c r="N60" s="32">
        <f t="shared" si="12"/>
        <v>0.21243123726454854</v>
      </c>
      <c r="O60" s="32">
        <f t="shared" si="0"/>
        <v>0.22323027950165836</v>
      </c>
      <c r="P60" s="33">
        <f t="shared" si="13"/>
        <v>0.21776868511153977</v>
      </c>
      <c r="Q60" s="41"/>
      <c r="R60" s="37">
        <f t="shared" si="14"/>
        <v>50.114193078556539</v>
      </c>
      <c r="S60" s="37">
        <f t="shared" si="1"/>
        <v>52.520864289489786</v>
      </c>
      <c r="T60" s="37">
        <f t="shared" si="2"/>
        <v>51.305306908935897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114420.20759284022</v>
      </c>
      <c r="F61" s="2">
        <v>117672.06930392933</v>
      </c>
      <c r="G61" s="9">
        <f t="shared" si="3"/>
        <v>232092.27689676953</v>
      </c>
      <c r="H61" s="8">
        <v>902</v>
      </c>
      <c r="I61" s="45">
        <v>930</v>
      </c>
      <c r="J61" s="9">
        <f t="shared" si="23"/>
        <v>1832</v>
      </c>
      <c r="K61" s="8">
        <v>1485</v>
      </c>
      <c r="L61" s="45">
        <v>1409</v>
      </c>
      <c r="M61" s="9">
        <f t="shared" si="5"/>
        <v>2894</v>
      </c>
      <c r="N61" s="32">
        <f t="shared" si="12"/>
        <v>0.20319262880712935</v>
      </c>
      <c r="O61" s="32">
        <f t="shared" si="0"/>
        <v>0.21382791816992783</v>
      </c>
      <c r="P61" s="33">
        <f t="shared" si="13"/>
        <v>0.20844914147419988</v>
      </c>
      <c r="Q61" s="41"/>
      <c r="R61" s="37">
        <f t="shared" si="14"/>
        <v>47.93473296725606</v>
      </c>
      <c r="S61" s="37">
        <f t="shared" si="1"/>
        <v>50.308708552342594</v>
      </c>
      <c r="T61" s="37">
        <f t="shared" si="2"/>
        <v>49.109665022591948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111014.73823628201</v>
      </c>
      <c r="F62" s="2">
        <v>114041.86837845045</v>
      </c>
      <c r="G62" s="9">
        <f t="shared" si="3"/>
        <v>225056.60661473247</v>
      </c>
      <c r="H62" s="8">
        <v>902</v>
      </c>
      <c r="I62" s="45">
        <v>930</v>
      </c>
      <c r="J62" s="9">
        <f t="shared" si="23"/>
        <v>1832</v>
      </c>
      <c r="K62" s="8">
        <v>1485</v>
      </c>
      <c r="L62" s="45">
        <v>1409</v>
      </c>
      <c r="M62" s="9">
        <f t="shared" si="5"/>
        <v>2894</v>
      </c>
      <c r="N62" s="32">
        <f t="shared" si="12"/>
        <v>0.19714504083784753</v>
      </c>
      <c r="O62" s="32">
        <f t="shared" si="0"/>
        <v>0.20723129493532841</v>
      </c>
      <c r="P62" s="33">
        <f t="shared" si="13"/>
        <v>0.20213019174612051</v>
      </c>
      <c r="Q62" s="41"/>
      <c r="R62" s="37">
        <f t="shared" si="14"/>
        <v>46.508059587885214</v>
      </c>
      <c r="S62" s="37">
        <f t="shared" si="1"/>
        <v>48.756677374284074</v>
      </c>
      <c r="T62" s="37">
        <f t="shared" si="2"/>
        <v>47.620949347171489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107895.46870995185</v>
      </c>
      <c r="F63" s="2">
        <v>109456.61093929871</v>
      </c>
      <c r="G63" s="9">
        <f t="shared" si="3"/>
        <v>217352.07964925055</v>
      </c>
      <c r="H63" s="8">
        <v>902</v>
      </c>
      <c r="I63" s="45">
        <v>930</v>
      </c>
      <c r="J63" s="9">
        <f t="shared" si="23"/>
        <v>1832</v>
      </c>
      <c r="K63" s="8">
        <v>1485</v>
      </c>
      <c r="L63" s="45">
        <v>1409</v>
      </c>
      <c r="M63" s="9">
        <f t="shared" si="5"/>
        <v>2894</v>
      </c>
      <c r="N63" s="32">
        <f t="shared" si="12"/>
        <v>0.19160569959431134</v>
      </c>
      <c r="O63" s="32">
        <f t="shared" si="0"/>
        <v>0.19889918980378168</v>
      </c>
      <c r="P63" s="33">
        <f t="shared" si="13"/>
        <v>0.19521052146284842</v>
      </c>
      <c r="Q63" s="41"/>
      <c r="R63" s="37">
        <f t="shared" si="14"/>
        <v>45.201285592774127</v>
      </c>
      <c r="S63" s="37">
        <f t="shared" si="1"/>
        <v>46.796327891961823</v>
      </c>
      <c r="T63" s="37">
        <f t="shared" si="2"/>
        <v>45.99070665451768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102722.02668225825</v>
      </c>
      <c r="F64" s="2">
        <v>103970.07749038002</v>
      </c>
      <c r="G64" s="9">
        <f t="shared" si="3"/>
        <v>206692.10417263827</v>
      </c>
      <c r="H64" s="8">
        <v>900</v>
      </c>
      <c r="I64" s="45">
        <v>930</v>
      </c>
      <c r="J64" s="9">
        <f t="shared" si="23"/>
        <v>1830</v>
      </c>
      <c r="K64" s="8">
        <v>1484</v>
      </c>
      <c r="L64" s="45">
        <v>1409</v>
      </c>
      <c r="M64" s="9">
        <f t="shared" si="5"/>
        <v>2893</v>
      </c>
      <c r="N64" s="3">
        <f t="shared" si="12"/>
        <v>0.18263901535164828</v>
      </c>
      <c r="O64" s="3">
        <f t="shared" si="0"/>
        <v>0.18892933007163212</v>
      </c>
      <c r="P64" s="4">
        <f t="shared" si="13"/>
        <v>0.18574991567929217</v>
      </c>
      <c r="Q64" s="41"/>
      <c r="R64" s="37">
        <f t="shared" si="14"/>
        <v>43.08809844054457</v>
      </c>
      <c r="S64" s="37">
        <f t="shared" si="1"/>
        <v>44.450653052749047</v>
      </c>
      <c r="T64" s="37">
        <f t="shared" si="2"/>
        <v>43.762884643793832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89568.817293361019</v>
      </c>
      <c r="F65" s="2">
        <v>88947.927755172117</v>
      </c>
      <c r="G65" s="9">
        <f t="shared" si="3"/>
        <v>178516.74504853314</v>
      </c>
      <c r="H65" s="8">
        <v>900</v>
      </c>
      <c r="I65" s="45">
        <v>930</v>
      </c>
      <c r="J65" s="9">
        <f t="shared" si="23"/>
        <v>1830</v>
      </c>
      <c r="K65" s="8">
        <v>1483</v>
      </c>
      <c r="L65" s="45">
        <v>1409</v>
      </c>
      <c r="M65" s="9">
        <f t="shared" si="5"/>
        <v>2892</v>
      </c>
      <c r="N65" s="3">
        <f t="shared" si="12"/>
        <v>0.15932295706274283</v>
      </c>
      <c r="O65" s="3">
        <f t="shared" si="0"/>
        <v>0.16163181568850418</v>
      </c>
      <c r="P65" s="4">
        <f t="shared" si="13"/>
        <v>0.16046506688431522</v>
      </c>
      <c r="Q65" s="41"/>
      <c r="R65" s="37">
        <f t="shared" si="14"/>
        <v>37.586578805438947</v>
      </c>
      <c r="S65" s="37">
        <f t="shared" si="1"/>
        <v>38.028186299774312</v>
      </c>
      <c r="T65" s="37">
        <f t="shared" si="2"/>
        <v>37.805325084399222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42395.201347237868</v>
      </c>
      <c r="F66" s="2">
        <v>43134.953101495346</v>
      </c>
      <c r="G66" s="9">
        <f t="shared" si="3"/>
        <v>85530.154448733214</v>
      </c>
      <c r="H66" s="8">
        <v>504</v>
      </c>
      <c r="I66" s="45">
        <v>424</v>
      </c>
      <c r="J66" s="9">
        <f t="shared" si="23"/>
        <v>928</v>
      </c>
      <c r="K66" s="8">
        <v>848</v>
      </c>
      <c r="L66" s="45">
        <v>867</v>
      </c>
      <c r="M66" s="9">
        <f t="shared" si="5"/>
        <v>1715</v>
      </c>
      <c r="N66" s="3">
        <f t="shared" si="12"/>
        <v>0.13283036315431956</v>
      </c>
      <c r="O66" s="3">
        <f t="shared" si="0"/>
        <v>0.14068804012229402</v>
      </c>
      <c r="P66" s="4">
        <f t="shared" si="13"/>
        <v>0.13668029437224852</v>
      </c>
      <c r="Q66" s="41"/>
      <c r="R66" s="37">
        <f t="shared" si="14"/>
        <v>31.357397446181853</v>
      </c>
      <c r="S66" s="37">
        <f t="shared" si="1"/>
        <v>33.412047328811269</v>
      </c>
      <c r="T66" s="37">
        <f t="shared" si="2"/>
        <v>32.361011898877493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38947.156925061885</v>
      </c>
      <c r="F67" s="2">
        <v>39542.878668859659</v>
      </c>
      <c r="G67" s="9">
        <f t="shared" si="3"/>
        <v>78490.035593921551</v>
      </c>
      <c r="H67" s="8">
        <v>504</v>
      </c>
      <c r="I67" s="45">
        <v>424</v>
      </c>
      <c r="J67" s="9">
        <f t="shared" si="23"/>
        <v>928</v>
      </c>
      <c r="K67" s="8">
        <v>848</v>
      </c>
      <c r="L67" s="45">
        <v>867</v>
      </c>
      <c r="M67" s="9">
        <f t="shared" si="5"/>
        <v>1715</v>
      </c>
      <c r="N67" s="3">
        <f t="shared" si="12"/>
        <v>0.1220271359442735</v>
      </c>
      <c r="O67" s="3">
        <f t="shared" si="0"/>
        <v>0.12897220700867468</v>
      </c>
      <c r="P67" s="4">
        <f t="shared" si="13"/>
        <v>0.12542992865394451</v>
      </c>
      <c r="Q67" s="41"/>
      <c r="R67" s="37">
        <f t="shared" si="14"/>
        <v>28.807068731554647</v>
      </c>
      <c r="S67" s="37">
        <f t="shared" si="1"/>
        <v>30.629650401905234</v>
      </c>
      <c r="T67" s="37">
        <f t="shared" si="2"/>
        <v>29.697327125963508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35627.058112351951</v>
      </c>
      <c r="F68" s="2">
        <v>36052.89271313027</v>
      </c>
      <c r="G68" s="9">
        <f t="shared" si="3"/>
        <v>71679.950825482229</v>
      </c>
      <c r="H68" s="8">
        <v>504</v>
      </c>
      <c r="I68" s="45">
        <v>424</v>
      </c>
      <c r="J68" s="9">
        <f t="shared" si="23"/>
        <v>928</v>
      </c>
      <c r="K68" s="8">
        <v>848</v>
      </c>
      <c r="L68" s="45">
        <v>867</v>
      </c>
      <c r="M68" s="9">
        <f t="shared" si="5"/>
        <v>1715</v>
      </c>
      <c r="N68" s="3">
        <f t="shared" si="12"/>
        <v>0.11162478103178249</v>
      </c>
      <c r="O68" s="3">
        <f t="shared" si="0"/>
        <v>0.11758934348705241</v>
      </c>
      <c r="P68" s="4">
        <f t="shared" si="13"/>
        <v>0.1145471657634814</v>
      </c>
      <c r="Q68" s="41"/>
      <c r="R68" s="37">
        <f t="shared" si="14"/>
        <v>26.351374343455586</v>
      </c>
      <c r="S68" s="37">
        <f t="shared" si="1"/>
        <v>27.926330529148157</v>
      </c>
      <c r="T68" s="37">
        <f t="shared" si="2"/>
        <v>27.120677573016355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21821.844015330902</v>
      </c>
      <c r="F69" s="5">
        <v>20995.000000000004</v>
      </c>
      <c r="G69" s="11">
        <f t="shared" si="3"/>
        <v>42816.844015330906</v>
      </c>
      <c r="H69" s="10">
        <v>504</v>
      </c>
      <c r="I69" s="46">
        <v>424</v>
      </c>
      <c r="J69" s="11">
        <f t="shared" si="23"/>
        <v>928</v>
      </c>
      <c r="K69" s="10">
        <v>848</v>
      </c>
      <c r="L69" s="46">
        <v>867</v>
      </c>
      <c r="M69" s="11">
        <f t="shared" si="5"/>
        <v>1715</v>
      </c>
      <c r="N69" s="6">
        <f t="shared" si="12"/>
        <v>6.8371027218677632E-2</v>
      </c>
      <c r="O69" s="6">
        <f t="shared" si="0"/>
        <v>6.8476842791911297E-2</v>
      </c>
      <c r="P69" s="7">
        <f t="shared" si="13"/>
        <v>6.8422872398925652E-2</v>
      </c>
      <c r="Q69" s="41"/>
      <c r="R69" s="37">
        <f t="shared" si="14"/>
        <v>16.140417171102737</v>
      </c>
      <c r="S69" s="37">
        <f t="shared" si="1"/>
        <v>16.262587141750583</v>
      </c>
      <c r="T69" s="37">
        <f t="shared" si="2"/>
        <v>16.200092325134658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142394</v>
      </c>
      <c r="F70" s="13">
        <v>117394.56796630833</v>
      </c>
      <c r="G70" s="14">
        <f t="shared" si="3"/>
        <v>259788.56796630833</v>
      </c>
      <c r="H70" s="12">
        <v>5874</v>
      </c>
      <c r="I70" s="13">
        <v>5917</v>
      </c>
      <c r="J70" s="14">
        <f t="shared" si="4"/>
        <v>11791</v>
      </c>
      <c r="K70" s="12">
        <v>0</v>
      </c>
      <c r="L70" s="13">
        <v>0</v>
      </c>
      <c r="M70" s="14">
        <f t="shared" si="5"/>
        <v>0</v>
      </c>
      <c r="N70" s="15">
        <f t="shared" si="12"/>
        <v>0.11222871662946569</v>
      </c>
      <c r="O70" s="15">
        <f t="shared" si="0"/>
        <v>9.1852859593441E-2</v>
      </c>
      <c r="P70" s="16">
        <f t="shared" si="13"/>
        <v>0.10200363427155219</v>
      </c>
      <c r="Q70" s="41"/>
      <c r="R70" s="37">
        <f t="shared" si="14"/>
        <v>24.241402791964589</v>
      </c>
      <c r="S70" s="37">
        <f t="shared" si="1"/>
        <v>19.840217672183257</v>
      </c>
      <c r="T70" s="37">
        <f t="shared" si="2"/>
        <v>22.032785002655274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193942.35073821017</v>
      </c>
      <c r="F71" s="2">
        <v>174876.57260171068</v>
      </c>
      <c r="G71" s="9">
        <f t="shared" ref="G71:G84" si="24">+E71+F71</f>
        <v>368818.92333992082</v>
      </c>
      <c r="H71" s="8">
        <v>5876</v>
      </c>
      <c r="I71" s="2">
        <v>5917</v>
      </c>
      <c r="J71" s="9">
        <f t="shared" ref="J71:J84" si="25">+H71+I71</f>
        <v>11793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0.1528048423106943</v>
      </c>
      <c r="O71" s="3">
        <f t="shared" si="0"/>
        <v>0.13682842015294183</v>
      </c>
      <c r="P71" s="4">
        <f t="shared" si="13"/>
        <v>0.14478885910816555</v>
      </c>
      <c r="Q71" s="41"/>
      <c r="R71" s="37">
        <f t="shared" ref="R71:R86" si="27">+E71/(H71+K71)</f>
        <v>33.005845939109967</v>
      </c>
      <c r="S71" s="37">
        <f t="shared" ref="S71:S86" si="28">+F71/(I71+L71)</f>
        <v>29.554938753035437</v>
      </c>
      <c r="T71" s="37">
        <f t="shared" ref="T71:T86" si="29">+G71/(J71+M71)</f>
        <v>31.274393567363759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297541.40111306997</v>
      </c>
      <c r="F72" s="2">
        <v>277135.1391665804</v>
      </c>
      <c r="G72" s="9">
        <f t="shared" si="24"/>
        <v>574676.54027965036</v>
      </c>
      <c r="H72" s="8">
        <v>5876</v>
      </c>
      <c r="I72" s="2">
        <v>5917</v>
      </c>
      <c r="J72" s="9">
        <f t="shared" si="25"/>
        <v>11793</v>
      </c>
      <c r="K72" s="8">
        <v>0</v>
      </c>
      <c r="L72" s="2">
        <v>0</v>
      </c>
      <c r="M72" s="9">
        <f t="shared" si="26"/>
        <v>0</v>
      </c>
      <c r="N72" s="3">
        <f t="shared" si="12"/>
        <v>0.23442928635714486</v>
      </c>
      <c r="O72" s="3">
        <f t="shared" si="0"/>
        <v>0.21683844037470534</v>
      </c>
      <c r="P72" s="4">
        <f t="shared" si="13"/>
        <v>0.22560328485811199</v>
      </c>
      <c r="Q72" s="41"/>
      <c r="R72" s="37">
        <f t="shared" si="27"/>
        <v>50.63672585314329</v>
      </c>
      <c r="S72" s="37">
        <f t="shared" si="28"/>
        <v>46.837103120936355</v>
      </c>
      <c r="T72" s="37">
        <f t="shared" si="29"/>
        <v>48.730309529352191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343186.14845143061</v>
      </c>
      <c r="F73" s="2">
        <v>314508.83720076579</v>
      </c>
      <c r="G73" s="9">
        <f t="shared" si="24"/>
        <v>657694.98565219645</v>
      </c>
      <c r="H73" s="8">
        <v>5876</v>
      </c>
      <c r="I73" s="2">
        <v>5917</v>
      </c>
      <c r="J73" s="9">
        <f t="shared" si="25"/>
        <v>11793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0.27039223304105103</v>
      </c>
      <c r="O73" s="3">
        <f t="shared" ref="O73" si="31">+F73/(I73*216+L73*248)</f>
        <v>0.24608068809954822</v>
      </c>
      <c r="P73" s="4">
        <f t="shared" ref="P73" si="32">+G73/(J73*216+M73*248)</f>
        <v>0.25819419934149435</v>
      </c>
      <c r="Q73" s="41"/>
      <c r="R73" s="37">
        <f t="shared" si="27"/>
        <v>58.404722336867017</v>
      </c>
      <c r="S73" s="37">
        <f t="shared" si="28"/>
        <v>53.153428629502415</v>
      </c>
      <c r="T73" s="37">
        <f t="shared" si="29"/>
        <v>55.769947057762778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384147.19579700567</v>
      </c>
      <c r="F74" s="2">
        <v>350995.39025180956</v>
      </c>
      <c r="G74" s="9">
        <f t="shared" si="24"/>
        <v>735142.58604881517</v>
      </c>
      <c r="H74" s="8">
        <v>5876</v>
      </c>
      <c r="I74" s="2">
        <v>5917</v>
      </c>
      <c r="J74" s="9">
        <f t="shared" si="25"/>
        <v>11793</v>
      </c>
      <c r="K74" s="8">
        <v>0</v>
      </c>
      <c r="L74" s="2">
        <v>0</v>
      </c>
      <c r="M74" s="9">
        <f t="shared" si="26"/>
        <v>0</v>
      </c>
      <c r="N74" s="3">
        <f t="shared" si="12"/>
        <v>0.30266494891098572</v>
      </c>
      <c r="O74" s="3">
        <f t="shared" si="0"/>
        <v>0.274628808276693</v>
      </c>
      <c r="P74" s="4">
        <f t="shared" si="13"/>
        <v>0.28859814282830021</v>
      </c>
      <c r="Q74" s="41"/>
      <c r="R74" s="37">
        <f t="shared" si="27"/>
        <v>65.375628964772915</v>
      </c>
      <c r="S74" s="37">
        <f t="shared" si="28"/>
        <v>59.319822587765685</v>
      </c>
      <c r="T74" s="37">
        <f t="shared" si="29"/>
        <v>62.337198850912841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394523.74651104072</v>
      </c>
      <c r="F75" s="2">
        <v>367361.53778681619</v>
      </c>
      <c r="G75" s="9">
        <f t="shared" si="24"/>
        <v>761885.28429785697</v>
      </c>
      <c r="H75" s="8">
        <v>5876</v>
      </c>
      <c r="I75" s="2">
        <v>5917</v>
      </c>
      <c r="J75" s="9">
        <f t="shared" si="25"/>
        <v>11793</v>
      </c>
      <c r="K75" s="8">
        <v>0</v>
      </c>
      <c r="L75" s="2">
        <v>0</v>
      </c>
      <c r="M75" s="9">
        <f t="shared" si="26"/>
        <v>0</v>
      </c>
      <c r="N75" s="3">
        <f t="shared" si="12"/>
        <v>0.31084050824370379</v>
      </c>
      <c r="O75" s="3">
        <f t="shared" si="0"/>
        <v>0.28743414908300641</v>
      </c>
      <c r="P75" s="4">
        <f t="shared" si="13"/>
        <v>0.29909664093650068</v>
      </c>
      <c r="Q75" s="41"/>
      <c r="R75" s="37">
        <f t="shared" si="27"/>
        <v>67.14154978064002</v>
      </c>
      <c r="S75" s="37">
        <f t="shared" si="28"/>
        <v>62.085776201929392</v>
      </c>
      <c r="T75" s="37">
        <f t="shared" si="29"/>
        <v>64.604874442284142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458129.4140762696</v>
      </c>
      <c r="F76" s="2">
        <v>447700.74542456027</v>
      </c>
      <c r="G76" s="9">
        <f t="shared" si="24"/>
        <v>905830.15950082988</v>
      </c>
      <c r="H76" s="8">
        <v>5876</v>
      </c>
      <c r="I76" s="2">
        <v>5916</v>
      </c>
      <c r="J76" s="9">
        <f t="shared" si="25"/>
        <v>11792</v>
      </c>
      <c r="K76" s="8">
        <v>0</v>
      </c>
      <c r="L76" s="2">
        <v>0</v>
      </c>
      <c r="M76" s="9">
        <f t="shared" si="26"/>
        <v>0</v>
      </c>
      <c r="N76" s="3">
        <f t="shared" si="12"/>
        <v>0.36095464765356694</v>
      </c>
      <c r="O76" s="3">
        <f t="shared" si="0"/>
        <v>0.35035304871954293</v>
      </c>
      <c r="P76" s="4">
        <f t="shared" si="13"/>
        <v>0.35563586718429235</v>
      </c>
      <c r="Q76" s="41"/>
      <c r="R76" s="37">
        <f t="shared" si="27"/>
        <v>77.966203893170459</v>
      </c>
      <c r="S76" s="37">
        <f t="shared" si="28"/>
        <v>75.676258523421282</v>
      </c>
      <c r="T76" s="37">
        <f t="shared" si="29"/>
        <v>76.81734731180714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486193.35934710334</v>
      </c>
      <c r="F77" s="2">
        <v>477053.00256388728</v>
      </c>
      <c r="G77" s="9">
        <f t="shared" si="24"/>
        <v>963246.36191099067</v>
      </c>
      <c r="H77" s="8">
        <v>5876</v>
      </c>
      <c r="I77" s="2">
        <v>5917</v>
      </c>
      <c r="J77" s="9">
        <f t="shared" si="25"/>
        <v>11793</v>
      </c>
      <c r="K77" s="8">
        <v>0</v>
      </c>
      <c r="L77" s="2">
        <v>0</v>
      </c>
      <c r="M77" s="9">
        <f t="shared" si="26"/>
        <v>0</v>
      </c>
      <c r="N77" s="3">
        <f t="shared" si="12"/>
        <v>0.38306589213112924</v>
      </c>
      <c r="O77" s="3">
        <f t="shared" si="0"/>
        <v>0.37325988094871593</v>
      </c>
      <c r="P77" s="4">
        <f t="shared" si="13"/>
        <v>0.37814584056101652</v>
      </c>
      <c r="Q77" s="41"/>
      <c r="R77" s="37">
        <f t="shared" si="27"/>
        <v>82.74223270032391</v>
      </c>
      <c r="S77" s="37">
        <f t="shared" si="28"/>
        <v>80.624134284922647</v>
      </c>
      <c r="T77" s="37">
        <f t="shared" si="29"/>
        <v>81.679501561179563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428781.78439909703</v>
      </c>
      <c r="F78" s="2">
        <v>412334.0071422492</v>
      </c>
      <c r="G78" s="9">
        <f t="shared" si="24"/>
        <v>841115.79154134623</v>
      </c>
      <c r="H78" s="8">
        <v>5918</v>
      </c>
      <c r="I78" s="2">
        <v>5874</v>
      </c>
      <c r="J78" s="9">
        <f t="shared" si="25"/>
        <v>11792</v>
      </c>
      <c r="K78" s="8">
        <v>0</v>
      </c>
      <c r="L78" s="2">
        <v>0</v>
      </c>
      <c r="M78" s="9">
        <f t="shared" si="26"/>
        <v>0</v>
      </c>
      <c r="N78" s="3">
        <f t="shared" si="12"/>
        <v>0.33543441258863183</v>
      </c>
      <c r="O78" s="3">
        <f t="shared" si="0"/>
        <v>0.3249836119798557</v>
      </c>
      <c r="P78" s="4">
        <f t="shared" si="13"/>
        <v>0.33022851004657355</v>
      </c>
      <c r="Q78" s="41"/>
      <c r="R78" s="37">
        <f t="shared" si="27"/>
        <v>72.453833119144477</v>
      </c>
      <c r="S78" s="37">
        <f t="shared" si="28"/>
        <v>70.196460187648825</v>
      </c>
      <c r="T78" s="37">
        <f t="shared" si="29"/>
        <v>71.329358170059891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408615.53360357427</v>
      </c>
      <c r="F79" s="2">
        <v>395800.45912206813</v>
      </c>
      <c r="G79" s="9">
        <f t="shared" si="24"/>
        <v>804415.9927256424</v>
      </c>
      <c r="H79" s="8">
        <v>5918</v>
      </c>
      <c r="I79" s="2">
        <v>5876</v>
      </c>
      <c r="J79" s="9">
        <f t="shared" si="25"/>
        <v>11794</v>
      </c>
      <c r="K79" s="8">
        <v>0</v>
      </c>
      <c r="L79" s="2">
        <v>0</v>
      </c>
      <c r="M79" s="9">
        <f t="shared" si="26"/>
        <v>0</v>
      </c>
      <c r="N79" s="3">
        <f t="shared" si="12"/>
        <v>0.31965842877628065</v>
      </c>
      <c r="O79" s="3">
        <f t="shared" si="0"/>
        <v>0.31184641473324332</v>
      </c>
      <c r="P79" s="4">
        <f t="shared" si="13"/>
        <v>0.31576633156440281</v>
      </c>
      <c r="Q79" s="41"/>
      <c r="R79" s="37">
        <f t="shared" si="27"/>
        <v>69.046220615676631</v>
      </c>
      <c r="S79" s="37">
        <f t="shared" si="28"/>
        <v>67.358825582380547</v>
      </c>
      <c r="T79" s="37">
        <f t="shared" si="29"/>
        <v>68.205527617911002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333301.94447859429</v>
      </c>
      <c r="F80" s="2">
        <v>315045.50742404733</v>
      </c>
      <c r="G80" s="9">
        <f t="shared" si="24"/>
        <v>648347.45190264168</v>
      </c>
      <c r="H80" s="8">
        <v>5918</v>
      </c>
      <c r="I80" s="2">
        <v>5876</v>
      </c>
      <c r="J80" s="9">
        <f t="shared" si="25"/>
        <v>11794</v>
      </c>
      <c r="K80" s="8">
        <v>0</v>
      </c>
      <c r="L80" s="2">
        <v>0</v>
      </c>
      <c r="M80" s="9">
        <f t="shared" si="26"/>
        <v>0</v>
      </c>
      <c r="N80" s="3">
        <f t="shared" si="12"/>
        <v>0.26074088505766641</v>
      </c>
      <c r="O80" s="3">
        <f t="shared" si="0"/>
        <v>0.24822056090062475</v>
      </c>
      <c r="P80" s="4">
        <f t="shared" si="13"/>
        <v>0.25450301624752764</v>
      </c>
      <c r="Q80" s="41"/>
      <c r="R80" s="37">
        <f t="shared" si="27"/>
        <v>56.320031172455948</v>
      </c>
      <c r="S80" s="37">
        <f t="shared" si="28"/>
        <v>53.615641154534941</v>
      </c>
      <c r="T80" s="37">
        <f t="shared" si="29"/>
        <v>54.972651509465976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294257.35058303329</v>
      </c>
      <c r="F81" s="2">
        <v>275592.26636477507</v>
      </c>
      <c r="G81" s="9">
        <f t="shared" si="24"/>
        <v>569849.6169478083</v>
      </c>
      <c r="H81" s="8">
        <v>5918</v>
      </c>
      <c r="I81" s="2">
        <v>5876</v>
      </c>
      <c r="J81" s="9">
        <f t="shared" si="25"/>
        <v>11794</v>
      </c>
      <c r="K81" s="8">
        <v>0</v>
      </c>
      <c r="L81" s="2">
        <v>0</v>
      </c>
      <c r="M81" s="9">
        <f t="shared" si="26"/>
        <v>0</v>
      </c>
      <c r="N81" s="3">
        <f t="shared" si="12"/>
        <v>0.23019644288535393</v>
      </c>
      <c r="O81" s="3">
        <f t="shared" ref="O81:O86" si="33">+F81/(I81*216+L81*248)</f>
        <v>0.21713582744369364</v>
      </c>
      <c r="P81" s="4">
        <f t="shared" ref="P81:P86" si="34">+G81/(J81*216+M81*248)</f>
        <v>0.22368939045740785</v>
      </c>
      <c r="Q81" s="41"/>
      <c r="R81" s="37">
        <f t="shared" si="27"/>
        <v>49.722431663236449</v>
      </c>
      <c r="S81" s="37">
        <f t="shared" si="28"/>
        <v>46.901338727837825</v>
      </c>
      <c r="T81" s="37">
        <f t="shared" si="29"/>
        <v>48.316908338800097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265662.58951973775</v>
      </c>
      <c r="F82" s="2">
        <v>248182.78663869493</v>
      </c>
      <c r="G82" s="9">
        <f t="shared" si="24"/>
        <v>513845.37615843269</v>
      </c>
      <c r="H82" s="8">
        <v>5918</v>
      </c>
      <c r="I82" s="2">
        <v>5876</v>
      </c>
      <c r="J82" s="9">
        <f t="shared" si="25"/>
        <v>11794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0.20782686649623383</v>
      </c>
      <c r="O82" s="3">
        <f t="shared" si="33"/>
        <v>0.19554022848647901</v>
      </c>
      <c r="P82" s="4">
        <f t="shared" si="34"/>
        <v>0.20170542466603886</v>
      </c>
      <c r="Q82" s="41"/>
      <c r="R82" s="37">
        <f t="shared" si="27"/>
        <v>44.890603163186505</v>
      </c>
      <c r="S82" s="37">
        <f t="shared" si="28"/>
        <v>42.236689353079463</v>
      </c>
      <c r="T82" s="37">
        <f t="shared" si="29"/>
        <v>43.568371727864395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196640.05312803772</v>
      </c>
      <c r="F83" s="2">
        <v>190756.29658775099</v>
      </c>
      <c r="G83" s="9">
        <f t="shared" si="24"/>
        <v>387396.34971578873</v>
      </c>
      <c r="H83" s="8">
        <v>5915</v>
      </c>
      <c r="I83" s="2">
        <v>5873</v>
      </c>
      <c r="J83" s="9">
        <f t="shared" si="25"/>
        <v>11788</v>
      </c>
      <c r="K83" s="8">
        <v>0</v>
      </c>
      <c r="L83" s="2">
        <v>0</v>
      </c>
      <c r="M83" s="9">
        <f t="shared" si="26"/>
        <v>0</v>
      </c>
      <c r="N83" s="3">
        <f t="shared" si="35"/>
        <v>0.15390881087633271</v>
      </c>
      <c r="O83" s="3">
        <f t="shared" si="33"/>
        <v>0.15037136092645487</v>
      </c>
      <c r="P83" s="4">
        <f t="shared" si="34"/>
        <v>0.15214638777185083</v>
      </c>
      <c r="Q83" s="41"/>
      <c r="R83" s="37">
        <f t="shared" si="27"/>
        <v>33.244303149287866</v>
      </c>
      <c r="S83" s="37">
        <f t="shared" si="28"/>
        <v>32.480213960114249</v>
      </c>
      <c r="T83" s="37">
        <f t="shared" si="29"/>
        <v>32.863619758719778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91402.538329837145</v>
      </c>
      <c r="F84" s="5">
        <v>105331.00000000001</v>
      </c>
      <c r="G84" s="11">
        <f t="shared" si="24"/>
        <v>196733.53832983715</v>
      </c>
      <c r="H84" s="10">
        <v>5908</v>
      </c>
      <c r="I84" s="5">
        <v>5866</v>
      </c>
      <c r="J84" s="11">
        <f t="shared" si="25"/>
        <v>11774</v>
      </c>
      <c r="K84" s="10">
        <v>0</v>
      </c>
      <c r="L84" s="5">
        <v>0</v>
      </c>
      <c r="M84" s="11">
        <f t="shared" si="26"/>
        <v>0</v>
      </c>
      <c r="N84" s="6">
        <f t="shared" si="35"/>
        <v>7.1624898387808389E-2</v>
      </c>
      <c r="O84" s="6">
        <f t="shared" si="33"/>
        <v>8.3130500940763477E-2</v>
      </c>
      <c r="P84" s="7">
        <f t="shared" si="34"/>
        <v>7.7357178375547009E-2</v>
      </c>
      <c r="Q84" s="41"/>
      <c r="R84" s="37">
        <f t="shared" si="27"/>
        <v>15.470978051766613</v>
      </c>
      <c r="S84" s="37">
        <f t="shared" si="28"/>
        <v>17.956188203204913</v>
      </c>
      <c r="T84" s="37">
        <f t="shared" si="29"/>
        <v>16.709150529118155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30998.517944866519</v>
      </c>
      <c r="F85" s="13">
        <v>55175.683178242893</v>
      </c>
      <c r="G85" s="14">
        <f t="shared" ref="G85:G86" si="36">+E85+F85</f>
        <v>86174.201123109407</v>
      </c>
      <c r="H85" s="2">
        <v>1539</v>
      </c>
      <c r="I85" s="2">
        <v>1499</v>
      </c>
      <c r="J85" s="9">
        <f t="shared" ref="J85:J86" si="37">+H85+I85</f>
        <v>3038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9.3249939670019363E-2</v>
      </c>
      <c r="O85" s="3">
        <f t="shared" si="33"/>
        <v>0.17040892440096761</v>
      </c>
      <c r="P85" s="4">
        <f t="shared" si="34"/>
        <v>0.13132147295234042</v>
      </c>
      <c r="Q85" s="41"/>
      <c r="R85" s="37">
        <f t="shared" si="27"/>
        <v>20.141986968724183</v>
      </c>
      <c r="S85" s="37">
        <f t="shared" si="28"/>
        <v>36.808327670609003</v>
      </c>
      <c r="T85" s="37">
        <f t="shared" si="29"/>
        <v>28.365438157705533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27276.355244470466</v>
      </c>
      <c r="F86" s="5">
        <v>50809.999999999993</v>
      </c>
      <c r="G86" s="11">
        <f t="shared" si="36"/>
        <v>78086.355244470455</v>
      </c>
      <c r="H86" s="5">
        <v>1537</v>
      </c>
      <c r="I86" s="5">
        <v>1499</v>
      </c>
      <c r="J86" s="11">
        <f t="shared" si="37"/>
        <v>3036</v>
      </c>
      <c r="K86" s="46">
        <v>0</v>
      </c>
      <c r="L86" s="5">
        <v>0</v>
      </c>
      <c r="M86" s="11">
        <f t="shared" si="38"/>
        <v>0</v>
      </c>
      <c r="N86" s="6">
        <f t="shared" si="35"/>
        <v>8.2159676270724791E-2</v>
      </c>
      <c r="O86" s="6">
        <f t="shared" si="33"/>
        <v>0.15692560472413705</v>
      </c>
      <c r="P86" s="7">
        <f t="shared" si="34"/>
        <v>0.11907473778313091</v>
      </c>
      <c r="Q86" s="41"/>
      <c r="R86" s="37">
        <f t="shared" si="27"/>
        <v>17.746490074476554</v>
      </c>
      <c r="S86" s="37">
        <f t="shared" si="28"/>
        <v>33.895930620413601</v>
      </c>
      <c r="T86" s="37">
        <f t="shared" si="29"/>
        <v>25.720143361156275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22524215.891672045</v>
      </c>
    </row>
    <row r="91" spans="2:22" x14ac:dyDescent="0.25">
      <c r="C91" t="s">
        <v>112</v>
      </c>
      <c r="D91" s="78">
        <f>SUMPRODUCT(((((J5:J86)*216)+((M5:M86)*248))*((D5:D86))/1000))</f>
        <v>107488995.55280001</v>
      </c>
    </row>
    <row r="92" spans="2:22" x14ac:dyDescent="0.25">
      <c r="C92" t="s">
        <v>111</v>
      </c>
      <c r="D92" s="39">
        <f>+D90/D91</f>
        <v>0.20954904058627893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78" zoomScaleNormal="78" workbookViewId="0">
      <selection activeCell="I10" sqref="I10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0.14825287279613963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81.000000000000028</v>
      </c>
      <c r="F5" s="56">
        <v>378.61513303566636</v>
      </c>
      <c r="G5" s="57">
        <f>+E5+F5</f>
        <v>459.61513303566642</v>
      </c>
      <c r="H5" s="56">
        <v>41</v>
      </c>
      <c r="I5" s="56">
        <v>43</v>
      </c>
      <c r="J5" s="57">
        <f>+H5+I5</f>
        <v>84</v>
      </c>
      <c r="K5" s="56">
        <v>0</v>
      </c>
      <c r="L5" s="56">
        <v>0</v>
      </c>
      <c r="M5" s="57">
        <f>+K5+L5</f>
        <v>0</v>
      </c>
      <c r="N5" s="32">
        <f>+E5/(H5*216+K5*248)</f>
        <v>9.1463414634146371E-3</v>
      </c>
      <c r="O5" s="32">
        <f t="shared" ref="O5:O80" si="0">+F5/(I5*216+L5*248)</f>
        <v>4.0763903212281044E-2</v>
      </c>
      <c r="P5" s="33">
        <f t="shared" ref="P5:P80" si="1">+G5/(J5*216+M5*248)</f>
        <v>2.5331521882477205E-2</v>
      </c>
      <c r="Q5" s="41"/>
      <c r="R5" s="58">
        <f>+E5/(H5+K5)</f>
        <v>1.9756097560975616</v>
      </c>
      <c r="S5" s="58">
        <f t="shared" ref="S5" si="2">+F5/(I5+L5)</f>
        <v>8.8050030938527062</v>
      </c>
      <c r="T5" s="58">
        <f t="shared" ref="T5" si="3">+G5/(J5+M5)</f>
        <v>5.4716087266150764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139.15916577325507</v>
      </c>
      <c r="F6" s="56">
        <v>653.42534974042417</v>
      </c>
      <c r="G6" s="57">
        <f t="shared" ref="G6:G70" si="4">+E6+F6</f>
        <v>792.58451551367921</v>
      </c>
      <c r="H6" s="56">
        <v>41</v>
      </c>
      <c r="I6" s="56">
        <v>43</v>
      </c>
      <c r="J6" s="57">
        <f t="shared" ref="J6:J59" si="5">+H6+I6</f>
        <v>84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1.5713546270692758E-2</v>
      </c>
      <c r="O6" s="32">
        <f t="shared" ref="O6:O16" si="8">+F6/(I6*216+L6*248)</f>
        <v>7.0351566509520264E-2</v>
      </c>
      <c r="P6" s="33">
        <f t="shared" ref="P6:P16" si="9">+G6/(J6*216+M6*248)</f>
        <v>4.3683009011997308E-2</v>
      </c>
      <c r="Q6" s="41"/>
      <c r="R6" s="58">
        <f t="shared" ref="R6:R70" si="10">+E6/(H6+K6)</f>
        <v>3.3941259944696358</v>
      </c>
      <c r="S6" s="58">
        <f t="shared" ref="S6:S70" si="11">+F6/(I6+L6)</f>
        <v>15.195938366056376</v>
      </c>
      <c r="T6" s="58">
        <f t="shared" ref="T6:T70" si="12">+G6/(J6+M6)</f>
        <v>9.4355299465914193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177.47121903898437</v>
      </c>
      <c r="F7" s="56">
        <v>861.75300561660413</v>
      </c>
      <c r="G7" s="57">
        <f t="shared" si="4"/>
        <v>1039.2242246555884</v>
      </c>
      <c r="H7" s="56">
        <v>41</v>
      </c>
      <c r="I7" s="56">
        <v>43</v>
      </c>
      <c r="J7" s="57">
        <f t="shared" si="5"/>
        <v>84</v>
      </c>
      <c r="K7" s="56">
        <v>0</v>
      </c>
      <c r="L7" s="56">
        <v>0</v>
      </c>
      <c r="M7" s="57">
        <f t="shared" si="6"/>
        <v>0</v>
      </c>
      <c r="N7" s="32">
        <f t="shared" si="7"/>
        <v>2.0039658879740782E-2</v>
      </c>
      <c r="O7" s="32">
        <f t="shared" si="8"/>
        <v>9.2781331354070212E-2</v>
      </c>
      <c r="P7" s="33">
        <f t="shared" si="9"/>
        <v>5.7276467408266557E-2</v>
      </c>
      <c r="Q7" s="41"/>
      <c r="R7" s="58">
        <f t="shared" si="10"/>
        <v>4.3285663180240093</v>
      </c>
      <c r="S7" s="58">
        <f t="shared" si="11"/>
        <v>20.040767572479165</v>
      </c>
      <c r="T7" s="58">
        <f t="shared" si="12"/>
        <v>12.371716960185577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212.03688285857993</v>
      </c>
      <c r="F8" s="56">
        <v>991.35431660680956</v>
      </c>
      <c r="G8" s="57">
        <f t="shared" si="4"/>
        <v>1203.3911994653895</v>
      </c>
      <c r="H8" s="56">
        <v>41</v>
      </c>
      <c r="I8" s="56">
        <v>43</v>
      </c>
      <c r="J8" s="57">
        <f t="shared" si="5"/>
        <v>84</v>
      </c>
      <c r="K8" s="56">
        <v>0</v>
      </c>
      <c r="L8" s="56">
        <v>0</v>
      </c>
      <c r="M8" s="57">
        <f t="shared" si="6"/>
        <v>0</v>
      </c>
      <c r="N8" s="32">
        <f t="shared" si="7"/>
        <v>2.3942737450155818E-2</v>
      </c>
      <c r="O8" s="32">
        <f t="shared" si="8"/>
        <v>0.1067349608749795</v>
      </c>
      <c r="P8" s="33">
        <f t="shared" si="9"/>
        <v>6.6324470870006036E-2</v>
      </c>
      <c r="Q8" s="41"/>
      <c r="R8" s="58">
        <f t="shared" si="10"/>
        <v>5.1716312892336571</v>
      </c>
      <c r="S8" s="58">
        <f t="shared" si="11"/>
        <v>23.054751548995572</v>
      </c>
      <c r="T8" s="58">
        <f t="shared" si="12"/>
        <v>14.326085707921303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257.41589497544715</v>
      </c>
      <c r="F9" s="56">
        <v>1276.6918333931844</v>
      </c>
      <c r="G9" s="57">
        <f t="shared" si="4"/>
        <v>1534.1077283686316</v>
      </c>
      <c r="H9" s="56">
        <v>41</v>
      </c>
      <c r="I9" s="56">
        <v>43</v>
      </c>
      <c r="J9" s="57">
        <f t="shared" si="5"/>
        <v>84</v>
      </c>
      <c r="K9" s="56">
        <v>0</v>
      </c>
      <c r="L9" s="56">
        <v>0</v>
      </c>
      <c r="M9" s="57">
        <f t="shared" si="6"/>
        <v>0</v>
      </c>
      <c r="N9" s="32">
        <f t="shared" si="7"/>
        <v>2.9066835475999E-2</v>
      </c>
      <c r="O9" s="32">
        <f t="shared" si="8"/>
        <v>0.1374560544135642</v>
      </c>
      <c r="P9" s="33">
        <f t="shared" si="9"/>
        <v>8.4551792789276436E-2</v>
      </c>
      <c r="Q9" s="41"/>
      <c r="R9" s="58">
        <f t="shared" si="10"/>
        <v>6.278436462815784</v>
      </c>
      <c r="S9" s="58">
        <f t="shared" si="11"/>
        <v>29.690507753329872</v>
      </c>
      <c r="T9" s="58">
        <f t="shared" si="12"/>
        <v>18.26318724248371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289.16724110995398</v>
      </c>
      <c r="F10" s="56">
        <v>1519.7260765685094</v>
      </c>
      <c r="G10" s="57">
        <f t="shared" si="4"/>
        <v>1808.8933176784633</v>
      </c>
      <c r="H10" s="56">
        <v>41</v>
      </c>
      <c r="I10" s="56">
        <v>43</v>
      </c>
      <c r="J10" s="57">
        <f t="shared" si="5"/>
        <v>84</v>
      </c>
      <c r="K10" s="56">
        <v>0</v>
      </c>
      <c r="L10" s="56">
        <v>0</v>
      </c>
      <c r="M10" s="57">
        <f t="shared" si="6"/>
        <v>0</v>
      </c>
      <c r="N10" s="32">
        <f t="shared" si="7"/>
        <v>3.2652127496607272E-2</v>
      </c>
      <c r="O10" s="32">
        <f t="shared" si="8"/>
        <v>0.16362253193028739</v>
      </c>
      <c r="P10" s="33">
        <f t="shared" si="9"/>
        <v>9.9696501194800669E-2</v>
      </c>
      <c r="Q10" s="41"/>
      <c r="R10" s="58">
        <f t="shared" si="10"/>
        <v>7.0528595392671702</v>
      </c>
      <c r="S10" s="58">
        <f t="shared" si="11"/>
        <v>35.342466896942078</v>
      </c>
      <c r="T10" s="58">
        <f t="shared" si="12"/>
        <v>21.534444258076945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507.45470867122663</v>
      </c>
      <c r="F11" s="56">
        <v>1929.2382350661187</v>
      </c>
      <c r="G11" s="57">
        <f t="shared" si="4"/>
        <v>2436.6929437373456</v>
      </c>
      <c r="H11" s="56">
        <v>41</v>
      </c>
      <c r="I11" s="56">
        <v>43</v>
      </c>
      <c r="J11" s="57">
        <f t="shared" si="5"/>
        <v>84</v>
      </c>
      <c r="K11" s="56">
        <v>0</v>
      </c>
      <c r="L11" s="56">
        <v>0</v>
      </c>
      <c r="M11" s="57">
        <f t="shared" si="6"/>
        <v>0</v>
      </c>
      <c r="N11" s="32">
        <f t="shared" si="7"/>
        <v>5.730066719413128E-2</v>
      </c>
      <c r="O11" s="32">
        <f t="shared" si="8"/>
        <v>0.20771298827154594</v>
      </c>
      <c r="P11" s="33">
        <f t="shared" si="9"/>
        <v>0.13429745060280784</v>
      </c>
      <c r="Q11" s="41"/>
      <c r="R11" s="58">
        <f t="shared" si="10"/>
        <v>12.376944113932357</v>
      </c>
      <c r="S11" s="58">
        <f t="shared" si="11"/>
        <v>44.866005466653924</v>
      </c>
      <c r="T11" s="58">
        <f t="shared" si="12"/>
        <v>29.008249330206496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494.22867458049888</v>
      </c>
      <c r="F12" s="56">
        <v>1984.0742187764206</v>
      </c>
      <c r="G12" s="57">
        <f t="shared" si="4"/>
        <v>2478.3028933569194</v>
      </c>
      <c r="H12" s="56">
        <v>41</v>
      </c>
      <c r="I12" s="56">
        <v>43</v>
      </c>
      <c r="J12" s="57">
        <f t="shared" si="5"/>
        <v>84</v>
      </c>
      <c r="K12" s="56">
        <v>0</v>
      </c>
      <c r="L12" s="56">
        <v>0</v>
      </c>
      <c r="M12" s="57">
        <f t="shared" si="6"/>
        <v>0</v>
      </c>
      <c r="N12" s="32">
        <f t="shared" si="7"/>
        <v>5.5807212576840431E-2</v>
      </c>
      <c r="O12" s="32">
        <f t="shared" si="8"/>
        <v>0.213616948619339</v>
      </c>
      <c r="P12" s="33">
        <f t="shared" si="9"/>
        <v>0.13659076793192898</v>
      </c>
      <c r="Q12" s="41"/>
      <c r="R12" s="58">
        <f t="shared" si="10"/>
        <v>12.054357916597533</v>
      </c>
      <c r="S12" s="58">
        <f t="shared" si="11"/>
        <v>46.141260901777223</v>
      </c>
      <c r="T12" s="58">
        <f t="shared" si="12"/>
        <v>29.50360587329666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514.77281408572287</v>
      </c>
      <c r="F13" s="56">
        <v>2009.1708429146486</v>
      </c>
      <c r="G13" s="57">
        <f t="shared" si="4"/>
        <v>2523.9436570003713</v>
      </c>
      <c r="H13" s="56">
        <v>41</v>
      </c>
      <c r="I13" s="56">
        <v>43</v>
      </c>
      <c r="J13" s="57">
        <f t="shared" si="5"/>
        <v>84</v>
      </c>
      <c r="K13" s="56">
        <v>0</v>
      </c>
      <c r="L13" s="56">
        <v>0</v>
      </c>
      <c r="M13" s="57">
        <f t="shared" si="6"/>
        <v>0</v>
      </c>
      <c r="N13" s="32">
        <f t="shared" si="7"/>
        <v>5.8127011527294811E-2</v>
      </c>
      <c r="O13" s="32">
        <f t="shared" si="8"/>
        <v>0.21631899686850223</v>
      </c>
      <c r="P13" s="33">
        <f t="shared" si="9"/>
        <v>0.13910624211862715</v>
      </c>
      <c r="Q13" s="41"/>
      <c r="R13" s="58">
        <f t="shared" si="10"/>
        <v>12.55543448989568</v>
      </c>
      <c r="S13" s="58">
        <f t="shared" si="11"/>
        <v>46.724903323596479</v>
      </c>
      <c r="T13" s="58">
        <f t="shared" si="12"/>
        <v>30.046948297623469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568.67951472480649</v>
      </c>
      <c r="F14" s="56">
        <v>2181.2087631668983</v>
      </c>
      <c r="G14" s="57">
        <f t="shared" si="4"/>
        <v>2749.888277891705</v>
      </c>
      <c r="H14" s="56">
        <v>41</v>
      </c>
      <c r="I14" s="56">
        <v>43</v>
      </c>
      <c r="J14" s="57">
        <f t="shared" si="5"/>
        <v>84</v>
      </c>
      <c r="K14" s="56">
        <v>0</v>
      </c>
      <c r="L14" s="56">
        <v>0</v>
      </c>
      <c r="M14" s="57">
        <f t="shared" si="6"/>
        <v>0</v>
      </c>
      <c r="N14" s="32">
        <f t="shared" si="7"/>
        <v>6.4214037344716174E-2</v>
      </c>
      <c r="O14" s="32">
        <f t="shared" si="8"/>
        <v>0.23484159810151789</v>
      </c>
      <c r="P14" s="33">
        <f t="shared" si="9"/>
        <v>0.15155909820831706</v>
      </c>
      <c r="Q14" s="41"/>
      <c r="R14" s="58">
        <f t="shared" si="10"/>
        <v>13.870232066458694</v>
      </c>
      <c r="S14" s="58">
        <f t="shared" si="11"/>
        <v>50.725785189927869</v>
      </c>
      <c r="T14" s="58">
        <f t="shared" si="12"/>
        <v>32.736765212996488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6180.6607537760256</v>
      </c>
      <c r="F15" s="56">
        <v>2894.2781786594178</v>
      </c>
      <c r="G15" s="57">
        <f t="shared" si="4"/>
        <v>9074.9389324354433</v>
      </c>
      <c r="H15" s="56">
        <v>51</v>
      </c>
      <c r="I15" s="56">
        <v>43</v>
      </c>
      <c r="J15" s="57">
        <f t="shared" si="5"/>
        <v>94</v>
      </c>
      <c r="K15" s="56">
        <v>46</v>
      </c>
      <c r="L15" s="56">
        <v>42</v>
      </c>
      <c r="M15" s="57">
        <f t="shared" si="6"/>
        <v>88</v>
      </c>
      <c r="N15" s="32">
        <f t="shared" si="7"/>
        <v>0.27562704039315133</v>
      </c>
      <c r="O15" s="32">
        <f t="shared" si="8"/>
        <v>0.14688784909964564</v>
      </c>
      <c r="P15" s="33">
        <f t="shared" si="9"/>
        <v>0.21541347636810301</v>
      </c>
      <c r="Q15" s="41"/>
      <c r="R15" s="58">
        <f t="shared" si="10"/>
        <v>63.718152100783769</v>
      </c>
      <c r="S15" s="58">
        <f t="shared" si="11"/>
        <v>34.050331513640209</v>
      </c>
      <c r="T15" s="58">
        <f t="shared" si="12"/>
        <v>49.86230182656837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8196.1450197031027</v>
      </c>
      <c r="F16" s="56">
        <v>4940.7526478026848</v>
      </c>
      <c r="G16" s="57">
        <f t="shared" si="4"/>
        <v>13136.897667505787</v>
      </c>
      <c r="H16" s="56">
        <v>51</v>
      </c>
      <c r="I16" s="56">
        <v>46</v>
      </c>
      <c r="J16" s="57">
        <f t="shared" si="5"/>
        <v>97</v>
      </c>
      <c r="K16" s="56">
        <v>81</v>
      </c>
      <c r="L16" s="56">
        <v>80</v>
      </c>
      <c r="M16" s="57">
        <f t="shared" si="6"/>
        <v>161</v>
      </c>
      <c r="N16" s="32">
        <f t="shared" si="7"/>
        <v>0.26350774883304728</v>
      </c>
      <c r="O16" s="32">
        <f t="shared" si="8"/>
        <v>0.16593070418466835</v>
      </c>
      <c r="P16" s="33">
        <f t="shared" si="9"/>
        <v>0.21578347022841307</v>
      </c>
      <c r="Q16" s="41"/>
      <c r="R16" s="58">
        <f t="shared" si="10"/>
        <v>62.092007725023507</v>
      </c>
      <c r="S16" s="58">
        <f t="shared" si="11"/>
        <v>39.212322601608612</v>
      </c>
      <c r="T16" s="58">
        <f t="shared" si="12"/>
        <v>50.918208013588327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8293.6031539469914</v>
      </c>
      <c r="F17" s="56">
        <v>5337.796584822634</v>
      </c>
      <c r="G17" s="57">
        <f t="shared" si="4"/>
        <v>13631.399738769625</v>
      </c>
      <c r="H17" s="56">
        <v>49</v>
      </c>
      <c r="I17" s="56">
        <v>46</v>
      </c>
      <c r="J17" s="57">
        <f t="shared" si="5"/>
        <v>95</v>
      </c>
      <c r="K17" s="56">
        <v>84</v>
      </c>
      <c r="L17" s="56">
        <v>80</v>
      </c>
      <c r="M17" s="57">
        <f t="shared" si="6"/>
        <v>164</v>
      </c>
      <c r="N17" s="32">
        <f t="shared" ref="N17:N81" si="13">+E17/(H17*216+K17*248)</f>
        <v>0.26399297026823881</v>
      </c>
      <c r="O17" s="32">
        <f t="shared" si="0"/>
        <v>0.17926506531510727</v>
      </c>
      <c r="P17" s="33">
        <f t="shared" si="1"/>
        <v>0.22276440937981476</v>
      </c>
      <c r="Q17" s="41"/>
      <c r="R17" s="58">
        <f t="shared" si="10"/>
        <v>62.357918450729258</v>
      </c>
      <c r="S17" s="58">
        <f t="shared" si="11"/>
        <v>42.363464958909795</v>
      </c>
      <c r="T17" s="58">
        <f t="shared" si="12"/>
        <v>52.630887022276546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9605.9700589532349</v>
      </c>
      <c r="F18" s="56">
        <v>6454.0980452788226</v>
      </c>
      <c r="G18" s="57">
        <f t="shared" si="4"/>
        <v>16060.068104232058</v>
      </c>
      <c r="H18" s="56">
        <v>48</v>
      </c>
      <c r="I18" s="56">
        <v>46</v>
      </c>
      <c r="J18" s="57">
        <f t="shared" si="5"/>
        <v>94</v>
      </c>
      <c r="K18" s="56">
        <v>84</v>
      </c>
      <c r="L18" s="56">
        <v>80</v>
      </c>
      <c r="M18" s="57">
        <f t="shared" si="6"/>
        <v>164</v>
      </c>
      <c r="N18" s="32">
        <f t="shared" si="13"/>
        <v>0.30788365573568061</v>
      </c>
      <c r="O18" s="32">
        <f t="shared" si="0"/>
        <v>0.21675503913483418</v>
      </c>
      <c r="P18" s="33">
        <f t="shared" si="1"/>
        <v>0.26338343125544572</v>
      </c>
      <c r="Q18" s="41"/>
      <c r="R18" s="58">
        <f t="shared" si="10"/>
        <v>72.77250044661541</v>
      </c>
      <c r="S18" s="58">
        <f t="shared" si="11"/>
        <v>51.223000359355737</v>
      </c>
      <c r="T18" s="58">
        <f t="shared" si="12"/>
        <v>62.248325985395574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10763.216340016519</v>
      </c>
      <c r="F19" s="56">
        <v>7319.7676943449824</v>
      </c>
      <c r="G19" s="57">
        <f t="shared" si="4"/>
        <v>18082.9840343615</v>
      </c>
      <c r="H19" s="56">
        <v>48</v>
      </c>
      <c r="I19" s="56">
        <v>35</v>
      </c>
      <c r="J19" s="57">
        <f t="shared" si="5"/>
        <v>83</v>
      </c>
      <c r="K19" s="56">
        <v>84</v>
      </c>
      <c r="L19" s="56">
        <v>80</v>
      </c>
      <c r="M19" s="57">
        <f t="shared" si="6"/>
        <v>164</v>
      </c>
      <c r="N19" s="32">
        <f t="shared" si="13"/>
        <v>0.34497488269283716</v>
      </c>
      <c r="O19" s="32">
        <f t="shared" si="0"/>
        <v>0.26714480636295557</v>
      </c>
      <c r="P19" s="33">
        <f t="shared" si="1"/>
        <v>0.30858334529627135</v>
      </c>
      <c r="Q19" s="41"/>
      <c r="R19" s="58">
        <f t="shared" si="10"/>
        <v>81.539517727397879</v>
      </c>
      <c r="S19" s="58">
        <f t="shared" si="11"/>
        <v>63.650153863869413</v>
      </c>
      <c r="T19" s="58">
        <f t="shared" si="12"/>
        <v>73.210461677576916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11296.752074987678</v>
      </c>
      <c r="F20" s="56">
        <v>9868.879970624359</v>
      </c>
      <c r="G20" s="57">
        <f t="shared" si="4"/>
        <v>21165.632045612037</v>
      </c>
      <c r="H20" s="56">
        <v>131</v>
      </c>
      <c r="I20" s="56">
        <v>122</v>
      </c>
      <c r="J20" s="57">
        <f t="shared" si="5"/>
        <v>253</v>
      </c>
      <c r="K20" s="56">
        <v>84</v>
      </c>
      <c r="L20" s="56">
        <v>80</v>
      </c>
      <c r="M20" s="57">
        <f t="shared" si="6"/>
        <v>164</v>
      </c>
      <c r="N20" s="32">
        <f t="shared" si="13"/>
        <v>0.22994528731044778</v>
      </c>
      <c r="O20" s="32">
        <f t="shared" si="0"/>
        <v>0.21364911609422321</v>
      </c>
      <c r="P20" s="33">
        <f t="shared" si="1"/>
        <v>0.22204817504838478</v>
      </c>
      <c r="Q20" s="41"/>
      <c r="R20" s="58">
        <f t="shared" si="10"/>
        <v>52.543032906919436</v>
      </c>
      <c r="S20" s="58">
        <f t="shared" si="11"/>
        <v>48.855841438734451</v>
      </c>
      <c r="T20" s="58">
        <f t="shared" si="12"/>
        <v>50.756911380364599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11063.3150523886</v>
      </c>
      <c r="F21" s="56">
        <v>9786.420095261552</v>
      </c>
      <c r="G21" s="57">
        <f t="shared" si="4"/>
        <v>20849.73514765015</v>
      </c>
      <c r="H21" s="56">
        <v>127</v>
      </c>
      <c r="I21" s="56">
        <v>123</v>
      </c>
      <c r="J21" s="57">
        <f t="shared" si="5"/>
        <v>250</v>
      </c>
      <c r="K21" s="56">
        <v>84</v>
      </c>
      <c r="L21" s="56">
        <v>80</v>
      </c>
      <c r="M21" s="57">
        <f t="shared" si="6"/>
        <v>164</v>
      </c>
      <c r="N21" s="32">
        <f t="shared" si="13"/>
        <v>0.22922499279770844</v>
      </c>
      <c r="O21" s="32">
        <f t="shared" si="0"/>
        <v>0.21087786793788899</v>
      </c>
      <c r="P21" s="33">
        <f t="shared" si="1"/>
        <v>0.22023127374144572</v>
      </c>
      <c r="Q21" s="41"/>
      <c r="R21" s="58">
        <f t="shared" si="10"/>
        <v>52.432772760135542</v>
      </c>
      <c r="S21" s="58">
        <f t="shared" si="11"/>
        <v>48.208965986510108</v>
      </c>
      <c r="T21" s="58">
        <f t="shared" si="12"/>
        <v>50.361679100604228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10534.588075531321</v>
      </c>
      <c r="F22" s="56">
        <v>9257.7663244881023</v>
      </c>
      <c r="G22" s="57">
        <f t="shared" si="4"/>
        <v>19792.354400019423</v>
      </c>
      <c r="H22" s="56">
        <v>127</v>
      </c>
      <c r="I22" s="56">
        <v>126</v>
      </c>
      <c r="J22" s="57">
        <f t="shared" si="5"/>
        <v>253</v>
      </c>
      <c r="K22" s="56">
        <v>84</v>
      </c>
      <c r="L22" s="56">
        <v>80</v>
      </c>
      <c r="M22" s="57">
        <f t="shared" si="6"/>
        <v>164</v>
      </c>
      <c r="N22" s="32">
        <f t="shared" si="13"/>
        <v>0.21827009936042022</v>
      </c>
      <c r="O22" s="32">
        <f t="shared" si="0"/>
        <v>0.19673933875569752</v>
      </c>
      <c r="P22" s="33">
        <f t="shared" si="1"/>
        <v>0.20764114981136617</v>
      </c>
      <c r="Q22" s="41"/>
      <c r="R22" s="58">
        <f t="shared" si="10"/>
        <v>49.926957703939912</v>
      </c>
      <c r="S22" s="58">
        <f t="shared" si="11"/>
        <v>44.940613225670397</v>
      </c>
      <c r="T22" s="58">
        <f t="shared" si="12"/>
        <v>47.463679616353531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9419.4904566862533</v>
      </c>
      <c r="F23" s="56">
        <v>7373.9201188159386</v>
      </c>
      <c r="G23" s="57">
        <f t="shared" si="4"/>
        <v>16793.410575502192</v>
      </c>
      <c r="H23" s="56">
        <v>127</v>
      </c>
      <c r="I23" s="56">
        <v>124</v>
      </c>
      <c r="J23" s="57">
        <f t="shared" si="5"/>
        <v>251</v>
      </c>
      <c r="K23" s="56">
        <v>84</v>
      </c>
      <c r="L23" s="56">
        <v>80</v>
      </c>
      <c r="M23" s="57">
        <f t="shared" si="6"/>
        <v>164</v>
      </c>
      <c r="N23" s="32">
        <f t="shared" si="13"/>
        <v>0.19516597167011132</v>
      </c>
      <c r="O23" s="32">
        <f t="shared" si="0"/>
        <v>0.15815717482017713</v>
      </c>
      <c r="P23" s="33">
        <f t="shared" si="1"/>
        <v>0.1769813946495046</v>
      </c>
      <c r="Q23" s="41"/>
      <c r="R23" s="58">
        <f t="shared" si="10"/>
        <v>44.642134865811627</v>
      </c>
      <c r="S23" s="58">
        <f t="shared" si="11"/>
        <v>36.146667249097739</v>
      </c>
      <c r="T23" s="58">
        <f t="shared" si="12"/>
        <v>40.466049579523357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8747.4453714989522</v>
      </c>
      <c r="F24" s="56">
        <v>6785.0332809130005</v>
      </c>
      <c r="G24" s="57">
        <f t="shared" si="4"/>
        <v>15532.478652411952</v>
      </c>
      <c r="H24" s="56">
        <v>127</v>
      </c>
      <c r="I24" s="56">
        <v>124</v>
      </c>
      <c r="J24" s="57">
        <f t="shared" si="5"/>
        <v>251</v>
      </c>
      <c r="K24" s="56">
        <v>84</v>
      </c>
      <c r="L24" s="56">
        <v>80</v>
      </c>
      <c r="M24" s="57">
        <f t="shared" si="6"/>
        <v>164</v>
      </c>
      <c r="N24" s="32">
        <f t="shared" si="13"/>
        <v>0.18124161634963851</v>
      </c>
      <c r="O24" s="32">
        <f t="shared" si="0"/>
        <v>0.14552662321793497</v>
      </c>
      <c r="P24" s="33">
        <f t="shared" si="1"/>
        <v>0.16369276043769446</v>
      </c>
      <c r="Q24" s="41"/>
      <c r="R24" s="58">
        <f t="shared" si="10"/>
        <v>41.457087068715417</v>
      </c>
      <c r="S24" s="58">
        <f t="shared" si="11"/>
        <v>33.259967063299023</v>
      </c>
      <c r="T24" s="58">
        <f t="shared" si="12"/>
        <v>37.427659403402295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8090.2245806030351</v>
      </c>
      <c r="F25" s="56">
        <v>6777.8873259378242</v>
      </c>
      <c r="G25" s="57">
        <f t="shared" si="4"/>
        <v>14868.11190654086</v>
      </c>
      <c r="H25" s="56">
        <v>127</v>
      </c>
      <c r="I25" s="56">
        <v>124</v>
      </c>
      <c r="J25" s="57">
        <f t="shared" si="5"/>
        <v>251</v>
      </c>
      <c r="K25" s="56">
        <v>84</v>
      </c>
      <c r="L25" s="56">
        <v>80</v>
      </c>
      <c r="M25" s="57">
        <f t="shared" si="6"/>
        <v>164</v>
      </c>
      <c r="N25" s="32">
        <f t="shared" si="13"/>
        <v>0.16762441116780696</v>
      </c>
      <c r="O25" s="32">
        <f t="shared" si="0"/>
        <v>0.14537335548082156</v>
      </c>
      <c r="P25" s="33">
        <f t="shared" si="1"/>
        <v>0.15669117176609118</v>
      </c>
      <c r="Q25" s="41"/>
      <c r="R25" s="58">
        <f t="shared" si="10"/>
        <v>38.34229659053571</v>
      </c>
      <c r="S25" s="58">
        <f t="shared" si="11"/>
        <v>33.224937872244233</v>
      </c>
      <c r="T25" s="58">
        <f t="shared" si="12"/>
        <v>35.826775678411714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7678.3858331482297</v>
      </c>
      <c r="F26" s="56">
        <v>6355.818506635168</v>
      </c>
      <c r="G26" s="57">
        <f t="shared" si="4"/>
        <v>14034.204339783399</v>
      </c>
      <c r="H26" s="56">
        <v>127</v>
      </c>
      <c r="I26" s="56">
        <v>124</v>
      </c>
      <c r="J26" s="57">
        <f t="shared" si="5"/>
        <v>251</v>
      </c>
      <c r="K26" s="56">
        <v>84</v>
      </c>
      <c r="L26" s="56">
        <v>80</v>
      </c>
      <c r="M26" s="57">
        <f t="shared" si="6"/>
        <v>164</v>
      </c>
      <c r="N26" s="32">
        <f t="shared" si="13"/>
        <v>0.15909136899445198</v>
      </c>
      <c r="O26" s="32">
        <f t="shared" si="0"/>
        <v>0.13632074696798147</v>
      </c>
      <c r="P26" s="33">
        <f t="shared" si="1"/>
        <v>0.14790283639431118</v>
      </c>
      <c r="Q26" s="41"/>
      <c r="R26" s="58">
        <f t="shared" si="10"/>
        <v>36.390454185536633</v>
      </c>
      <c r="S26" s="58">
        <f t="shared" si="11"/>
        <v>31.15597307174102</v>
      </c>
      <c r="T26" s="58">
        <f t="shared" si="12"/>
        <v>33.817359854899756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7284.2656916883561</v>
      </c>
      <c r="F27" s="56">
        <v>4758.7138752022602</v>
      </c>
      <c r="G27" s="57">
        <f t="shared" si="4"/>
        <v>12042.979566890615</v>
      </c>
      <c r="H27" s="56">
        <v>127</v>
      </c>
      <c r="I27" s="56">
        <v>123</v>
      </c>
      <c r="J27" s="57">
        <f t="shared" si="5"/>
        <v>250</v>
      </c>
      <c r="K27" s="56">
        <v>84</v>
      </c>
      <c r="L27" s="56">
        <v>79</v>
      </c>
      <c r="M27" s="57">
        <f t="shared" si="6"/>
        <v>163</v>
      </c>
      <c r="N27" s="32">
        <f t="shared" si="13"/>
        <v>0.15092544529438828</v>
      </c>
      <c r="O27" s="32">
        <f t="shared" si="0"/>
        <v>0.10309172173315122</v>
      </c>
      <c r="P27" s="33">
        <f t="shared" si="1"/>
        <v>0.12754151028224409</v>
      </c>
      <c r="Q27" s="41"/>
      <c r="R27" s="58">
        <f t="shared" si="10"/>
        <v>34.522586216532495</v>
      </c>
      <c r="S27" s="58">
        <f t="shared" si="11"/>
        <v>23.557989481199307</v>
      </c>
      <c r="T27" s="58">
        <f t="shared" si="12"/>
        <v>29.159756820558389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1973.6484446525217</v>
      </c>
      <c r="F28" s="56">
        <v>1748.5160698190296</v>
      </c>
      <c r="G28" s="57">
        <f t="shared" si="4"/>
        <v>3722.1645144715512</v>
      </c>
      <c r="H28" s="56">
        <v>82</v>
      </c>
      <c r="I28" s="56">
        <v>80</v>
      </c>
      <c r="J28" s="57">
        <f t="shared" si="5"/>
        <v>162</v>
      </c>
      <c r="K28" s="56">
        <v>0</v>
      </c>
      <c r="L28" s="56">
        <v>0</v>
      </c>
      <c r="M28" s="57">
        <f t="shared" si="6"/>
        <v>0</v>
      </c>
      <c r="N28" s="32">
        <f t="shared" si="13"/>
        <v>0.11143001607116766</v>
      </c>
      <c r="O28" s="32">
        <f t="shared" si="0"/>
        <v>0.10118727255897161</v>
      </c>
      <c r="P28" s="33">
        <f t="shared" si="1"/>
        <v>0.10637187112687332</v>
      </c>
      <c r="Q28" s="41"/>
      <c r="R28" s="58">
        <f t="shared" si="10"/>
        <v>24.068883471372217</v>
      </c>
      <c r="S28" s="58">
        <f t="shared" si="11"/>
        <v>21.85645087273787</v>
      </c>
      <c r="T28" s="58">
        <f t="shared" si="12"/>
        <v>22.976324163404637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1751.3392787159009</v>
      </c>
      <c r="F29" s="56">
        <v>1810.761875100842</v>
      </c>
      <c r="G29" s="57">
        <f t="shared" si="4"/>
        <v>3562.1011538167431</v>
      </c>
      <c r="H29" s="56">
        <v>82</v>
      </c>
      <c r="I29" s="56">
        <v>80</v>
      </c>
      <c r="J29" s="57">
        <f t="shared" si="5"/>
        <v>162</v>
      </c>
      <c r="K29" s="56">
        <v>0</v>
      </c>
      <c r="L29" s="56">
        <v>0</v>
      </c>
      <c r="M29" s="57">
        <f t="shared" si="6"/>
        <v>0</v>
      </c>
      <c r="N29" s="32">
        <f t="shared" si="13"/>
        <v>9.8878685564357555E-2</v>
      </c>
      <c r="O29" s="32">
        <f t="shared" si="0"/>
        <v>0.10478946036463206</v>
      </c>
      <c r="P29" s="33">
        <f t="shared" si="1"/>
        <v>0.10179758670029558</v>
      </c>
      <c r="Q29" s="41"/>
      <c r="R29" s="58">
        <f t="shared" si="10"/>
        <v>21.357796081901231</v>
      </c>
      <c r="S29" s="58">
        <f t="shared" si="11"/>
        <v>22.634523438760525</v>
      </c>
      <c r="T29" s="58">
        <f t="shared" si="12"/>
        <v>21.988278727263847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1718.9371454833238</v>
      </c>
      <c r="F30" s="56">
        <v>1827.3838226631037</v>
      </c>
      <c r="G30" s="57">
        <f t="shared" si="4"/>
        <v>3546.3209681464277</v>
      </c>
      <c r="H30" s="56">
        <v>82</v>
      </c>
      <c r="I30" s="56">
        <v>80</v>
      </c>
      <c r="J30" s="57">
        <f t="shared" si="5"/>
        <v>162</v>
      </c>
      <c r="K30" s="56">
        <v>0</v>
      </c>
      <c r="L30" s="56">
        <v>0</v>
      </c>
      <c r="M30" s="57">
        <f t="shared" si="6"/>
        <v>0</v>
      </c>
      <c r="N30" s="32">
        <f t="shared" si="13"/>
        <v>9.7049296831714302E-2</v>
      </c>
      <c r="O30" s="32">
        <f t="shared" si="0"/>
        <v>0.10575137862633702</v>
      </c>
      <c r="P30" s="33">
        <f t="shared" si="1"/>
        <v>0.10134662117473787</v>
      </c>
      <c r="Q30" s="41"/>
      <c r="R30" s="58">
        <f t="shared" si="10"/>
        <v>20.962648115650289</v>
      </c>
      <c r="S30" s="58">
        <f t="shared" si="11"/>
        <v>22.842297783288796</v>
      </c>
      <c r="T30" s="58">
        <f t="shared" si="12"/>
        <v>21.89087017374338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1558.3908613952665</v>
      </c>
      <c r="F31" s="56">
        <v>1771.3074588344332</v>
      </c>
      <c r="G31" s="57">
        <f t="shared" si="4"/>
        <v>3329.6983202296997</v>
      </c>
      <c r="H31" s="56">
        <v>78</v>
      </c>
      <c r="I31" s="56">
        <v>80</v>
      </c>
      <c r="J31" s="57">
        <f t="shared" si="5"/>
        <v>158</v>
      </c>
      <c r="K31" s="56">
        <v>0</v>
      </c>
      <c r="L31" s="56">
        <v>0</v>
      </c>
      <c r="M31" s="57">
        <f t="shared" si="6"/>
        <v>0</v>
      </c>
      <c r="N31" s="32">
        <f t="shared" si="13"/>
        <v>9.249708341614829E-2</v>
      </c>
      <c r="O31" s="32">
        <f t="shared" si="0"/>
        <v>0.10250621868254822</v>
      </c>
      <c r="P31" s="33">
        <f t="shared" si="1"/>
        <v>9.7565000006730532E-2</v>
      </c>
      <c r="Q31" s="41"/>
      <c r="R31" s="58">
        <f t="shared" si="10"/>
        <v>19.979370017888034</v>
      </c>
      <c r="S31" s="58">
        <f t="shared" si="11"/>
        <v>22.141343235430416</v>
      </c>
      <c r="T31" s="58">
        <f t="shared" si="12"/>
        <v>21.074040001453795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1391.2156917408652</v>
      </c>
      <c r="F32" s="56">
        <v>1705.5740045324007</v>
      </c>
      <c r="G32" s="57">
        <f t="shared" si="4"/>
        <v>3096.7896962732657</v>
      </c>
      <c r="H32" s="56">
        <v>75</v>
      </c>
      <c r="I32" s="56">
        <v>80</v>
      </c>
      <c r="J32" s="57">
        <f t="shared" si="5"/>
        <v>155</v>
      </c>
      <c r="K32" s="56">
        <v>0</v>
      </c>
      <c r="L32" s="56">
        <v>0</v>
      </c>
      <c r="M32" s="57">
        <f t="shared" si="6"/>
        <v>0</v>
      </c>
      <c r="N32" s="32">
        <f t="shared" si="13"/>
        <v>8.5877511835855874E-2</v>
      </c>
      <c r="O32" s="32">
        <f t="shared" si="0"/>
        <v>9.8702199336365787E-2</v>
      </c>
      <c r="P32" s="33">
        <f t="shared" si="1"/>
        <v>9.2496705384506148E-2</v>
      </c>
      <c r="Q32" s="41"/>
      <c r="R32" s="58">
        <f t="shared" si="10"/>
        <v>18.549542556544868</v>
      </c>
      <c r="S32" s="58">
        <f t="shared" si="11"/>
        <v>21.319675056655008</v>
      </c>
      <c r="T32" s="58">
        <f t="shared" si="12"/>
        <v>19.979288363053328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996.67694042977951</v>
      </c>
      <c r="F33" s="56">
        <v>1390.3455611287523</v>
      </c>
      <c r="G33" s="57">
        <f t="shared" si="4"/>
        <v>2387.022501558532</v>
      </c>
      <c r="H33" s="56">
        <v>81</v>
      </c>
      <c r="I33" s="56">
        <v>80</v>
      </c>
      <c r="J33" s="57">
        <f t="shared" si="5"/>
        <v>161</v>
      </c>
      <c r="K33" s="56">
        <v>0</v>
      </c>
      <c r="L33" s="56">
        <v>0</v>
      </c>
      <c r="M33" s="57">
        <f t="shared" si="6"/>
        <v>0</v>
      </c>
      <c r="N33" s="32">
        <f t="shared" si="13"/>
        <v>5.6965988822003856E-2</v>
      </c>
      <c r="O33" s="32">
        <f t="shared" si="0"/>
        <v>8.0459812565321309E-2</v>
      </c>
      <c r="P33" s="33">
        <f t="shared" si="1"/>
        <v>6.8639938508124332E-2</v>
      </c>
      <c r="Q33" s="41"/>
      <c r="R33" s="58">
        <f t="shared" si="10"/>
        <v>12.304653585552833</v>
      </c>
      <c r="S33" s="58">
        <f t="shared" si="11"/>
        <v>17.379319514109405</v>
      </c>
      <c r="T33" s="58">
        <f t="shared" si="12"/>
        <v>14.826226717754857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503.99117389626872</v>
      </c>
      <c r="F34" s="56">
        <v>597.1710783421338</v>
      </c>
      <c r="G34" s="57">
        <f t="shared" si="4"/>
        <v>1101.1622522384025</v>
      </c>
      <c r="H34" s="56">
        <v>81</v>
      </c>
      <c r="I34" s="56">
        <v>80</v>
      </c>
      <c r="J34" s="57">
        <f t="shared" si="5"/>
        <v>161</v>
      </c>
      <c r="K34" s="56">
        <v>0</v>
      </c>
      <c r="L34" s="56">
        <v>0</v>
      </c>
      <c r="M34" s="57">
        <f t="shared" si="6"/>
        <v>0</v>
      </c>
      <c r="N34" s="32">
        <f t="shared" si="13"/>
        <v>2.8806079898049196E-2</v>
      </c>
      <c r="O34" s="32">
        <f t="shared" si="0"/>
        <v>3.4558511478132742E-2</v>
      </c>
      <c r="P34" s="33">
        <f t="shared" si="1"/>
        <v>3.1664430993742887E-2</v>
      </c>
      <c r="Q34" s="41"/>
      <c r="R34" s="58">
        <f t="shared" si="10"/>
        <v>6.2221132579786262</v>
      </c>
      <c r="S34" s="58">
        <f t="shared" si="11"/>
        <v>7.4646384792766725</v>
      </c>
      <c r="T34" s="58">
        <f t="shared" si="12"/>
        <v>6.8395170946484631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281.11396448833358</v>
      </c>
      <c r="F35" s="56">
        <v>319.01027702995759</v>
      </c>
      <c r="G35" s="57">
        <f t="shared" si="4"/>
        <v>600.12424151829123</v>
      </c>
      <c r="H35" s="56">
        <v>81</v>
      </c>
      <c r="I35" s="56">
        <v>80</v>
      </c>
      <c r="J35" s="57">
        <f t="shared" si="5"/>
        <v>161</v>
      </c>
      <c r="K35" s="56">
        <v>0</v>
      </c>
      <c r="L35" s="56">
        <v>0</v>
      </c>
      <c r="M35" s="57">
        <f t="shared" si="6"/>
        <v>0</v>
      </c>
      <c r="N35" s="32">
        <f t="shared" si="13"/>
        <v>1.6067327645652354E-2</v>
      </c>
      <c r="O35" s="32">
        <f t="shared" si="0"/>
        <v>1.8461242883678102E-2</v>
      </c>
      <c r="P35" s="33">
        <f t="shared" si="1"/>
        <v>1.7256850745292478E-2</v>
      </c>
      <c r="Q35" s="41"/>
      <c r="R35" s="58">
        <f t="shared" si="10"/>
        <v>3.4705427714609085</v>
      </c>
      <c r="S35" s="58">
        <f t="shared" si="11"/>
        <v>3.9876284628744698</v>
      </c>
      <c r="T35" s="58">
        <f t="shared" si="12"/>
        <v>3.7274797609831753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53.469150870248086</v>
      </c>
      <c r="F36" s="61">
        <v>42.999999999999986</v>
      </c>
      <c r="G36" s="62">
        <f t="shared" si="4"/>
        <v>96.469150870248072</v>
      </c>
      <c r="H36" s="61">
        <v>79</v>
      </c>
      <c r="I36" s="61">
        <v>80</v>
      </c>
      <c r="J36" s="62">
        <f t="shared" si="5"/>
        <v>159</v>
      </c>
      <c r="K36" s="61">
        <v>0</v>
      </c>
      <c r="L36" s="61">
        <v>0</v>
      </c>
      <c r="M36" s="62">
        <f t="shared" si="6"/>
        <v>0</v>
      </c>
      <c r="N36" s="34">
        <f t="shared" si="13"/>
        <v>3.1334476600004737E-3</v>
      </c>
      <c r="O36" s="34">
        <f t="shared" si="0"/>
        <v>2.4884259259259252E-3</v>
      </c>
      <c r="P36" s="35">
        <f t="shared" si="1"/>
        <v>2.8089084227302607E-3</v>
      </c>
      <c r="Q36" s="41"/>
      <c r="R36" s="58">
        <f t="shared" si="10"/>
        <v>0.6768246945601023</v>
      </c>
      <c r="S36" s="58">
        <f t="shared" si="11"/>
        <v>0.53749999999999987</v>
      </c>
      <c r="T36" s="58">
        <f t="shared" si="12"/>
        <v>0.6067242193097363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2541.3611806964163</v>
      </c>
      <c r="F37" s="64">
        <v>2386.9707467916514</v>
      </c>
      <c r="G37" s="65">
        <f t="shared" si="4"/>
        <v>4928.3319274880678</v>
      </c>
      <c r="H37" s="64">
        <v>41</v>
      </c>
      <c r="I37" s="64">
        <v>41</v>
      </c>
      <c r="J37" s="65">
        <f t="shared" si="5"/>
        <v>82</v>
      </c>
      <c r="K37" s="64">
        <v>40</v>
      </c>
      <c r="L37" s="64">
        <v>45</v>
      </c>
      <c r="M37" s="65">
        <f t="shared" si="6"/>
        <v>85</v>
      </c>
      <c r="N37" s="30">
        <f t="shared" si="13"/>
        <v>0.13535157545251472</v>
      </c>
      <c r="O37" s="30">
        <f t="shared" si="0"/>
        <v>0.11925313483171719</v>
      </c>
      <c r="P37" s="31">
        <f t="shared" si="1"/>
        <v>0.12704505896803639</v>
      </c>
      <c r="Q37" s="41"/>
      <c r="R37" s="58">
        <f t="shared" si="10"/>
        <v>31.374829391313781</v>
      </c>
      <c r="S37" s="58">
        <f t="shared" si="11"/>
        <v>27.755473799902923</v>
      </c>
      <c r="T37" s="58">
        <f t="shared" si="12"/>
        <v>29.510969625677053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2410.4161119241799</v>
      </c>
      <c r="F38" s="56">
        <v>2342.9545200207594</v>
      </c>
      <c r="G38" s="57">
        <f t="shared" si="4"/>
        <v>4753.3706319449393</v>
      </c>
      <c r="H38" s="56">
        <v>41</v>
      </c>
      <c r="I38" s="56">
        <v>41</v>
      </c>
      <c r="J38" s="57">
        <f t="shared" si="5"/>
        <v>82</v>
      </c>
      <c r="K38" s="56">
        <v>42</v>
      </c>
      <c r="L38" s="56">
        <v>39</v>
      </c>
      <c r="M38" s="57">
        <f t="shared" si="6"/>
        <v>81</v>
      </c>
      <c r="N38" s="32">
        <f t="shared" si="13"/>
        <v>0.12507348027834059</v>
      </c>
      <c r="O38" s="32">
        <f t="shared" si="0"/>
        <v>0.12645479922391836</v>
      </c>
      <c r="P38" s="33">
        <f t="shared" si="1"/>
        <v>0.1257505458186492</v>
      </c>
      <c r="Q38" s="41"/>
      <c r="R38" s="58">
        <f t="shared" si="10"/>
        <v>29.041157974990117</v>
      </c>
      <c r="S38" s="58">
        <f t="shared" si="11"/>
        <v>29.286931500259492</v>
      </c>
      <c r="T38" s="58">
        <f t="shared" si="12"/>
        <v>29.161783018067112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2342.3363467128079</v>
      </c>
      <c r="F39" s="56">
        <v>2343.7584959843616</v>
      </c>
      <c r="G39" s="57">
        <f t="shared" si="4"/>
        <v>4686.09484269717</v>
      </c>
      <c r="H39" s="56">
        <v>41</v>
      </c>
      <c r="I39" s="56">
        <v>41</v>
      </c>
      <c r="J39" s="57">
        <f t="shared" si="5"/>
        <v>82</v>
      </c>
      <c r="K39" s="56">
        <v>42</v>
      </c>
      <c r="L39" s="56">
        <v>40</v>
      </c>
      <c r="M39" s="57">
        <f t="shared" si="6"/>
        <v>82</v>
      </c>
      <c r="N39" s="32">
        <f t="shared" si="13"/>
        <v>0.12154090632590327</v>
      </c>
      <c r="O39" s="32">
        <f t="shared" si="0"/>
        <v>0.12482735918110149</v>
      </c>
      <c r="P39" s="33">
        <f t="shared" si="1"/>
        <v>0.12316271138291553</v>
      </c>
      <c r="Q39" s="41"/>
      <c r="R39" s="58">
        <f t="shared" si="10"/>
        <v>28.220919839913346</v>
      </c>
      <c r="S39" s="58">
        <f t="shared" si="11"/>
        <v>28.935290073881006</v>
      </c>
      <c r="T39" s="58">
        <f t="shared" si="12"/>
        <v>28.573749040836404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2299.828288744241</v>
      </c>
      <c r="F40" s="56">
        <v>2341.6838037811085</v>
      </c>
      <c r="G40" s="57">
        <f t="shared" si="4"/>
        <v>4641.5120925253495</v>
      </c>
      <c r="H40" s="56">
        <v>41</v>
      </c>
      <c r="I40" s="56">
        <v>41</v>
      </c>
      <c r="J40" s="57">
        <f t="shared" si="5"/>
        <v>82</v>
      </c>
      <c r="K40" s="56">
        <v>42</v>
      </c>
      <c r="L40" s="56">
        <v>40</v>
      </c>
      <c r="M40" s="57">
        <f t="shared" si="6"/>
        <v>82</v>
      </c>
      <c r="N40" s="32">
        <f t="shared" si="13"/>
        <v>0.1193352163109299</v>
      </c>
      <c r="O40" s="32">
        <f t="shared" si="0"/>
        <v>0.12471686215280722</v>
      </c>
      <c r="P40" s="33">
        <f t="shared" si="1"/>
        <v>0.1219909612207041</v>
      </c>
      <c r="Q40" s="41"/>
      <c r="R40" s="58">
        <f t="shared" si="10"/>
        <v>27.708774563183628</v>
      </c>
      <c r="S40" s="58">
        <f t="shared" si="11"/>
        <v>28.909676589890228</v>
      </c>
      <c r="T40" s="58">
        <f t="shared" si="12"/>
        <v>28.30190300320335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2285.0645389024221</v>
      </c>
      <c r="F41" s="56">
        <v>2318.13369311008</v>
      </c>
      <c r="G41" s="57">
        <f t="shared" si="4"/>
        <v>4603.1982320125026</v>
      </c>
      <c r="H41" s="56">
        <v>41</v>
      </c>
      <c r="I41" s="56">
        <v>41</v>
      </c>
      <c r="J41" s="57">
        <f t="shared" si="5"/>
        <v>82</v>
      </c>
      <c r="K41" s="56">
        <v>42</v>
      </c>
      <c r="L41" s="56">
        <v>40</v>
      </c>
      <c r="M41" s="57">
        <f t="shared" si="6"/>
        <v>82</v>
      </c>
      <c r="N41" s="32">
        <f t="shared" si="13"/>
        <v>0.1185691437786645</v>
      </c>
      <c r="O41" s="32">
        <f t="shared" si="0"/>
        <v>0.12346259550011078</v>
      </c>
      <c r="P41" s="33">
        <f t="shared" si="1"/>
        <v>0.12098397371773818</v>
      </c>
      <c r="Q41" s="41"/>
      <c r="R41" s="58">
        <f t="shared" si="10"/>
        <v>27.530898059065326</v>
      </c>
      <c r="S41" s="58">
        <f t="shared" si="11"/>
        <v>28.618934482840494</v>
      </c>
      <c r="T41" s="58">
        <f t="shared" si="12"/>
        <v>28.06828190251526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1831.3712224899061</v>
      </c>
      <c r="F42" s="56">
        <v>822.48072900164095</v>
      </c>
      <c r="G42" s="57">
        <f t="shared" si="4"/>
        <v>2653.851951491547</v>
      </c>
      <c r="H42" s="56">
        <v>0</v>
      </c>
      <c r="I42" s="56">
        <v>0</v>
      </c>
      <c r="J42" s="57">
        <f t="shared" si="5"/>
        <v>0</v>
      </c>
      <c r="K42" s="56">
        <v>42</v>
      </c>
      <c r="L42" s="56">
        <v>40</v>
      </c>
      <c r="M42" s="57">
        <f t="shared" si="6"/>
        <v>82</v>
      </c>
      <c r="N42" s="32">
        <f t="shared" si="13"/>
        <v>0.17582289002399251</v>
      </c>
      <c r="O42" s="32">
        <f t="shared" si="0"/>
        <v>8.2911363810649286E-2</v>
      </c>
      <c r="P42" s="33">
        <f t="shared" si="1"/>
        <v>0.13050019431016655</v>
      </c>
      <c r="Q42" s="41"/>
      <c r="R42" s="58">
        <f t="shared" si="10"/>
        <v>43.604076725950144</v>
      </c>
      <c r="S42" s="58">
        <f t="shared" si="11"/>
        <v>20.562018225041022</v>
      </c>
      <c r="T42" s="58">
        <f t="shared" si="12"/>
        <v>32.364048188921302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1680.3574628385518</v>
      </c>
      <c r="F43" s="56">
        <v>713.60669611933997</v>
      </c>
      <c r="G43" s="57">
        <f t="shared" si="4"/>
        <v>2393.9641589578919</v>
      </c>
      <c r="H43" s="56">
        <v>0</v>
      </c>
      <c r="I43" s="56">
        <v>0</v>
      </c>
      <c r="J43" s="57">
        <f t="shared" si="5"/>
        <v>0</v>
      </c>
      <c r="K43" s="56">
        <v>42</v>
      </c>
      <c r="L43" s="56">
        <v>40</v>
      </c>
      <c r="M43" s="57">
        <f t="shared" si="6"/>
        <v>82</v>
      </c>
      <c r="N43" s="32">
        <f t="shared" si="13"/>
        <v>0.16132464120953838</v>
      </c>
      <c r="O43" s="32">
        <f t="shared" si="0"/>
        <v>7.193615888299798E-2</v>
      </c>
      <c r="P43" s="33">
        <f t="shared" si="1"/>
        <v>0.11772050348927478</v>
      </c>
      <c r="Q43" s="41"/>
      <c r="R43" s="58">
        <f t="shared" si="10"/>
        <v>40.008511019965518</v>
      </c>
      <c r="S43" s="58">
        <f t="shared" si="11"/>
        <v>17.8401674029835</v>
      </c>
      <c r="T43" s="58">
        <f t="shared" si="12"/>
        <v>29.194684865340143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1625.3550032714707</v>
      </c>
      <c r="F44" s="56">
        <v>700.39757229353154</v>
      </c>
      <c r="G44" s="57">
        <f t="shared" si="4"/>
        <v>2325.7525755650022</v>
      </c>
      <c r="H44" s="56">
        <v>0</v>
      </c>
      <c r="I44" s="56">
        <v>0</v>
      </c>
      <c r="J44" s="57">
        <f t="shared" si="5"/>
        <v>0</v>
      </c>
      <c r="K44" s="56">
        <v>42</v>
      </c>
      <c r="L44" s="56">
        <v>40</v>
      </c>
      <c r="M44" s="57">
        <f t="shared" si="6"/>
        <v>82</v>
      </c>
      <c r="N44" s="32">
        <f t="shared" si="13"/>
        <v>0.15604406713435778</v>
      </c>
      <c r="O44" s="32">
        <f t="shared" si="0"/>
        <v>7.0604593981202779E-2</v>
      </c>
      <c r="P44" s="33">
        <f t="shared" si="1"/>
        <v>0.11436627535233095</v>
      </c>
      <c r="Q44" s="41"/>
      <c r="R44" s="58">
        <f t="shared" si="10"/>
        <v>38.698928649320727</v>
      </c>
      <c r="S44" s="58">
        <f t="shared" si="11"/>
        <v>17.509939307338289</v>
      </c>
      <c r="T44" s="58">
        <f t="shared" si="12"/>
        <v>28.362836287378077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1533.7916977223449</v>
      </c>
      <c r="F45" s="56">
        <v>703.97999269411775</v>
      </c>
      <c r="G45" s="57">
        <f t="shared" si="4"/>
        <v>2237.7716904164627</v>
      </c>
      <c r="H45" s="56">
        <v>0</v>
      </c>
      <c r="I45" s="56">
        <v>0</v>
      </c>
      <c r="J45" s="57">
        <f t="shared" si="5"/>
        <v>0</v>
      </c>
      <c r="K45" s="56">
        <v>40</v>
      </c>
      <c r="L45" s="56">
        <v>40</v>
      </c>
      <c r="M45" s="57">
        <f t="shared" si="6"/>
        <v>80</v>
      </c>
      <c r="N45" s="32">
        <f t="shared" si="13"/>
        <v>0.15461609856072026</v>
      </c>
      <c r="O45" s="32">
        <f t="shared" si="0"/>
        <v>7.096572506997155E-2</v>
      </c>
      <c r="P45" s="33">
        <f t="shared" si="1"/>
        <v>0.1127909118153459</v>
      </c>
      <c r="Q45" s="41"/>
      <c r="R45" s="58">
        <f t="shared" si="10"/>
        <v>38.344792443058623</v>
      </c>
      <c r="S45" s="58">
        <f t="shared" si="11"/>
        <v>17.599499817352942</v>
      </c>
      <c r="T45" s="58">
        <f t="shared" si="12"/>
        <v>27.972146130205783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1505.8166978679899</v>
      </c>
      <c r="F46" s="56">
        <v>707.11105767811375</v>
      </c>
      <c r="G46" s="57">
        <f t="shared" si="4"/>
        <v>2212.9277555461035</v>
      </c>
      <c r="H46" s="56">
        <v>0</v>
      </c>
      <c r="I46" s="56">
        <v>0</v>
      </c>
      <c r="J46" s="57">
        <f t="shared" si="5"/>
        <v>0</v>
      </c>
      <c r="K46" s="56">
        <v>40</v>
      </c>
      <c r="L46" s="56">
        <v>40</v>
      </c>
      <c r="M46" s="57">
        <f t="shared" si="6"/>
        <v>80</v>
      </c>
      <c r="N46" s="32">
        <f t="shared" si="13"/>
        <v>0.15179603809153125</v>
      </c>
      <c r="O46" s="32">
        <f t="shared" si="0"/>
        <v>7.12813566207776E-2</v>
      </c>
      <c r="P46" s="33">
        <f t="shared" si="1"/>
        <v>0.11153869735615442</v>
      </c>
      <c r="Q46" s="41"/>
      <c r="R46" s="58">
        <f t="shared" si="10"/>
        <v>37.645417446699746</v>
      </c>
      <c r="S46" s="58">
        <f t="shared" si="11"/>
        <v>17.677776441952844</v>
      </c>
      <c r="T46" s="58">
        <f t="shared" si="12"/>
        <v>27.661596944326295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1484.3856129529063</v>
      </c>
      <c r="F47" s="56">
        <v>682.18977495227307</v>
      </c>
      <c r="G47" s="57">
        <f t="shared" si="4"/>
        <v>2166.5753879051795</v>
      </c>
      <c r="H47" s="56">
        <v>0</v>
      </c>
      <c r="I47" s="56">
        <v>0</v>
      </c>
      <c r="J47" s="57">
        <f t="shared" si="5"/>
        <v>0</v>
      </c>
      <c r="K47" s="56">
        <v>40</v>
      </c>
      <c r="L47" s="56">
        <v>40</v>
      </c>
      <c r="M47" s="57">
        <f t="shared" si="6"/>
        <v>80</v>
      </c>
      <c r="N47" s="32">
        <f t="shared" si="13"/>
        <v>0.14963564646702684</v>
      </c>
      <c r="O47" s="32">
        <f t="shared" si="0"/>
        <v>6.8769130539543658E-2</v>
      </c>
      <c r="P47" s="33">
        <f t="shared" si="1"/>
        <v>0.10920238850328526</v>
      </c>
      <c r="Q47" s="41"/>
      <c r="R47" s="58">
        <f t="shared" si="10"/>
        <v>37.10964032382266</v>
      </c>
      <c r="S47" s="58">
        <f t="shared" si="11"/>
        <v>17.054744373806827</v>
      </c>
      <c r="T47" s="58">
        <f t="shared" si="12"/>
        <v>27.082192348814743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1402.5030602416059</v>
      </c>
      <c r="F48" s="56">
        <v>472.24538064744195</v>
      </c>
      <c r="G48" s="57">
        <f t="shared" si="4"/>
        <v>1874.7484408890477</v>
      </c>
      <c r="H48" s="56">
        <v>0</v>
      </c>
      <c r="I48" s="56">
        <v>0</v>
      </c>
      <c r="J48" s="57">
        <f t="shared" ref="J48:J58" si="14">+H48+I48</f>
        <v>0</v>
      </c>
      <c r="K48" s="56">
        <v>40</v>
      </c>
      <c r="L48" s="56">
        <v>40</v>
      </c>
      <c r="M48" s="57">
        <f t="shared" ref="M48:M58" si="15">+K48+L48</f>
        <v>80</v>
      </c>
      <c r="N48" s="32">
        <f t="shared" ref="N48" si="16">+E48/(H48*216+K48*248)</f>
        <v>0.14138135687919415</v>
      </c>
      <c r="O48" s="32">
        <f t="shared" ref="O48" si="17">+F48/(I48*216+L48*248)</f>
        <v>4.7605381113653422E-2</v>
      </c>
      <c r="P48" s="33">
        <f t="shared" ref="P48" si="18">+G48/(J48*216+M48*248)</f>
        <v>9.4493368996423771E-2</v>
      </c>
      <c r="Q48" s="41"/>
      <c r="R48" s="58">
        <f t="shared" ref="R48" si="19">+E48/(H48+K48)</f>
        <v>35.062576506040145</v>
      </c>
      <c r="S48" s="58">
        <f t="shared" ref="S48" si="20">+F48/(I48+L48)</f>
        <v>11.806134516186049</v>
      </c>
      <c r="T48" s="58">
        <f t="shared" ref="T48" si="21">+G48/(J48+M48)</f>
        <v>23.434355511113097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1281.5250738563477</v>
      </c>
      <c r="F49" s="56">
        <v>487.45841091735338</v>
      </c>
      <c r="G49" s="57">
        <f t="shared" si="4"/>
        <v>1768.9834847737011</v>
      </c>
      <c r="H49" s="56">
        <v>0</v>
      </c>
      <c r="I49" s="56">
        <v>0</v>
      </c>
      <c r="J49" s="57">
        <f t="shared" si="14"/>
        <v>0</v>
      </c>
      <c r="K49" s="56">
        <v>40</v>
      </c>
      <c r="L49" s="56">
        <v>40</v>
      </c>
      <c r="M49" s="57">
        <f t="shared" si="15"/>
        <v>80</v>
      </c>
      <c r="N49" s="32">
        <f t="shared" si="13"/>
        <v>0.12918599534842215</v>
      </c>
      <c r="O49" s="32">
        <f t="shared" si="0"/>
        <v>4.9138952713442881E-2</v>
      </c>
      <c r="P49" s="33">
        <f t="shared" si="1"/>
        <v>8.9162474030932512E-2</v>
      </c>
      <c r="Q49" s="41"/>
      <c r="R49" s="58">
        <f t="shared" si="10"/>
        <v>32.038126846408694</v>
      </c>
      <c r="S49" s="58">
        <f t="shared" si="11"/>
        <v>12.186460272933834</v>
      </c>
      <c r="T49" s="58">
        <f t="shared" si="12"/>
        <v>22.112293559671265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1270.7252747923164</v>
      </c>
      <c r="F50" s="56">
        <v>476.45841091735343</v>
      </c>
      <c r="G50" s="57">
        <f t="shared" si="4"/>
        <v>1747.1836857096698</v>
      </c>
      <c r="H50" s="56">
        <v>0</v>
      </c>
      <c r="I50" s="56">
        <v>0</v>
      </c>
      <c r="J50" s="57">
        <f t="shared" si="14"/>
        <v>0</v>
      </c>
      <c r="K50" s="56">
        <v>40</v>
      </c>
      <c r="L50" s="56">
        <v>40</v>
      </c>
      <c r="M50" s="57">
        <f t="shared" si="15"/>
        <v>80</v>
      </c>
      <c r="N50" s="32">
        <f t="shared" si="13"/>
        <v>0.12809730592664481</v>
      </c>
      <c r="O50" s="32">
        <f t="shared" si="0"/>
        <v>4.8030081745700948E-2</v>
      </c>
      <c r="P50" s="33">
        <f t="shared" si="1"/>
        <v>8.8063693836172879E-2</v>
      </c>
      <c r="Q50" s="41"/>
      <c r="R50" s="58">
        <f t="shared" si="10"/>
        <v>31.76813186980791</v>
      </c>
      <c r="S50" s="58">
        <f t="shared" si="11"/>
        <v>11.911460272933835</v>
      </c>
      <c r="T50" s="58">
        <f t="shared" si="12"/>
        <v>21.839796071370873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1174.2792679008301</v>
      </c>
      <c r="F51" s="56">
        <v>491.63399554667723</v>
      </c>
      <c r="G51" s="57">
        <f t="shared" si="4"/>
        <v>1665.9132634475072</v>
      </c>
      <c r="H51" s="56">
        <v>0</v>
      </c>
      <c r="I51" s="56">
        <v>0</v>
      </c>
      <c r="J51" s="57">
        <f t="shared" si="14"/>
        <v>0</v>
      </c>
      <c r="K51" s="56">
        <v>40</v>
      </c>
      <c r="L51" s="56">
        <v>40</v>
      </c>
      <c r="M51" s="57">
        <f t="shared" si="15"/>
        <v>80</v>
      </c>
      <c r="N51" s="32">
        <f t="shared" si="13"/>
        <v>0.11837492619968044</v>
      </c>
      <c r="O51" s="32">
        <f t="shared" si="0"/>
        <v>4.9559878583334396E-2</v>
      </c>
      <c r="P51" s="33">
        <f t="shared" si="1"/>
        <v>8.396740239150742E-2</v>
      </c>
      <c r="Q51" s="41"/>
      <c r="R51" s="58">
        <f t="shared" si="10"/>
        <v>29.356981697520752</v>
      </c>
      <c r="S51" s="58">
        <f t="shared" si="11"/>
        <v>12.29084988866693</v>
      </c>
      <c r="T51" s="58">
        <f t="shared" si="12"/>
        <v>20.823915793093839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1158.2100384187968</v>
      </c>
      <c r="F52" s="56">
        <v>484.08784309002982</v>
      </c>
      <c r="G52" s="57">
        <f t="shared" si="4"/>
        <v>1642.2978815088265</v>
      </c>
      <c r="H52" s="56">
        <v>0</v>
      </c>
      <c r="I52" s="56">
        <v>0</v>
      </c>
      <c r="J52" s="57">
        <f t="shared" si="14"/>
        <v>0</v>
      </c>
      <c r="K52" s="56">
        <v>38</v>
      </c>
      <c r="L52" s="56">
        <v>40</v>
      </c>
      <c r="M52" s="57">
        <f t="shared" si="15"/>
        <v>78</v>
      </c>
      <c r="N52" s="32">
        <f t="shared" si="13"/>
        <v>0.12290004652151919</v>
      </c>
      <c r="O52" s="32">
        <f t="shared" si="0"/>
        <v>4.8799177730849783E-2</v>
      </c>
      <c r="P52" s="33">
        <f t="shared" si="1"/>
        <v>8.4899600987842563E-2</v>
      </c>
      <c r="Q52" s="41"/>
      <c r="R52" s="58">
        <f t="shared" si="10"/>
        <v>30.479211537336756</v>
      </c>
      <c r="S52" s="58">
        <f t="shared" si="11"/>
        <v>12.102196077250746</v>
      </c>
      <c r="T52" s="58">
        <f t="shared" si="12"/>
        <v>21.055101044984955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1140.9972941855497</v>
      </c>
      <c r="F53" s="56">
        <v>470.43604877403749</v>
      </c>
      <c r="G53" s="57">
        <f t="shared" si="4"/>
        <v>1611.4333429595872</v>
      </c>
      <c r="H53" s="56">
        <v>0</v>
      </c>
      <c r="I53" s="56">
        <v>0</v>
      </c>
      <c r="J53" s="57">
        <f t="shared" si="14"/>
        <v>0</v>
      </c>
      <c r="K53" s="56">
        <v>36</v>
      </c>
      <c r="L53" s="56">
        <v>40</v>
      </c>
      <c r="M53" s="57">
        <f t="shared" si="15"/>
        <v>76</v>
      </c>
      <c r="N53" s="32">
        <f t="shared" si="13"/>
        <v>0.12779987614085458</v>
      </c>
      <c r="O53" s="32">
        <f t="shared" si="0"/>
        <v>4.7422988787705393E-2</v>
      </c>
      <c r="P53" s="33">
        <f t="shared" si="1"/>
        <v>8.5496251218144484E-2</v>
      </c>
      <c r="Q53" s="41"/>
      <c r="R53" s="58">
        <f t="shared" si="10"/>
        <v>31.694369282931934</v>
      </c>
      <c r="S53" s="58">
        <f t="shared" si="11"/>
        <v>11.760901219350938</v>
      </c>
      <c r="T53" s="58">
        <f t="shared" si="12"/>
        <v>21.203070302099832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1124.0166853922117</v>
      </c>
      <c r="F54" s="56">
        <v>452.89481563338239</v>
      </c>
      <c r="G54" s="57">
        <f t="shared" si="4"/>
        <v>1576.9115010255941</v>
      </c>
      <c r="H54" s="56">
        <v>0</v>
      </c>
      <c r="I54" s="56">
        <v>0</v>
      </c>
      <c r="J54" s="57">
        <f t="shared" si="14"/>
        <v>0</v>
      </c>
      <c r="K54" s="56">
        <v>26</v>
      </c>
      <c r="L54" s="56">
        <v>39</v>
      </c>
      <c r="M54" s="57">
        <f t="shared" si="15"/>
        <v>65</v>
      </c>
      <c r="N54" s="32">
        <f t="shared" si="13"/>
        <v>0.1743202055509013</v>
      </c>
      <c r="O54" s="32">
        <f t="shared" si="0"/>
        <v>4.6825353146544915E-2</v>
      </c>
      <c r="P54" s="33">
        <f t="shared" si="1"/>
        <v>9.7823294108287481E-2</v>
      </c>
      <c r="Q54" s="41"/>
      <c r="R54" s="58">
        <f t="shared" si="10"/>
        <v>43.231410976623529</v>
      </c>
      <c r="S54" s="58">
        <f t="shared" si="11"/>
        <v>11.612687580343138</v>
      </c>
      <c r="T54" s="58">
        <f t="shared" si="12"/>
        <v>24.260176938855295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904.7941790567653</v>
      </c>
      <c r="F55" s="56">
        <v>330.98640673995999</v>
      </c>
      <c r="G55" s="57">
        <f t="shared" si="4"/>
        <v>1235.7805857967253</v>
      </c>
      <c r="H55" s="56">
        <v>0</v>
      </c>
      <c r="I55" s="56">
        <v>0</v>
      </c>
      <c r="J55" s="57">
        <f t="shared" si="14"/>
        <v>0</v>
      </c>
      <c r="K55" s="56">
        <v>37</v>
      </c>
      <c r="L55" s="56">
        <v>39</v>
      </c>
      <c r="M55" s="57">
        <f t="shared" si="15"/>
        <v>76</v>
      </c>
      <c r="N55" s="32">
        <f t="shared" si="13"/>
        <v>9.8604422303483583E-2</v>
      </c>
      <c r="O55" s="32">
        <f t="shared" si="0"/>
        <v>3.4221092508267159E-2</v>
      </c>
      <c r="P55" s="33">
        <f t="shared" si="1"/>
        <v>6.5565608329622521E-2</v>
      </c>
      <c r="Q55" s="41"/>
      <c r="R55" s="58">
        <f t="shared" si="10"/>
        <v>24.453896731263928</v>
      </c>
      <c r="S55" s="58">
        <f t="shared" si="11"/>
        <v>8.4868309420502559</v>
      </c>
      <c r="T55" s="58">
        <f t="shared" si="12"/>
        <v>16.260270865746385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886.23982148795835</v>
      </c>
      <c r="F56" s="56">
        <v>305.98640673995988</v>
      </c>
      <c r="G56" s="57">
        <f t="shared" si="4"/>
        <v>1192.2262282279182</v>
      </c>
      <c r="H56" s="56">
        <v>0</v>
      </c>
      <c r="I56" s="56">
        <v>0</v>
      </c>
      <c r="J56" s="57">
        <f t="shared" si="14"/>
        <v>0</v>
      </c>
      <c r="K56" s="56">
        <v>40</v>
      </c>
      <c r="L56" s="56">
        <v>39</v>
      </c>
      <c r="M56" s="57">
        <f t="shared" si="15"/>
        <v>79</v>
      </c>
      <c r="N56" s="32">
        <f t="shared" si="13"/>
        <v>8.9338691682253862E-2</v>
      </c>
      <c r="O56" s="32">
        <f t="shared" si="0"/>
        <v>3.1636311697679886E-2</v>
      </c>
      <c r="P56" s="33">
        <f t="shared" si="1"/>
        <v>6.0852706626578101E-2</v>
      </c>
      <c r="Q56" s="41"/>
      <c r="R56" s="58">
        <f t="shared" si="10"/>
        <v>22.155995537198958</v>
      </c>
      <c r="S56" s="58">
        <f t="shared" si="11"/>
        <v>7.8458053010246118</v>
      </c>
      <c r="T56" s="58">
        <f t="shared" si="12"/>
        <v>15.09147124339137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650.61727409483058</v>
      </c>
      <c r="F57" s="56">
        <v>220.83662019721177</v>
      </c>
      <c r="G57" s="57">
        <f t="shared" si="4"/>
        <v>871.45389429204238</v>
      </c>
      <c r="H57" s="56">
        <v>0</v>
      </c>
      <c r="I57" s="56">
        <v>0</v>
      </c>
      <c r="J57" s="57">
        <f t="shared" si="14"/>
        <v>0</v>
      </c>
      <c r="K57" s="56">
        <v>40</v>
      </c>
      <c r="L57" s="56">
        <v>39</v>
      </c>
      <c r="M57" s="57">
        <f t="shared" si="15"/>
        <v>79</v>
      </c>
      <c r="N57" s="32">
        <f t="shared" si="13"/>
        <v>6.5586418759559534E-2</v>
      </c>
      <c r="O57" s="32">
        <f t="shared" si="0"/>
        <v>2.2832570326428017E-2</v>
      </c>
      <c r="P57" s="33">
        <f t="shared" si="1"/>
        <v>4.4480088520418661E-2</v>
      </c>
      <c r="Q57" s="41"/>
      <c r="R57" s="58">
        <f t="shared" si="10"/>
        <v>16.265431852370764</v>
      </c>
      <c r="S57" s="58">
        <f t="shared" si="11"/>
        <v>5.6624774409541478</v>
      </c>
      <c r="T57" s="58">
        <f t="shared" si="12"/>
        <v>11.031061953063828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614.54860015499435</v>
      </c>
      <c r="F58" s="61">
        <v>186</v>
      </c>
      <c r="G58" s="62">
        <f t="shared" si="4"/>
        <v>800.54860015499435</v>
      </c>
      <c r="H58" s="56">
        <v>0</v>
      </c>
      <c r="I58" s="56">
        <v>0</v>
      </c>
      <c r="J58" s="57">
        <f t="shared" si="14"/>
        <v>0</v>
      </c>
      <c r="K58" s="56">
        <v>39</v>
      </c>
      <c r="L58" s="56">
        <v>39</v>
      </c>
      <c r="M58" s="57">
        <f t="shared" si="15"/>
        <v>78</v>
      </c>
      <c r="N58" s="34">
        <f t="shared" si="13"/>
        <v>6.3538937154155747E-2</v>
      </c>
      <c r="O58" s="34">
        <f t="shared" si="0"/>
        <v>1.9230769230769232E-2</v>
      </c>
      <c r="P58" s="35">
        <f t="shared" si="1"/>
        <v>4.138485319246249E-2</v>
      </c>
      <c r="Q58" s="41"/>
      <c r="R58" s="58">
        <f t="shared" si="10"/>
        <v>15.757656414230624</v>
      </c>
      <c r="S58" s="58">
        <f t="shared" si="11"/>
        <v>4.7692307692307692</v>
      </c>
      <c r="T58" s="58">
        <f t="shared" si="12"/>
        <v>10.263443591730697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1897.8289920156544</v>
      </c>
      <c r="F59" s="64">
        <v>1069.8659240283268</v>
      </c>
      <c r="G59" s="65">
        <f t="shared" si="4"/>
        <v>2967.6949160439813</v>
      </c>
      <c r="H59" s="66">
        <v>0</v>
      </c>
      <c r="I59" s="64">
        <v>1</v>
      </c>
      <c r="J59" s="65">
        <f t="shared" si="5"/>
        <v>1</v>
      </c>
      <c r="K59" s="66">
        <v>41</v>
      </c>
      <c r="L59" s="64">
        <v>38</v>
      </c>
      <c r="M59" s="65">
        <f t="shared" si="6"/>
        <v>79</v>
      </c>
      <c r="N59" s="30">
        <f t="shared" si="13"/>
        <v>0.1866472258079912</v>
      </c>
      <c r="O59" s="30">
        <f t="shared" si="0"/>
        <v>0.11098194232658992</v>
      </c>
      <c r="P59" s="31">
        <f t="shared" si="1"/>
        <v>0.14982304705391666</v>
      </c>
      <c r="Q59" s="41"/>
      <c r="R59" s="58">
        <f t="shared" si="10"/>
        <v>46.288512000381814</v>
      </c>
      <c r="S59" s="58">
        <f t="shared" si="11"/>
        <v>27.432459590469918</v>
      </c>
      <c r="T59" s="58">
        <f t="shared" si="12"/>
        <v>37.096186450549766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1788.928888469376</v>
      </c>
      <c r="F60" s="56">
        <v>1101.9577877125043</v>
      </c>
      <c r="G60" s="57">
        <f t="shared" si="4"/>
        <v>2890.8866761818804</v>
      </c>
      <c r="H60" s="55">
        <v>0</v>
      </c>
      <c r="I60" s="56">
        <v>1</v>
      </c>
      <c r="J60" s="57">
        <f t="shared" ref="J60:J84" si="22">+H60+I60</f>
        <v>1</v>
      </c>
      <c r="K60" s="55">
        <v>41</v>
      </c>
      <c r="L60" s="56">
        <v>39</v>
      </c>
      <c r="M60" s="57">
        <f t="shared" ref="M60:M84" si="23">+K60+L60</f>
        <v>80</v>
      </c>
      <c r="N60" s="32">
        <f t="shared" si="13"/>
        <v>0.17593714481406136</v>
      </c>
      <c r="O60" s="32">
        <f t="shared" si="0"/>
        <v>0.11144395102270473</v>
      </c>
      <c r="P60" s="33">
        <f t="shared" si="1"/>
        <v>0.14414073973782809</v>
      </c>
      <c r="Q60" s="41"/>
      <c r="R60" s="58">
        <f t="shared" si="10"/>
        <v>43.632411913887218</v>
      </c>
      <c r="S60" s="58">
        <f t="shared" si="11"/>
        <v>27.548944692812608</v>
      </c>
      <c r="T60" s="58">
        <f t="shared" si="12"/>
        <v>35.689958965208398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1677.1743642664655</v>
      </c>
      <c r="F61" s="56">
        <v>1067.9914528625757</v>
      </c>
      <c r="G61" s="57">
        <f t="shared" si="4"/>
        <v>2745.165817129041</v>
      </c>
      <c r="H61" s="55">
        <v>0</v>
      </c>
      <c r="I61" s="56">
        <v>1</v>
      </c>
      <c r="J61" s="57">
        <f t="shared" si="22"/>
        <v>1</v>
      </c>
      <c r="K61" s="55">
        <v>41</v>
      </c>
      <c r="L61" s="56">
        <v>39</v>
      </c>
      <c r="M61" s="57">
        <f t="shared" si="23"/>
        <v>80</v>
      </c>
      <c r="N61" s="32">
        <f t="shared" si="13"/>
        <v>0.16494633794910166</v>
      </c>
      <c r="O61" s="32">
        <f t="shared" si="0"/>
        <v>0.10800884434289802</v>
      </c>
      <c r="P61" s="33">
        <f t="shared" si="1"/>
        <v>0.13687504074237342</v>
      </c>
      <c r="Q61" s="41"/>
      <c r="R61" s="58">
        <f t="shared" si="10"/>
        <v>40.906691811377208</v>
      </c>
      <c r="S61" s="58">
        <f t="shared" si="11"/>
        <v>26.699786321564392</v>
      </c>
      <c r="T61" s="58">
        <f t="shared" si="12"/>
        <v>33.890936013938777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1590.4166727755253</v>
      </c>
      <c r="F62" s="56">
        <v>1056.4837006391865</v>
      </c>
      <c r="G62" s="57">
        <f t="shared" si="4"/>
        <v>2646.9003734147118</v>
      </c>
      <c r="H62" s="55">
        <v>0</v>
      </c>
      <c r="I62" s="56">
        <v>1</v>
      </c>
      <c r="J62" s="57">
        <f t="shared" si="22"/>
        <v>1</v>
      </c>
      <c r="K62" s="55">
        <v>41</v>
      </c>
      <c r="L62" s="56">
        <v>39</v>
      </c>
      <c r="M62" s="57">
        <f t="shared" si="23"/>
        <v>80</v>
      </c>
      <c r="N62" s="32">
        <f t="shared" si="13"/>
        <v>0.15641391353024442</v>
      </c>
      <c r="O62" s="32">
        <f t="shared" si="0"/>
        <v>0.10684503444975592</v>
      </c>
      <c r="P62" s="33">
        <f t="shared" si="1"/>
        <v>0.13197548730627801</v>
      </c>
      <c r="Q62" s="41"/>
      <c r="R62" s="58">
        <f t="shared" si="10"/>
        <v>38.790650555500619</v>
      </c>
      <c r="S62" s="58">
        <f t="shared" si="11"/>
        <v>26.412092515979662</v>
      </c>
      <c r="T62" s="58">
        <f t="shared" si="12"/>
        <v>32.677782387835947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1583.0793776252381</v>
      </c>
      <c r="F63" s="56">
        <v>995.4342212471505</v>
      </c>
      <c r="G63" s="57">
        <f t="shared" si="4"/>
        <v>2578.5135988723887</v>
      </c>
      <c r="H63" s="55">
        <v>0</v>
      </c>
      <c r="I63" s="56">
        <v>1</v>
      </c>
      <c r="J63" s="57">
        <f t="shared" si="22"/>
        <v>1</v>
      </c>
      <c r="K63" s="55">
        <v>41</v>
      </c>
      <c r="L63" s="56">
        <v>39</v>
      </c>
      <c r="M63" s="57">
        <f t="shared" si="23"/>
        <v>80</v>
      </c>
      <c r="N63" s="32">
        <f t="shared" si="13"/>
        <v>0.15569230700484246</v>
      </c>
      <c r="O63" s="32">
        <f t="shared" si="0"/>
        <v>0.10067093661480082</v>
      </c>
      <c r="P63" s="33">
        <f t="shared" si="1"/>
        <v>0.12856569599483389</v>
      </c>
      <c r="Q63" s="41"/>
      <c r="R63" s="58">
        <f t="shared" si="10"/>
        <v>38.611692137200926</v>
      </c>
      <c r="S63" s="58">
        <f t="shared" si="11"/>
        <v>24.885855531178763</v>
      </c>
      <c r="T63" s="58">
        <f t="shared" si="12"/>
        <v>31.833501220646774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1470.5485137343646</v>
      </c>
      <c r="F64" s="56">
        <v>976.19394114498357</v>
      </c>
      <c r="G64" s="57">
        <f t="shared" si="4"/>
        <v>2446.7424548793483</v>
      </c>
      <c r="H64" s="55">
        <v>0</v>
      </c>
      <c r="I64" s="56">
        <v>1</v>
      </c>
      <c r="J64" s="57">
        <f t="shared" si="22"/>
        <v>1</v>
      </c>
      <c r="K64" s="55">
        <v>41</v>
      </c>
      <c r="L64" s="56">
        <v>39</v>
      </c>
      <c r="M64" s="57">
        <f t="shared" si="23"/>
        <v>80</v>
      </c>
      <c r="N64" s="3">
        <f t="shared" si="13"/>
        <v>0.14462514887238048</v>
      </c>
      <c r="O64" s="3">
        <f t="shared" si="0"/>
        <v>9.8725115407057404E-2</v>
      </c>
      <c r="P64" s="4">
        <f t="shared" si="1"/>
        <v>0.12199553524528063</v>
      </c>
      <c r="Q64" s="41"/>
      <c r="R64" s="58">
        <f t="shared" si="10"/>
        <v>35.867036920350358</v>
      </c>
      <c r="S64" s="58">
        <f t="shared" si="11"/>
        <v>24.404848528624591</v>
      </c>
      <c r="T64" s="58">
        <f t="shared" si="12"/>
        <v>30.206696973819113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1252.2197467087346</v>
      </c>
      <c r="F65" s="56">
        <v>900.78629067986844</v>
      </c>
      <c r="G65" s="57">
        <f t="shared" si="4"/>
        <v>2153.0060373886031</v>
      </c>
      <c r="H65" s="55">
        <v>0</v>
      </c>
      <c r="I65" s="56">
        <v>1</v>
      </c>
      <c r="J65" s="57">
        <f t="shared" si="22"/>
        <v>1</v>
      </c>
      <c r="K65" s="55">
        <v>26</v>
      </c>
      <c r="L65" s="56">
        <v>39</v>
      </c>
      <c r="M65" s="57">
        <f t="shared" si="23"/>
        <v>65</v>
      </c>
      <c r="N65" s="3">
        <f t="shared" si="13"/>
        <v>0.19420281431587075</v>
      </c>
      <c r="O65" s="3">
        <f t="shared" si="0"/>
        <v>9.1098937164226179E-2</v>
      </c>
      <c r="P65" s="4">
        <f t="shared" si="1"/>
        <v>0.13179517858647177</v>
      </c>
      <c r="Q65" s="41"/>
      <c r="R65" s="58">
        <f t="shared" si="10"/>
        <v>48.162297950335947</v>
      </c>
      <c r="S65" s="58">
        <f t="shared" si="11"/>
        <v>22.51965726699671</v>
      </c>
      <c r="T65" s="58">
        <f t="shared" si="12"/>
        <v>32.62130359679702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621.87350032147344</v>
      </c>
      <c r="F66" s="56">
        <v>437.42388419525429</v>
      </c>
      <c r="G66" s="57">
        <f t="shared" si="4"/>
        <v>1059.2973845167278</v>
      </c>
      <c r="H66" s="55">
        <v>0</v>
      </c>
      <c r="I66" s="56">
        <v>1</v>
      </c>
      <c r="J66" s="57">
        <f t="shared" si="22"/>
        <v>1</v>
      </c>
      <c r="K66" s="55">
        <v>40</v>
      </c>
      <c r="L66" s="56">
        <v>39</v>
      </c>
      <c r="M66" s="57">
        <f t="shared" si="23"/>
        <v>79</v>
      </c>
      <c r="N66" s="3">
        <f t="shared" si="13"/>
        <v>6.2688860919503375E-2</v>
      </c>
      <c r="O66" s="3">
        <f t="shared" si="0"/>
        <v>4.4237852366024906E-2</v>
      </c>
      <c r="P66" s="4">
        <f t="shared" si="1"/>
        <v>5.3478260526894576E-2</v>
      </c>
      <c r="Q66" s="41"/>
      <c r="R66" s="58">
        <f t="shared" si="10"/>
        <v>15.546837508036836</v>
      </c>
      <c r="S66" s="58">
        <f t="shared" si="11"/>
        <v>10.935597104881357</v>
      </c>
      <c r="T66" s="58">
        <f t="shared" si="12"/>
        <v>13.241217306459097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586.07423093589148</v>
      </c>
      <c r="F67" s="56">
        <v>358.50257924863905</v>
      </c>
      <c r="G67" s="57">
        <f t="shared" si="4"/>
        <v>944.57681018453059</v>
      </c>
      <c r="H67" s="55">
        <v>0</v>
      </c>
      <c r="I67" s="56">
        <v>1</v>
      </c>
      <c r="J67" s="57">
        <f t="shared" si="22"/>
        <v>1</v>
      </c>
      <c r="K67" s="55">
        <v>40</v>
      </c>
      <c r="L67" s="56">
        <v>39</v>
      </c>
      <c r="M67" s="57">
        <f t="shared" si="23"/>
        <v>79</v>
      </c>
      <c r="N67" s="3">
        <f t="shared" si="13"/>
        <v>5.9080063602408417E-2</v>
      </c>
      <c r="O67" s="3">
        <f t="shared" si="0"/>
        <v>3.6256328807507995E-2</v>
      </c>
      <c r="P67" s="4">
        <f t="shared" si="1"/>
        <v>4.7686632178136644E-2</v>
      </c>
      <c r="Q67" s="41"/>
      <c r="R67" s="58">
        <f t="shared" si="10"/>
        <v>14.651855773397287</v>
      </c>
      <c r="S67" s="58">
        <f t="shared" si="11"/>
        <v>8.9625644812159759</v>
      </c>
      <c r="T67" s="58">
        <f t="shared" si="12"/>
        <v>11.807210127306632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551.30514965124337</v>
      </c>
      <c r="F68" s="56">
        <v>346.51091368271682</v>
      </c>
      <c r="G68" s="57">
        <f t="shared" si="4"/>
        <v>897.81606333396019</v>
      </c>
      <c r="H68" s="55">
        <v>0</v>
      </c>
      <c r="I68" s="56">
        <v>1</v>
      </c>
      <c r="J68" s="57">
        <f t="shared" si="22"/>
        <v>1</v>
      </c>
      <c r="K68" s="55">
        <v>40</v>
      </c>
      <c r="L68" s="56">
        <v>39</v>
      </c>
      <c r="M68" s="57">
        <f t="shared" si="23"/>
        <v>79</v>
      </c>
      <c r="N68" s="3">
        <f t="shared" si="13"/>
        <v>5.5575115892262439E-2</v>
      </c>
      <c r="O68" s="3">
        <f t="shared" si="0"/>
        <v>3.5043579458203564E-2</v>
      </c>
      <c r="P68" s="4">
        <f t="shared" si="1"/>
        <v>4.5325932115002028E-2</v>
      </c>
      <c r="Q68" s="41"/>
      <c r="R68" s="58">
        <f t="shared" si="10"/>
        <v>13.782628741281084</v>
      </c>
      <c r="S68" s="58">
        <f t="shared" si="11"/>
        <v>8.6627728420679198</v>
      </c>
      <c r="T68" s="58">
        <f t="shared" si="12"/>
        <v>11.222700791674502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304.14035166461542</v>
      </c>
      <c r="F69" s="61">
        <v>273.99999999999989</v>
      </c>
      <c r="G69" s="62">
        <f t="shared" si="4"/>
        <v>578.14035166461531</v>
      </c>
      <c r="H69" s="67">
        <v>0</v>
      </c>
      <c r="I69" s="61">
        <v>1</v>
      </c>
      <c r="J69" s="62">
        <f t="shared" si="22"/>
        <v>1</v>
      </c>
      <c r="K69" s="67">
        <v>40</v>
      </c>
      <c r="L69" s="61">
        <v>39</v>
      </c>
      <c r="M69" s="62">
        <f t="shared" si="23"/>
        <v>79</v>
      </c>
      <c r="N69" s="6">
        <f t="shared" si="13"/>
        <v>3.0659309643610425E-2</v>
      </c>
      <c r="O69" s="6">
        <f t="shared" si="0"/>
        <v>2.7710355987055006E-2</v>
      </c>
      <c r="P69" s="7">
        <f t="shared" si="1"/>
        <v>2.9187214845749966E-2</v>
      </c>
      <c r="Q69" s="41"/>
      <c r="R69" s="58">
        <f t="shared" si="10"/>
        <v>7.6035087916153854</v>
      </c>
      <c r="S69" s="58">
        <f t="shared" si="11"/>
        <v>6.849999999999997</v>
      </c>
      <c r="T69" s="58">
        <f t="shared" si="12"/>
        <v>7.2267543958076912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767.99999999999989</v>
      </c>
      <c r="F70" s="64">
        <v>1968.7875678701694</v>
      </c>
      <c r="G70" s="65">
        <f t="shared" si="4"/>
        <v>2736.7875678701694</v>
      </c>
      <c r="H70" s="66">
        <v>80</v>
      </c>
      <c r="I70" s="64">
        <v>81</v>
      </c>
      <c r="J70" s="65">
        <f t="shared" si="22"/>
        <v>161</v>
      </c>
      <c r="K70" s="66">
        <v>0</v>
      </c>
      <c r="L70" s="64">
        <v>0</v>
      </c>
      <c r="M70" s="65">
        <f t="shared" si="23"/>
        <v>0</v>
      </c>
      <c r="N70" s="15">
        <f t="shared" si="13"/>
        <v>4.4444444444444439E-2</v>
      </c>
      <c r="O70" s="15">
        <f t="shared" si="0"/>
        <v>0.11252786739084188</v>
      </c>
      <c r="P70" s="16">
        <f t="shared" si="1"/>
        <v>7.8697595119340047E-2</v>
      </c>
      <c r="Q70" s="41"/>
      <c r="R70" s="58">
        <f t="shared" si="10"/>
        <v>9.5999999999999979</v>
      </c>
      <c r="S70" s="58">
        <f t="shared" si="11"/>
        <v>24.306019356421842</v>
      </c>
      <c r="T70" s="58">
        <f t="shared" si="12"/>
        <v>16.99868054577745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1152.630115016367</v>
      </c>
      <c r="F71" s="56">
        <v>2896.2325065738196</v>
      </c>
      <c r="G71" s="57">
        <f t="shared" ref="G71:G84" si="24">+E71+F71</f>
        <v>4048.8626215901868</v>
      </c>
      <c r="H71" s="55">
        <v>80</v>
      </c>
      <c r="I71" s="56">
        <v>81</v>
      </c>
      <c r="J71" s="57">
        <f t="shared" si="22"/>
        <v>161</v>
      </c>
      <c r="K71" s="55">
        <v>0</v>
      </c>
      <c r="L71" s="56">
        <v>0</v>
      </c>
      <c r="M71" s="57">
        <f t="shared" si="23"/>
        <v>0</v>
      </c>
      <c r="N71" s="3">
        <f t="shared" si="13"/>
        <v>6.6703131656039749E-2</v>
      </c>
      <c r="O71" s="3">
        <f t="shared" si="0"/>
        <v>0.16553683736704503</v>
      </c>
      <c r="P71" s="4">
        <f t="shared" si="1"/>
        <v>0.11642692148580017</v>
      </c>
      <c r="Q71" s="41"/>
      <c r="R71" s="58">
        <f t="shared" ref="R71:R86" si="25">+E71/(H71+K71)</f>
        <v>14.407876437704587</v>
      </c>
      <c r="S71" s="58">
        <f t="shared" ref="S71:S86" si="26">+F71/(I71+L71)</f>
        <v>35.755956871281725</v>
      </c>
      <c r="T71" s="58">
        <f t="shared" ref="T71:T86" si="27">+G71/(J71+M71)</f>
        <v>25.148215040932836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2314.6819810959996</v>
      </c>
      <c r="F72" s="56">
        <v>4369.7275436582104</v>
      </c>
      <c r="G72" s="57">
        <f t="shared" si="24"/>
        <v>6684.40952475421</v>
      </c>
      <c r="H72" s="55">
        <v>80</v>
      </c>
      <c r="I72" s="56">
        <v>81</v>
      </c>
      <c r="J72" s="57">
        <f t="shared" si="22"/>
        <v>161</v>
      </c>
      <c r="K72" s="55">
        <v>0</v>
      </c>
      <c r="L72" s="56">
        <v>0</v>
      </c>
      <c r="M72" s="57">
        <f t="shared" si="23"/>
        <v>0</v>
      </c>
      <c r="N72" s="3">
        <f t="shared" si="13"/>
        <v>0.13395150353564814</v>
      </c>
      <c r="O72" s="3">
        <f t="shared" si="0"/>
        <v>0.2497558038213426</v>
      </c>
      <c r="P72" s="4">
        <f t="shared" si="1"/>
        <v>0.19221329436261245</v>
      </c>
      <c r="Q72" s="41"/>
      <c r="R72" s="58">
        <f t="shared" si="25"/>
        <v>28.933524763699996</v>
      </c>
      <c r="S72" s="58">
        <f t="shared" si="26"/>
        <v>53.947253625410006</v>
      </c>
      <c r="T72" s="58">
        <f t="shared" si="27"/>
        <v>41.518071582324289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2554.8674363780246</v>
      </c>
      <c r="F73" s="56">
        <v>5045.165365855134</v>
      </c>
      <c r="G73" s="57">
        <f t="shared" si="24"/>
        <v>7600.0328022331587</v>
      </c>
      <c r="H73" s="55">
        <v>80</v>
      </c>
      <c r="I73" s="56">
        <v>81</v>
      </c>
      <c r="J73" s="57">
        <f t="shared" si="22"/>
        <v>161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0.14785112479039494</v>
      </c>
      <c r="O73" s="3">
        <f t="shared" ref="O73" si="29">+F73/(I73*216+L73*248)</f>
        <v>0.28836107486597701</v>
      </c>
      <c r="P73" s="4">
        <f t="shared" ref="P73" si="30">+G73/(J73*216+M73*248)</f>
        <v>0.21854246613276854</v>
      </c>
      <c r="Q73" s="41"/>
      <c r="R73" s="58">
        <f t="shared" si="25"/>
        <v>31.93584295472531</v>
      </c>
      <c r="S73" s="58">
        <f t="shared" si="26"/>
        <v>62.285992171051035</v>
      </c>
      <c r="T73" s="58">
        <f t="shared" si="27"/>
        <v>47.205172684678004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2730.9107175581312</v>
      </c>
      <c r="F74" s="56">
        <v>5802.0843225078734</v>
      </c>
      <c r="G74" s="57">
        <f t="shared" si="24"/>
        <v>8532.9950400660055</v>
      </c>
      <c r="H74" s="55">
        <v>80</v>
      </c>
      <c r="I74" s="56">
        <v>81</v>
      </c>
      <c r="J74" s="57">
        <f t="shared" si="22"/>
        <v>161</v>
      </c>
      <c r="K74" s="55">
        <v>0</v>
      </c>
      <c r="L74" s="56">
        <v>0</v>
      </c>
      <c r="M74" s="57">
        <f t="shared" si="23"/>
        <v>0</v>
      </c>
      <c r="N74" s="3">
        <f t="shared" si="13"/>
        <v>0.15803881467350298</v>
      </c>
      <c r="O74" s="3">
        <f t="shared" si="0"/>
        <v>0.33162347522335811</v>
      </c>
      <c r="P74" s="4">
        <f t="shared" si="1"/>
        <v>0.24537022774516923</v>
      </c>
      <c r="Q74" s="41"/>
      <c r="R74" s="58">
        <f t="shared" si="25"/>
        <v>34.13638396947664</v>
      </c>
      <c r="S74" s="58">
        <f t="shared" si="26"/>
        <v>71.630670648245356</v>
      </c>
      <c r="T74" s="58">
        <f t="shared" si="27"/>
        <v>52.999969192956556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2986.3250209412427</v>
      </c>
      <c r="F75" s="56">
        <v>6190.7050201299262</v>
      </c>
      <c r="G75" s="57">
        <f t="shared" si="24"/>
        <v>9177.0300410711679</v>
      </c>
      <c r="H75" s="55">
        <v>80</v>
      </c>
      <c r="I75" s="56">
        <v>81</v>
      </c>
      <c r="J75" s="57">
        <f t="shared" si="22"/>
        <v>161</v>
      </c>
      <c r="K75" s="55">
        <v>0</v>
      </c>
      <c r="L75" s="56">
        <v>0</v>
      </c>
      <c r="M75" s="57">
        <f t="shared" si="23"/>
        <v>0</v>
      </c>
      <c r="N75" s="3">
        <f t="shared" si="13"/>
        <v>0.17281973500817377</v>
      </c>
      <c r="O75" s="3">
        <f t="shared" si="0"/>
        <v>0.35383544925296789</v>
      </c>
      <c r="P75" s="4">
        <f t="shared" si="1"/>
        <v>0.26388975273381549</v>
      </c>
      <c r="Q75" s="41"/>
      <c r="R75" s="58">
        <f t="shared" si="25"/>
        <v>37.329062761765535</v>
      </c>
      <c r="S75" s="58">
        <f t="shared" si="26"/>
        <v>76.428457038641071</v>
      </c>
      <c r="T75" s="58">
        <f t="shared" si="27"/>
        <v>57.00018659050415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4442.5528871679689</v>
      </c>
      <c r="F76" s="56">
        <v>7212.0029302164212</v>
      </c>
      <c r="G76" s="57">
        <f t="shared" si="24"/>
        <v>11654.555817384389</v>
      </c>
      <c r="H76" s="55">
        <v>79</v>
      </c>
      <c r="I76" s="56">
        <v>82</v>
      </c>
      <c r="J76" s="57">
        <f t="shared" si="22"/>
        <v>161</v>
      </c>
      <c r="K76" s="55">
        <v>0</v>
      </c>
      <c r="L76" s="56">
        <v>0</v>
      </c>
      <c r="M76" s="57">
        <f t="shared" si="23"/>
        <v>0</v>
      </c>
      <c r="N76" s="3">
        <f t="shared" si="13"/>
        <v>0.26034651237505679</v>
      </c>
      <c r="O76" s="3">
        <f t="shared" si="0"/>
        <v>0.40718173725250795</v>
      </c>
      <c r="P76" s="4">
        <f t="shared" si="1"/>
        <v>0.33513215485922443</v>
      </c>
      <c r="Q76" s="41"/>
      <c r="R76" s="58">
        <f t="shared" si="25"/>
        <v>56.234846673012264</v>
      </c>
      <c r="S76" s="58">
        <f t="shared" si="26"/>
        <v>87.95125524654172</v>
      </c>
      <c r="T76" s="58">
        <f t="shared" si="27"/>
        <v>72.388545449592485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5673.2115585775664</v>
      </c>
      <c r="F77" s="56">
        <v>7478.6039859632028</v>
      </c>
      <c r="G77" s="57">
        <f t="shared" si="24"/>
        <v>13151.815544540768</v>
      </c>
      <c r="H77" s="55">
        <v>78</v>
      </c>
      <c r="I77" s="56">
        <v>80</v>
      </c>
      <c r="J77" s="57">
        <f t="shared" si="22"/>
        <v>158</v>
      </c>
      <c r="K77" s="55">
        <v>0</v>
      </c>
      <c r="L77" s="56">
        <v>0</v>
      </c>
      <c r="M77" s="57">
        <f t="shared" si="23"/>
        <v>0</v>
      </c>
      <c r="N77" s="3">
        <f t="shared" si="13"/>
        <v>0.33672908111215377</v>
      </c>
      <c r="O77" s="3">
        <f t="shared" si="0"/>
        <v>0.43278958252101868</v>
      </c>
      <c r="P77" s="4">
        <f t="shared" si="1"/>
        <v>0.38536730967360433</v>
      </c>
      <c r="Q77" s="41"/>
      <c r="R77" s="58">
        <f t="shared" si="25"/>
        <v>72.733481520225212</v>
      </c>
      <c r="S77" s="58">
        <f t="shared" si="26"/>
        <v>93.48254982454003</v>
      </c>
      <c r="T77" s="58">
        <f t="shared" si="27"/>
        <v>83.239338889498541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5952.5759771758476</v>
      </c>
      <c r="F78" s="56">
        <v>5544.7416888254993</v>
      </c>
      <c r="G78" s="57">
        <f t="shared" si="24"/>
        <v>11497.317666001347</v>
      </c>
      <c r="H78" s="55">
        <v>80</v>
      </c>
      <c r="I78" s="56">
        <v>79</v>
      </c>
      <c r="J78" s="57">
        <f t="shared" si="22"/>
        <v>159</v>
      </c>
      <c r="K78" s="55">
        <v>0</v>
      </c>
      <c r="L78" s="56">
        <v>0</v>
      </c>
      <c r="M78" s="57">
        <f t="shared" si="23"/>
        <v>0</v>
      </c>
      <c r="N78" s="3">
        <f t="shared" si="13"/>
        <v>0.34447777645693561</v>
      </c>
      <c r="O78" s="3">
        <f t="shared" si="0"/>
        <v>0.32493797988897677</v>
      </c>
      <c r="P78" s="4">
        <f t="shared" si="1"/>
        <v>0.33476932407411331</v>
      </c>
      <c r="Q78" s="41"/>
      <c r="R78" s="58">
        <f t="shared" si="25"/>
        <v>74.407199714698095</v>
      </c>
      <c r="S78" s="58">
        <f t="shared" si="26"/>
        <v>70.186603656018974</v>
      </c>
      <c r="T78" s="58">
        <f t="shared" si="27"/>
        <v>72.310174000008473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5584.6485122675431</v>
      </c>
      <c r="F79" s="56">
        <v>5406.7728612523842</v>
      </c>
      <c r="G79" s="57">
        <f t="shared" si="24"/>
        <v>10991.421373519926</v>
      </c>
      <c r="H79" s="55">
        <v>80</v>
      </c>
      <c r="I79" s="56">
        <v>79</v>
      </c>
      <c r="J79" s="57">
        <f t="shared" si="22"/>
        <v>159</v>
      </c>
      <c r="K79" s="55">
        <v>0</v>
      </c>
      <c r="L79" s="56">
        <v>0</v>
      </c>
      <c r="M79" s="57">
        <f t="shared" si="23"/>
        <v>0</v>
      </c>
      <c r="N79" s="3">
        <f t="shared" si="13"/>
        <v>0.32318567779326057</v>
      </c>
      <c r="O79" s="3">
        <f t="shared" si="0"/>
        <v>0.31685260555862543</v>
      </c>
      <c r="P79" s="4">
        <f t="shared" si="1"/>
        <v>0.32003905699743557</v>
      </c>
      <c r="Q79" s="41"/>
      <c r="R79" s="58">
        <f t="shared" si="25"/>
        <v>69.808106403344283</v>
      </c>
      <c r="S79" s="58">
        <f t="shared" si="26"/>
        <v>68.440162800663089</v>
      </c>
      <c r="T79" s="58">
        <f t="shared" si="27"/>
        <v>69.12843631144608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4304.8852678112507</v>
      </c>
      <c r="F80" s="56">
        <v>4551.9522948963204</v>
      </c>
      <c r="G80" s="57">
        <f t="shared" si="24"/>
        <v>8856.8375627075711</v>
      </c>
      <c r="H80" s="55">
        <v>80</v>
      </c>
      <c r="I80" s="56">
        <v>79</v>
      </c>
      <c r="J80" s="57">
        <f t="shared" si="22"/>
        <v>159</v>
      </c>
      <c r="K80" s="55">
        <v>0</v>
      </c>
      <c r="L80" s="56">
        <v>0</v>
      </c>
      <c r="M80" s="57">
        <f t="shared" si="23"/>
        <v>0</v>
      </c>
      <c r="N80" s="3">
        <f t="shared" si="13"/>
        <v>0.24912530485018813</v>
      </c>
      <c r="O80" s="3">
        <f t="shared" si="0"/>
        <v>0.2667576356596531</v>
      </c>
      <c r="P80" s="4">
        <f t="shared" si="1"/>
        <v>0.25788602267375876</v>
      </c>
      <c r="Q80" s="41"/>
      <c r="R80" s="58">
        <f t="shared" si="25"/>
        <v>53.811065847640634</v>
      </c>
      <c r="S80" s="58">
        <f t="shared" si="26"/>
        <v>57.619649302485065</v>
      </c>
      <c r="T80" s="58">
        <f t="shared" si="27"/>
        <v>55.703380897531893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3723.8438745904846</v>
      </c>
      <c r="F81" s="56">
        <v>4056.1383812609661</v>
      </c>
      <c r="G81" s="57">
        <f t="shared" si="24"/>
        <v>7779.9822558514506</v>
      </c>
      <c r="H81" s="55">
        <v>80</v>
      </c>
      <c r="I81" s="56">
        <v>79</v>
      </c>
      <c r="J81" s="57">
        <f t="shared" si="22"/>
        <v>159</v>
      </c>
      <c r="K81" s="55">
        <v>0</v>
      </c>
      <c r="L81" s="56">
        <v>0</v>
      </c>
      <c r="M81" s="57">
        <f t="shared" si="23"/>
        <v>0</v>
      </c>
      <c r="N81" s="3">
        <f t="shared" si="13"/>
        <v>0.21550022422398638</v>
      </c>
      <c r="O81" s="3">
        <f t="shared" ref="O81:O86" si="31">+F81/(I81*216+L81*248)</f>
        <v>0.23770149913624977</v>
      </c>
      <c r="P81" s="4">
        <f t="shared" ref="P81:P86" si="32">+G81/(J81*216+M81*248)</f>
        <v>0.2265310463502053</v>
      </c>
      <c r="Q81" s="41"/>
      <c r="R81" s="58">
        <f t="shared" si="25"/>
        <v>46.548048432381059</v>
      </c>
      <c r="S81" s="58">
        <f t="shared" si="26"/>
        <v>51.343523813429947</v>
      </c>
      <c r="T81" s="58">
        <f t="shared" si="27"/>
        <v>48.930706011644347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3175.9442400091448</v>
      </c>
      <c r="F82" s="56">
        <v>3841.7580682434245</v>
      </c>
      <c r="G82" s="57">
        <f t="shared" si="24"/>
        <v>7017.7023082525693</v>
      </c>
      <c r="H82" s="55">
        <v>80</v>
      </c>
      <c r="I82" s="56">
        <v>80</v>
      </c>
      <c r="J82" s="57">
        <f t="shared" si="22"/>
        <v>160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0.18379306944497364</v>
      </c>
      <c r="O82" s="3">
        <f t="shared" si="31"/>
        <v>0.22232396228260559</v>
      </c>
      <c r="P82" s="4">
        <f t="shared" si="32"/>
        <v>0.20305851586378962</v>
      </c>
      <c r="Q82" s="41"/>
      <c r="R82" s="58">
        <f t="shared" si="25"/>
        <v>39.699303000114313</v>
      </c>
      <c r="S82" s="58">
        <f t="shared" si="26"/>
        <v>48.021975853042804</v>
      </c>
      <c r="T82" s="58">
        <f t="shared" si="27"/>
        <v>43.860639426578558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2281.0404183671362</v>
      </c>
      <c r="F83" s="56">
        <v>3300.038772110433</v>
      </c>
      <c r="G83" s="57">
        <f t="shared" si="24"/>
        <v>5581.0791904775688</v>
      </c>
      <c r="H83" s="55">
        <v>80</v>
      </c>
      <c r="I83" s="56">
        <v>80</v>
      </c>
      <c r="J83" s="57">
        <f t="shared" si="22"/>
        <v>160</v>
      </c>
      <c r="K83" s="55">
        <v>0</v>
      </c>
      <c r="L83" s="56">
        <v>0</v>
      </c>
      <c r="M83" s="57">
        <f t="shared" si="23"/>
        <v>0</v>
      </c>
      <c r="N83" s="3">
        <f t="shared" si="33"/>
        <v>0.13200465384069077</v>
      </c>
      <c r="O83" s="3">
        <f t="shared" si="31"/>
        <v>0.19097446597861303</v>
      </c>
      <c r="P83" s="4">
        <f t="shared" si="32"/>
        <v>0.16148955990965189</v>
      </c>
      <c r="Q83" s="41"/>
      <c r="R83" s="58">
        <f t="shared" si="25"/>
        <v>28.513005229589204</v>
      </c>
      <c r="S83" s="58">
        <f t="shared" si="26"/>
        <v>41.250484651380411</v>
      </c>
      <c r="T83" s="58">
        <f t="shared" si="27"/>
        <v>34.881744940484808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1422.4448830360409</v>
      </c>
      <c r="F84" s="61">
        <v>2053.9999999999995</v>
      </c>
      <c r="G84" s="62">
        <f t="shared" si="24"/>
        <v>3476.4448830360407</v>
      </c>
      <c r="H84" s="67">
        <v>79</v>
      </c>
      <c r="I84" s="61">
        <v>80</v>
      </c>
      <c r="J84" s="62">
        <f t="shared" si="22"/>
        <v>159</v>
      </c>
      <c r="K84" s="67">
        <v>0</v>
      </c>
      <c r="L84" s="61">
        <v>0</v>
      </c>
      <c r="M84" s="62">
        <f t="shared" si="23"/>
        <v>0</v>
      </c>
      <c r="N84" s="6">
        <f t="shared" si="33"/>
        <v>8.3359404772388707E-2</v>
      </c>
      <c r="O84" s="6">
        <f t="shared" si="31"/>
        <v>0.11886574074074072</v>
      </c>
      <c r="P84" s="7">
        <f t="shared" si="32"/>
        <v>0.10122422790111928</v>
      </c>
      <c r="Q84" s="41"/>
      <c r="R84" s="58">
        <f t="shared" si="25"/>
        <v>18.005631430835962</v>
      </c>
      <c r="S84" s="58">
        <f t="shared" si="26"/>
        <v>25.674999999999994</v>
      </c>
      <c r="T84" s="58">
        <f t="shared" si="27"/>
        <v>21.864433226641765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475.92839864685209</v>
      </c>
      <c r="F85" s="64">
        <v>1614.3949276148126</v>
      </c>
      <c r="G85" s="65">
        <f t="shared" ref="G85:G86" si="34">+E85+F85</f>
        <v>2090.3233262616645</v>
      </c>
      <c r="H85" s="71">
        <v>41</v>
      </c>
      <c r="I85" s="64">
        <v>41</v>
      </c>
      <c r="J85" s="65">
        <f t="shared" ref="J85:J86" si="35">+H85+I85</f>
        <v>82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5.37407857550646E-2</v>
      </c>
      <c r="O85" s="3">
        <f t="shared" si="31"/>
        <v>0.18229391684900775</v>
      </c>
      <c r="P85" s="4">
        <f t="shared" si="32"/>
        <v>0.11801735130203617</v>
      </c>
      <c r="Q85" s="41"/>
      <c r="R85" s="58">
        <f t="shared" si="25"/>
        <v>11.608009723093954</v>
      </c>
      <c r="S85" s="58">
        <f t="shared" si="26"/>
        <v>39.37548603938567</v>
      </c>
      <c r="T85" s="58">
        <f t="shared" si="27"/>
        <v>25.49174788123981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432.93635890601865</v>
      </c>
      <c r="F86" s="61">
        <v>1581.0000000000002</v>
      </c>
      <c r="G86" s="62">
        <f t="shared" si="34"/>
        <v>2013.936358906019</v>
      </c>
      <c r="H86" s="72">
        <v>41</v>
      </c>
      <c r="I86" s="61">
        <v>41</v>
      </c>
      <c r="J86" s="62">
        <f t="shared" si="35"/>
        <v>82</v>
      </c>
      <c r="K86" s="72">
        <v>0</v>
      </c>
      <c r="L86" s="61">
        <v>0</v>
      </c>
      <c r="M86" s="62">
        <f t="shared" si="36"/>
        <v>0</v>
      </c>
      <c r="N86" s="6">
        <f t="shared" si="33"/>
        <v>4.8886219388665157E-2</v>
      </c>
      <c r="O86" s="6">
        <f t="shared" si="31"/>
        <v>0.17852303523035232</v>
      </c>
      <c r="P86" s="7">
        <f t="shared" si="32"/>
        <v>0.11370462730950875</v>
      </c>
      <c r="Q86" s="41"/>
      <c r="R86" s="58">
        <f t="shared" si="25"/>
        <v>10.559423387951675</v>
      </c>
      <c r="S86" s="58">
        <f t="shared" si="26"/>
        <v>38.560975609756106</v>
      </c>
      <c r="T86" s="58">
        <f t="shared" si="27"/>
        <v>24.560199498853891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327187.99718661065</v>
      </c>
    </row>
    <row r="91" spans="2:20" x14ac:dyDescent="0.25">
      <c r="C91" t="s">
        <v>112</v>
      </c>
      <c r="D91" s="78">
        <f>SUMPRODUCT(((((J5:J86)*216)+((M5:M86)*248))*((D5:D86))/1000))</f>
        <v>2206958.9007999995</v>
      </c>
    </row>
    <row r="92" spans="2:20" x14ac:dyDescent="0.25">
      <c r="C92" t="s">
        <v>111</v>
      </c>
      <c r="D92" s="39">
        <f>+D90/D91</f>
        <v>0.14825287279613972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0.11542874018350412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42.999999999999993</v>
      </c>
      <c r="F5" s="56">
        <v>264.5535566224425</v>
      </c>
      <c r="G5" s="57">
        <f>+E5+F5</f>
        <v>307.5535566224425</v>
      </c>
      <c r="H5" s="56">
        <v>40</v>
      </c>
      <c r="I5" s="56">
        <v>40</v>
      </c>
      <c r="J5" s="57">
        <f>+H5+I5</f>
        <v>80</v>
      </c>
      <c r="K5" s="56">
        <v>0</v>
      </c>
      <c r="L5" s="56">
        <v>0</v>
      </c>
      <c r="M5" s="57">
        <f>+K5+L5</f>
        <v>0</v>
      </c>
      <c r="N5" s="32">
        <f>+E5/(H5*216+K5*248)</f>
        <v>4.9768518518518512E-3</v>
      </c>
      <c r="O5" s="32">
        <f t="shared" ref="O5:O80" si="0">+F5/(I5*216+L5*248)</f>
        <v>3.0619624609078994E-2</v>
      </c>
      <c r="P5" s="33">
        <f t="shared" ref="P5:P80" si="1">+G5/(J5*216+M5*248)</f>
        <v>1.7798238230465422E-2</v>
      </c>
      <c r="Q5" s="41"/>
      <c r="R5" s="58">
        <f>+E5/(H5+K5)</f>
        <v>1.0749999999999997</v>
      </c>
      <c r="S5" s="58">
        <f t="shared" ref="S5" si="2">+F5/(I5+L5)</f>
        <v>6.6138389155610628</v>
      </c>
      <c r="T5" s="58">
        <f t="shared" ref="T5" si="3">+G5/(J5+M5)</f>
        <v>3.8444194577805311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84.773897965042138</v>
      </c>
      <c r="F6" s="56">
        <v>415.15885289602483</v>
      </c>
      <c r="G6" s="57">
        <f t="shared" ref="G6:G70" si="4">+E6+F6</f>
        <v>499.93275086106695</v>
      </c>
      <c r="H6" s="56">
        <v>40</v>
      </c>
      <c r="I6" s="56">
        <v>40</v>
      </c>
      <c r="J6" s="57">
        <f t="shared" ref="J6:J59" si="5">+H6+I6</f>
        <v>80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9.8117937459539506E-3</v>
      </c>
      <c r="O6" s="32">
        <f t="shared" ref="O6:O16" si="8">+F6/(I6*216+L6*248)</f>
        <v>4.8050793159262133E-2</v>
      </c>
      <c r="P6" s="33">
        <f t="shared" ref="P6:P16" si="9">+G6/(J6*216+M6*248)</f>
        <v>2.8931293452608042E-2</v>
      </c>
      <c r="Q6" s="41"/>
      <c r="R6" s="58">
        <f t="shared" ref="R6:R70" si="10">+E6/(H6+K6)</f>
        <v>2.1193474491260536</v>
      </c>
      <c r="S6" s="58">
        <f t="shared" ref="S6:S70" si="11">+F6/(I6+L6)</f>
        <v>10.37897132240062</v>
      </c>
      <c r="T6" s="58">
        <f t="shared" ref="T6:T70" si="12">+G6/(J6+M6)</f>
        <v>6.2491593857633365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99.173326355707871</v>
      </c>
      <c r="F7" s="56">
        <v>614.86590218844299</v>
      </c>
      <c r="G7" s="57">
        <f t="shared" si="4"/>
        <v>714.03922854415089</v>
      </c>
      <c r="H7" s="56">
        <v>40</v>
      </c>
      <c r="I7" s="56">
        <v>40</v>
      </c>
      <c r="J7" s="57">
        <f t="shared" si="5"/>
        <v>80</v>
      </c>
      <c r="K7" s="56">
        <v>0</v>
      </c>
      <c r="L7" s="56">
        <v>0</v>
      </c>
      <c r="M7" s="57">
        <f t="shared" si="6"/>
        <v>0</v>
      </c>
      <c r="N7" s="32">
        <f t="shared" si="7"/>
        <v>1.1478394254132855E-2</v>
      </c>
      <c r="O7" s="32">
        <f t="shared" si="8"/>
        <v>7.1165034975514241E-2</v>
      </c>
      <c r="P7" s="33">
        <f t="shared" si="9"/>
        <v>4.1321714614823549E-2</v>
      </c>
      <c r="Q7" s="41"/>
      <c r="R7" s="58">
        <f t="shared" si="10"/>
        <v>2.4793331588926968</v>
      </c>
      <c r="S7" s="58">
        <f t="shared" si="11"/>
        <v>15.371647554711075</v>
      </c>
      <c r="T7" s="58">
        <f t="shared" si="12"/>
        <v>8.9254903568018857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110.48789989058916</v>
      </c>
      <c r="F8" s="56">
        <v>683.56650301101286</v>
      </c>
      <c r="G8" s="57">
        <f t="shared" si="4"/>
        <v>794.05440290160197</v>
      </c>
      <c r="H8" s="56">
        <v>40</v>
      </c>
      <c r="I8" s="56">
        <v>40</v>
      </c>
      <c r="J8" s="57">
        <f t="shared" si="5"/>
        <v>80</v>
      </c>
      <c r="K8" s="56">
        <v>0</v>
      </c>
      <c r="L8" s="56">
        <v>0</v>
      </c>
      <c r="M8" s="57">
        <f t="shared" si="6"/>
        <v>0</v>
      </c>
      <c r="N8" s="32">
        <f t="shared" si="7"/>
        <v>1.2787951376225598E-2</v>
      </c>
      <c r="O8" s="32">
        <f t="shared" si="8"/>
        <v>7.9116493404052413E-2</v>
      </c>
      <c r="P8" s="33">
        <f t="shared" si="9"/>
        <v>4.5952222390139005E-2</v>
      </c>
      <c r="Q8" s="41"/>
      <c r="R8" s="58">
        <f t="shared" si="10"/>
        <v>2.762197497264729</v>
      </c>
      <c r="S8" s="58">
        <f t="shared" si="11"/>
        <v>17.089162575275321</v>
      </c>
      <c r="T8" s="58">
        <f t="shared" si="12"/>
        <v>9.925680036270025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133.49933963964787</v>
      </c>
      <c r="F9" s="56">
        <v>834.98525003251507</v>
      </c>
      <c r="G9" s="57">
        <f t="shared" si="4"/>
        <v>968.48458967216288</v>
      </c>
      <c r="H9" s="56">
        <v>40</v>
      </c>
      <c r="I9" s="56">
        <v>40</v>
      </c>
      <c r="J9" s="57">
        <f t="shared" si="5"/>
        <v>80</v>
      </c>
      <c r="K9" s="56">
        <v>0</v>
      </c>
      <c r="L9" s="56">
        <v>0</v>
      </c>
      <c r="M9" s="57">
        <f t="shared" si="6"/>
        <v>0</v>
      </c>
      <c r="N9" s="32">
        <f t="shared" si="7"/>
        <v>1.5451312458292578E-2</v>
      </c>
      <c r="O9" s="32">
        <f t="shared" si="8"/>
        <v>9.664181134635591E-2</v>
      </c>
      <c r="P9" s="33">
        <f t="shared" si="9"/>
        <v>5.6046561902324238E-2</v>
      </c>
      <c r="Q9" s="41"/>
      <c r="R9" s="58">
        <f t="shared" si="10"/>
        <v>3.3374834909911968</v>
      </c>
      <c r="S9" s="58">
        <f t="shared" si="11"/>
        <v>20.874631250812875</v>
      </c>
      <c r="T9" s="58">
        <f t="shared" si="12"/>
        <v>12.106057370902036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154.61246472211712</v>
      </c>
      <c r="F10" s="56">
        <v>966.07677820097479</v>
      </c>
      <c r="G10" s="57">
        <f t="shared" si="4"/>
        <v>1120.689242923092</v>
      </c>
      <c r="H10" s="56">
        <v>40</v>
      </c>
      <c r="I10" s="56">
        <v>40</v>
      </c>
      <c r="J10" s="57">
        <f t="shared" si="5"/>
        <v>80</v>
      </c>
      <c r="K10" s="56">
        <v>0</v>
      </c>
      <c r="L10" s="56">
        <v>0</v>
      </c>
      <c r="M10" s="57">
        <f t="shared" si="6"/>
        <v>0</v>
      </c>
      <c r="N10" s="32">
        <f t="shared" si="7"/>
        <v>1.7894961194689481E-2</v>
      </c>
      <c r="O10" s="32">
        <f t="shared" si="8"/>
        <v>0.11181444192140912</v>
      </c>
      <c r="P10" s="33">
        <f t="shared" si="9"/>
        <v>6.4854701558049302E-2</v>
      </c>
      <c r="Q10" s="41"/>
      <c r="R10" s="58">
        <f t="shared" si="10"/>
        <v>3.8653116180529281</v>
      </c>
      <c r="S10" s="58">
        <f t="shared" si="11"/>
        <v>24.15191945502437</v>
      </c>
      <c r="T10" s="58">
        <f t="shared" si="12"/>
        <v>14.008615536538651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382.7508990986384</v>
      </c>
      <c r="F11" s="56">
        <v>1194.7375097061188</v>
      </c>
      <c r="G11" s="57">
        <f t="shared" si="4"/>
        <v>1577.4884088047572</v>
      </c>
      <c r="H11" s="56">
        <v>40</v>
      </c>
      <c r="I11" s="56">
        <v>40</v>
      </c>
      <c r="J11" s="57">
        <f t="shared" si="5"/>
        <v>80</v>
      </c>
      <c r="K11" s="56">
        <v>0</v>
      </c>
      <c r="L11" s="56">
        <v>0</v>
      </c>
      <c r="M11" s="57">
        <f t="shared" si="6"/>
        <v>0</v>
      </c>
      <c r="N11" s="32">
        <f t="shared" si="7"/>
        <v>4.4299872580860926E-2</v>
      </c>
      <c r="O11" s="32">
        <f t="shared" si="8"/>
        <v>0.13827980436413412</v>
      </c>
      <c r="P11" s="33">
        <f t="shared" si="9"/>
        <v>9.1289838472497525E-2</v>
      </c>
      <c r="Q11" s="41"/>
      <c r="R11" s="58">
        <f t="shared" si="10"/>
        <v>9.5687724774659593</v>
      </c>
      <c r="S11" s="58">
        <f t="shared" si="11"/>
        <v>29.868437742652969</v>
      </c>
      <c r="T11" s="58">
        <f t="shared" si="12"/>
        <v>19.718605110059464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401.22996872668</v>
      </c>
      <c r="F12" s="56">
        <v>1235.3117144264495</v>
      </c>
      <c r="G12" s="57">
        <f t="shared" si="4"/>
        <v>1636.5416831531295</v>
      </c>
      <c r="H12" s="56">
        <v>40</v>
      </c>
      <c r="I12" s="56">
        <v>40</v>
      </c>
      <c r="J12" s="57">
        <f t="shared" si="5"/>
        <v>80</v>
      </c>
      <c r="K12" s="56">
        <v>0</v>
      </c>
      <c r="L12" s="56">
        <v>0</v>
      </c>
      <c r="M12" s="57">
        <f t="shared" si="6"/>
        <v>0</v>
      </c>
      <c r="N12" s="32">
        <f t="shared" si="7"/>
        <v>4.6438653787810188E-2</v>
      </c>
      <c r="O12" s="32">
        <f t="shared" si="8"/>
        <v>0.14297589287343165</v>
      </c>
      <c r="P12" s="33">
        <f t="shared" si="9"/>
        <v>9.4707273330620914E-2</v>
      </c>
      <c r="Q12" s="41"/>
      <c r="R12" s="58">
        <f t="shared" si="10"/>
        <v>10.030749218166999</v>
      </c>
      <c r="S12" s="58">
        <f t="shared" si="11"/>
        <v>30.882792860661237</v>
      </c>
      <c r="T12" s="58">
        <f t="shared" si="12"/>
        <v>20.456771039414118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406.80578426772701</v>
      </c>
      <c r="F13" s="56">
        <v>1260.1258135883095</v>
      </c>
      <c r="G13" s="57">
        <f t="shared" si="4"/>
        <v>1666.9315978560364</v>
      </c>
      <c r="H13" s="56">
        <v>40</v>
      </c>
      <c r="I13" s="56">
        <v>40</v>
      </c>
      <c r="J13" s="57">
        <f t="shared" si="5"/>
        <v>80</v>
      </c>
      <c r="K13" s="56">
        <v>0</v>
      </c>
      <c r="L13" s="56">
        <v>0</v>
      </c>
      <c r="M13" s="57">
        <f t="shared" si="6"/>
        <v>0</v>
      </c>
      <c r="N13" s="32">
        <f t="shared" si="7"/>
        <v>4.7084002808764701E-2</v>
      </c>
      <c r="O13" s="32">
        <f t="shared" si="8"/>
        <v>0.14584789509123952</v>
      </c>
      <c r="P13" s="33">
        <f t="shared" si="9"/>
        <v>9.6465948950002114E-2</v>
      </c>
      <c r="Q13" s="41"/>
      <c r="R13" s="58">
        <f t="shared" si="10"/>
        <v>10.170144606693174</v>
      </c>
      <c r="S13" s="58">
        <f t="shared" si="11"/>
        <v>31.503145339707736</v>
      </c>
      <c r="T13" s="58">
        <f t="shared" si="12"/>
        <v>20.836644973200457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447.26496445735592</v>
      </c>
      <c r="F14" s="56">
        <v>1464.1503184699145</v>
      </c>
      <c r="G14" s="57">
        <f t="shared" si="4"/>
        <v>1911.4152829272705</v>
      </c>
      <c r="H14" s="56">
        <v>40</v>
      </c>
      <c r="I14" s="56">
        <v>40</v>
      </c>
      <c r="J14" s="57">
        <f t="shared" si="5"/>
        <v>80</v>
      </c>
      <c r="K14" s="56">
        <v>0</v>
      </c>
      <c r="L14" s="56">
        <v>0</v>
      </c>
      <c r="M14" s="57">
        <f t="shared" si="6"/>
        <v>0</v>
      </c>
      <c r="N14" s="32">
        <f t="shared" si="7"/>
        <v>5.1766778293675451E-2</v>
      </c>
      <c r="O14" s="32">
        <f t="shared" si="8"/>
        <v>0.16946184241549936</v>
      </c>
      <c r="P14" s="33">
        <f t="shared" si="9"/>
        <v>0.11061431035458741</v>
      </c>
      <c r="Q14" s="41"/>
      <c r="R14" s="58">
        <f t="shared" si="10"/>
        <v>11.181624111433898</v>
      </c>
      <c r="S14" s="58">
        <f t="shared" si="11"/>
        <v>36.60375796174786</v>
      </c>
      <c r="T14" s="58">
        <f t="shared" si="12"/>
        <v>23.892691036590882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1599.7183739586037</v>
      </c>
      <c r="F15" s="56">
        <v>2358.9956069248483</v>
      </c>
      <c r="G15" s="57">
        <f t="shared" si="4"/>
        <v>3958.7139808834518</v>
      </c>
      <c r="H15" s="56">
        <v>40</v>
      </c>
      <c r="I15" s="56">
        <v>40</v>
      </c>
      <c r="J15" s="57">
        <f t="shared" si="5"/>
        <v>80</v>
      </c>
      <c r="K15" s="56">
        <v>40</v>
      </c>
      <c r="L15" s="56">
        <v>40</v>
      </c>
      <c r="M15" s="57">
        <f t="shared" si="6"/>
        <v>80</v>
      </c>
      <c r="N15" s="32">
        <f t="shared" si="7"/>
        <v>8.6191722734838563E-2</v>
      </c>
      <c r="O15" s="32">
        <f t="shared" si="8"/>
        <v>0.12710105640758881</v>
      </c>
      <c r="P15" s="33">
        <f t="shared" si="9"/>
        <v>0.10664638957121368</v>
      </c>
      <c r="Q15" s="41"/>
      <c r="R15" s="58">
        <f t="shared" si="10"/>
        <v>19.996479674482547</v>
      </c>
      <c r="S15" s="58">
        <f t="shared" si="11"/>
        <v>29.487445086560605</v>
      </c>
      <c r="T15" s="58">
        <f t="shared" si="12"/>
        <v>24.741962380521574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3402.6305948201166</v>
      </c>
      <c r="F16" s="56">
        <v>3611.063948684041</v>
      </c>
      <c r="G16" s="57">
        <f t="shared" si="4"/>
        <v>7013.694543504158</v>
      </c>
      <c r="H16" s="56">
        <v>40</v>
      </c>
      <c r="I16" s="56">
        <v>40</v>
      </c>
      <c r="J16" s="57">
        <f t="shared" si="5"/>
        <v>80</v>
      </c>
      <c r="K16" s="56">
        <v>79</v>
      </c>
      <c r="L16" s="56">
        <v>80</v>
      </c>
      <c r="M16" s="57">
        <f t="shared" si="6"/>
        <v>159</v>
      </c>
      <c r="N16" s="32">
        <f t="shared" si="7"/>
        <v>0.12052389468759268</v>
      </c>
      <c r="O16" s="32">
        <f t="shared" si="8"/>
        <v>0.12679297572626549</v>
      </c>
      <c r="P16" s="33">
        <f t="shared" si="9"/>
        <v>0.12367214246551272</v>
      </c>
      <c r="Q16" s="41"/>
      <c r="R16" s="58">
        <f t="shared" si="10"/>
        <v>28.593534410253081</v>
      </c>
      <c r="S16" s="58">
        <f t="shared" si="11"/>
        <v>30.092199572367008</v>
      </c>
      <c r="T16" s="58">
        <f t="shared" si="12"/>
        <v>29.346002274075975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3566.0718619672425</v>
      </c>
      <c r="F17" s="56">
        <v>3930.0678710652028</v>
      </c>
      <c r="G17" s="57">
        <f t="shared" si="4"/>
        <v>7496.1397330324453</v>
      </c>
      <c r="H17" s="56">
        <v>40</v>
      </c>
      <c r="I17" s="56">
        <v>40</v>
      </c>
      <c r="J17" s="57">
        <f t="shared" si="5"/>
        <v>80</v>
      </c>
      <c r="K17" s="56">
        <v>80</v>
      </c>
      <c r="L17" s="56">
        <v>80</v>
      </c>
      <c r="M17" s="57">
        <f t="shared" si="6"/>
        <v>160</v>
      </c>
      <c r="N17" s="32">
        <f t="shared" ref="N17:N81" si="13">+E17/(H17*216+K17*248)</f>
        <v>0.12521319740053521</v>
      </c>
      <c r="O17" s="32">
        <f t="shared" si="0"/>
        <v>0.13799395614695234</v>
      </c>
      <c r="P17" s="33">
        <f t="shared" si="1"/>
        <v>0.13160357677374376</v>
      </c>
      <c r="Q17" s="41"/>
      <c r="R17" s="58">
        <f t="shared" si="10"/>
        <v>29.717265516393688</v>
      </c>
      <c r="S17" s="58">
        <f t="shared" si="11"/>
        <v>32.750565592210023</v>
      </c>
      <c r="T17" s="58">
        <f t="shared" si="12"/>
        <v>31.233915554301856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4266.2630852119219</v>
      </c>
      <c r="F18" s="56">
        <v>4988.9437824816614</v>
      </c>
      <c r="G18" s="57">
        <f t="shared" si="4"/>
        <v>9255.2068676935833</v>
      </c>
      <c r="H18" s="56">
        <v>41</v>
      </c>
      <c r="I18" s="56">
        <v>40</v>
      </c>
      <c r="J18" s="57">
        <f t="shared" si="5"/>
        <v>81</v>
      </c>
      <c r="K18" s="56">
        <v>80</v>
      </c>
      <c r="L18" s="56">
        <v>80</v>
      </c>
      <c r="M18" s="57">
        <f t="shared" si="6"/>
        <v>160</v>
      </c>
      <c r="N18" s="32">
        <f t="shared" si="13"/>
        <v>0.14867100241190137</v>
      </c>
      <c r="O18" s="32">
        <f t="shared" si="0"/>
        <v>0.17517358786803586</v>
      </c>
      <c r="P18" s="33">
        <f t="shared" si="1"/>
        <v>0.16187223428875022</v>
      </c>
      <c r="Q18" s="41"/>
      <c r="R18" s="58">
        <f t="shared" si="10"/>
        <v>35.258372605057204</v>
      </c>
      <c r="S18" s="58">
        <f t="shared" si="11"/>
        <v>41.574531520680509</v>
      </c>
      <c r="T18" s="58">
        <f t="shared" si="12"/>
        <v>38.403347998728563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5184.0988193335315</v>
      </c>
      <c r="F19" s="56">
        <v>5818.0420103235529</v>
      </c>
      <c r="G19" s="57">
        <f t="shared" si="4"/>
        <v>11002.140829657084</v>
      </c>
      <c r="H19" s="56">
        <v>41</v>
      </c>
      <c r="I19" s="56">
        <v>40</v>
      </c>
      <c r="J19" s="57">
        <f t="shared" si="5"/>
        <v>81</v>
      </c>
      <c r="K19" s="56">
        <v>80</v>
      </c>
      <c r="L19" s="56">
        <v>80</v>
      </c>
      <c r="M19" s="57">
        <f t="shared" si="6"/>
        <v>160</v>
      </c>
      <c r="N19" s="32">
        <f t="shared" si="13"/>
        <v>0.18065579939132742</v>
      </c>
      <c r="O19" s="32">
        <f t="shared" si="0"/>
        <v>0.20428518294675396</v>
      </c>
      <c r="P19" s="33">
        <f t="shared" si="1"/>
        <v>0.19242585752163643</v>
      </c>
      <c r="Q19" s="41"/>
      <c r="R19" s="58">
        <f t="shared" si="10"/>
        <v>42.843791895318439</v>
      </c>
      <c r="S19" s="58">
        <f t="shared" si="11"/>
        <v>48.48368341936294</v>
      </c>
      <c r="T19" s="58">
        <f t="shared" si="12"/>
        <v>45.652036637581261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8099.2372266897892</v>
      </c>
      <c r="F20" s="56">
        <v>8215.3580046171301</v>
      </c>
      <c r="G20" s="57">
        <f t="shared" si="4"/>
        <v>16314.595231306919</v>
      </c>
      <c r="H20" s="56">
        <v>120</v>
      </c>
      <c r="I20" s="56">
        <v>120</v>
      </c>
      <c r="J20" s="57">
        <f t="shared" si="5"/>
        <v>240</v>
      </c>
      <c r="K20" s="56">
        <v>80</v>
      </c>
      <c r="L20" s="56">
        <v>80</v>
      </c>
      <c r="M20" s="57">
        <f t="shared" si="6"/>
        <v>160</v>
      </c>
      <c r="N20" s="32">
        <f t="shared" si="13"/>
        <v>0.17699382051332582</v>
      </c>
      <c r="O20" s="32">
        <f t="shared" si="0"/>
        <v>0.17953142492607366</v>
      </c>
      <c r="P20" s="33">
        <f t="shared" si="1"/>
        <v>0.17826262271969973</v>
      </c>
      <c r="Q20" s="41"/>
      <c r="R20" s="58">
        <f t="shared" si="10"/>
        <v>40.496186133448944</v>
      </c>
      <c r="S20" s="58">
        <f t="shared" si="11"/>
        <v>41.07679002308565</v>
      </c>
      <c r="T20" s="58">
        <f t="shared" si="12"/>
        <v>40.786488078267297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7899.0574520590153</v>
      </c>
      <c r="F21" s="56">
        <v>8232.1627754018482</v>
      </c>
      <c r="G21" s="57">
        <f t="shared" si="4"/>
        <v>16131.220227460864</v>
      </c>
      <c r="H21" s="56">
        <v>120</v>
      </c>
      <c r="I21" s="56">
        <v>120</v>
      </c>
      <c r="J21" s="57">
        <f t="shared" si="5"/>
        <v>240</v>
      </c>
      <c r="K21" s="56">
        <v>80</v>
      </c>
      <c r="L21" s="56">
        <v>80</v>
      </c>
      <c r="M21" s="57">
        <f t="shared" si="6"/>
        <v>160</v>
      </c>
      <c r="N21" s="32">
        <f t="shared" si="13"/>
        <v>0.17261926250128967</v>
      </c>
      <c r="O21" s="32">
        <f t="shared" si="0"/>
        <v>0.17989866204986557</v>
      </c>
      <c r="P21" s="33">
        <f t="shared" si="1"/>
        <v>0.17625896227557764</v>
      </c>
      <c r="Q21" s="41"/>
      <c r="R21" s="58">
        <f t="shared" si="10"/>
        <v>39.495287260295079</v>
      </c>
      <c r="S21" s="58">
        <f t="shared" si="11"/>
        <v>41.16081387700924</v>
      </c>
      <c r="T21" s="58">
        <f t="shared" si="12"/>
        <v>40.328050568652159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7597.5805117524233</v>
      </c>
      <c r="F22" s="56">
        <v>8120.5591302445164</v>
      </c>
      <c r="G22" s="57">
        <f t="shared" si="4"/>
        <v>15718.139641996939</v>
      </c>
      <c r="H22" s="56">
        <v>120</v>
      </c>
      <c r="I22" s="56">
        <v>113</v>
      </c>
      <c r="J22" s="57">
        <f t="shared" si="5"/>
        <v>233</v>
      </c>
      <c r="K22" s="56">
        <v>80</v>
      </c>
      <c r="L22" s="56">
        <v>80</v>
      </c>
      <c r="M22" s="57">
        <f t="shared" si="6"/>
        <v>160</v>
      </c>
      <c r="N22" s="32">
        <f t="shared" si="13"/>
        <v>0.16603104265193233</v>
      </c>
      <c r="O22" s="32">
        <f t="shared" si="0"/>
        <v>0.1835237554295</v>
      </c>
      <c r="P22" s="33">
        <f t="shared" si="1"/>
        <v>0.17463047331344925</v>
      </c>
      <c r="Q22" s="41"/>
      <c r="R22" s="58">
        <f t="shared" si="10"/>
        <v>37.987902558762116</v>
      </c>
      <c r="S22" s="58">
        <f t="shared" si="11"/>
        <v>42.075435908002675</v>
      </c>
      <c r="T22" s="58">
        <f t="shared" si="12"/>
        <v>39.995266264623254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7111.3965109219671</v>
      </c>
      <c r="F23" s="56">
        <v>6332.0282405517628</v>
      </c>
      <c r="G23" s="57">
        <f t="shared" si="4"/>
        <v>13443.424751473729</v>
      </c>
      <c r="H23" s="56">
        <v>120</v>
      </c>
      <c r="I23" s="56">
        <v>120</v>
      </c>
      <c r="J23" s="57">
        <f t="shared" si="5"/>
        <v>240</v>
      </c>
      <c r="K23" s="56">
        <v>80</v>
      </c>
      <c r="L23" s="56">
        <v>80</v>
      </c>
      <c r="M23" s="57">
        <f t="shared" si="6"/>
        <v>160</v>
      </c>
      <c r="N23" s="32">
        <f t="shared" si="13"/>
        <v>0.15540639228413389</v>
      </c>
      <c r="O23" s="32">
        <f t="shared" si="0"/>
        <v>0.13837474301905076</v>
      </c>
      <c r="P23" s="33">
        <f t="shared" si="1"/>
        <v>0.14689056765159231</v>
      </c>
      <c r="Q23" s="41"/>
      <c r="R23" s="58">
        <f t="shared" si="10"/>
        <v>35.556982554609839</v>
      </c>
      <c r="S23" s="58">
        <f t="shared" si="11"/>
        <v>31.660141202758815</v>
      </c>
      <c r="T23" s="58">
        <f t="shared" si="12"/>
        <v>33.60856187868432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6581.0654224412647</v>
      </c>
      <c r="F24" s="56">
        <v>5662.2738294781666</v>
      </c>
      <c r="G24" s="57">
        <f t="shared" si="4"/>
        <v>12243.339251919431</v>
      </c>
      <c r="H24" s="56">
        <v>120</v>
      </c>
      <c r="I24" s="56">
        <v>120</v>
      </c>
      <c r="J24" s="57">
        <f t="shared" si="5"/>
        <v>240</v>
      </c>
      <c r="K24" s="56">
        <v>80</v>
      </c>
      <c r="L24" s="56">
        <v>80</v>
      </c>
      <c r="M24" s="57">
        <f t="shared" si="6"/>
        <v>160</v>
      </c>
      <c r="N24" s="32">
        <f t="shared" si="13"/>
        <v>0.1438169891267759</v>
      </c>
      <c r="O24" s="32">
        <f t="shared" si="0"/>
        <v>0.12373850151831657</v>
      </c>
      <c r="P24" s="33">
        <f t="shared" si="1"/>
        <v>0.13377774532254624</v>
      </c>
      <c r="Q24" s="41"/>
      <c r="R24" s="58">
        <f t="shared" si="10"/>
        <v>32.905327112206322</v>
      </c>
      <c r="S24" s="58">
        <f t="shared" si="11"/>
        <v>28.311369147390835</v>
      </c>
      <c r="T24" s="58">
        <f t="shared" si="12"/>
        <v>30.608348129798578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6160.8811339240192</v>
      </c>
      <c r="F25" s="56">
        <v>5663.0900884714174</v>
      </c>
      <c r="G25" s="57">
        <f t="shared" si="4"/>
        <v>11823.971222395438</v>
      </c>
      <c r="H25" s="56">
        <v>120</v>
      </c>
      <c r="I25" s="56">
        <v>120</v>
      </c>
      <c r="J25" s="57">
        <f t="shared" si="5"/>
        <v>240</v>
      </c>
      <c r="K25" s="56">
        <v>80</v>
      </c>
      <c r="L25" s="56">
        <v>80</v>
      </c>
      <c r="M25" s="57">
        <f t="shared" si="6"/>
        <v>160</v>
      </c>
      <c r="N25" s="32">
        <f t="shared" si="13"/>
        <v>0.1346346401644235</v>
      </c>
      <c r="O25" s="32">
        <f t="shared" si="0"/>
        <v>0.12375633934596629</v>
      </c>
      <c r="P25" s="33">
        <f t="shared" si="1"/>
        <v>0.1291954897551949</v>
      </c>
      <c r="Q25" s="41"/>
      <c r="R25" s="58">
        <f t="shared" si="10"/>
        <v>30.804405669620095</v>
      </c>
      <c r="S25" s="58">
        <f t="shared" si="11"/>
        <v>28.315450442357086</v>
      </c>
      <c r="T25" s="58">
        <f t="shared" si="12"/>
        <v>29.559928055988593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5752.49981226403</v>
      </c>
      <c r="F26" s="56">
        <v>5656.3492369777659</v>
      </c>
      <c r="G26" s="57">
        <f t="shared" si="4"/>
        <v>11408.849049241795</v>
      </c>
      <c r="H26" s="56">
        <v>120</v>
      </c>
      <c r="I26" s="56">
        <v>120</v>
      </c>
      <c r="J26" s="57">
        <f t="shared" si="5"/>
        <v>240</v>
      </c>
      <c r="K26" s="56">
        <v>80</v>
      </c>
      <c r="L26" s="56">
        <v>81</v>
      </c>
      <c r="M26" s="57">
        <f t="shared" si="6"/>
        <v>161</v>
      </c>
      <c r="N26" s="32">
        <f t="shared" si="13"/>
        <v>0.12571022317010555</v>
      </c>
      <c r="O26" s="32">
        <f t="shared" si="0"/>
        <v>0.12294273250255969</v>
      </c>
      <c r="P26" s="33">
        <f t="shared" si="1"/>
        <v>0.12432273831010586</v>
      </c>
      <c r="Q26" s="41"/>
      <c r="R26" s="58">
        <f t="shared" si="10"/>
        <v>28.762499061320149</v>
      </c>
      <c r="S26" s="58">
        <f t="shared" si="11"/>
        <v>28.141040979988887</v>
      </c>
      <c r="T26" s="58">
        <f t="shared" si="12"/>
        <v>28.450995135266322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5586.5916806936457</v>
      </c>
      <c r="F27" s="56">
        <v>4238.6378999138815</v>
      </c>
      <c r="G27" s="57">
        <f t="shared" si="4"/>
        <v>9825.2295806075272</v>
      </c>
      <c r="H27" s="56">
        <v>120</v>
      </c>
      <c r="I27" s="56">
        <v>120</v>
      </c>
      <c r="J27" s="57">
        <f t="shared" si="5"/>
        <v>240</v>
      </c>
      <c r="K27" s="56">
        <v>80</v>
      </c>
      <c r="L27" s="56">
        <v>80</v>
      </c>
      <c r="M27" s="57">
        <f t="shared" si="6"/>
        <v>160</v>
      </c>
      <c r="N27" s="32">
        <f t="shared" si="13"/>
        <v>0.12208460840676673</v>
      </c>
      <c r="O27" s="32">
        <f t="shared" si="0"/>
        <v>9.2627576484132029E-2</v>
      </c>
      <c r="P27" s="33">
        <f t="shared" si="1"/>
        <v>0.10735609244544939</v>
      </c>
      <c r="Q27" s="41"/>
      <c r="R27" s="58">
        <f t="shared" si="10"/>
        <v>27.932958403468227</v>
      </c>
      <c r="S27" s="58">
        <f t="shared" si="11"/>
        <v>21.193189499569407</v>
      </c>
      <c r="T27" s="58">
        <f t="shared" si="12"/>
        <v>24.563073951518817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1523.6597034421075</v>
      </c>
      <c r="F28" s="56">
        <v>1328.250726258655</v>
      </c>
      <c r="G28" s="57">
        <f t="shared" si="4"/>
        <v>2851.9104297007625</v>
      </c>
      <c r="H28" s="56">
        <v>80</v>
      </c>
      <c r="I28" s="56">
        <v>80</v>
      </c>
      <c r="J28" s="57">
        <f t="shared" si="5"/>
        <v>160</v>
      </c>
      <c r="K28" s="56">
        <v>0</v>
      </c>
      <c r="L28" s="56">
        <v>0</v>
      </c>
      <c r="M28" s="57">
        <f t="shared" si="6"/>
        <v>0</v>
      </c>
      <c r="N28" s="32">
        <f t="shared" si="13"/>
        <v>8.8174751356603437E-2</v>
      </c>
      <c r="O28" s="32">
        <f t="shared" si="0"/>
        <v>7.6866361473301795E-2</v>
      </c>
      <c r="P28" s="33">
        <f t="shared" si="1"/>
        <v>8.2520556414952623E-2</v>
      </c>
      <c r="Q28" s="41"/>
      <c r="R28" s="58">
        <f t="shared" si="10"/>
        <v>19.045746293026344</v>
      </c>
      <c r="S28" s="58">
        <f t="shared" si="11"/>
        <v>16.60313407823319</v>
      </c>
      <c r="T28" s="58">
        <f t="shared" si="12"/>
        <v>17.824440185629765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1326.0742739814332</v>
      </c>
      <c r="F29" s="56">
        <v>1409.9891973731703</v>
      </c>
      <c r="G29" s="57">
        <f t="shared" si="4"/>
        <v>2736.0634713546033</v>
      </c>
      <c r="H29" s="56">
        <v>80</v>
      </c>
      <c r="I29" s="56">
        <v>83</v>
      </c>
      <c r="J29" s="57">
        <f t="shared" si="5"/>
        <v>163</v>
      </c>
      <c r="K29" s="56">
        <v>0</v>
      </c>
      <c r="L29" s="56">
        <v>0</v>
      </c>
      <c r="M29" s="57">
        <f t="shared" si="6"/>
        <v>0</v>
      </c>
      <c r="N29" s="32">
        <f t="shared" si="13"/>
        <v>7.6740409373925525E-2</v>
      </c>
      <c r="O29" s="32">
        <f t="shared" si="0"/>
        <v>7.8647322477307588E-2</v>
      </c>
      <c r="P29" s="33">
        <f t="shared" si="1"/>
        <v>7.7711414205709026E-2</v>
      </c>
      <c r="Q29" s="41"/>
      <c r="R29" s="58">
        <f t="shared" si="10"/>
        <v>16.575928424767916</v>
      </c>
      <c r="S29" s="58">
        <f t="shared" si="11"/>
        <v>16.987821655098436</v>
      </c>
      <c r="T29" s="58">
        <f t="shared" si="12"/>
        <v>16.785665468433148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1312.5536023776569</v>
      </c>
      <c r="F30" s="56">
        <v>1372.4125067873547</v>
      </c>
      <c r="G30" s="57">
        <f t="shared" si="4"/>
        <v>2684.9661091650114</v>
      </c>
      <c r="H30" s="56">
        <v>79</v>
      </c>
      <c r="I30" s="56">
        <v>80</v>
      </c>
      <c r="J30" s="57">
        <f t="shared" si="5"/>
        <v>159</v>
      </c>
      <c r="K30" s="56">
        <v>0</v>
      </c>
      <c r="L30" s="56">
        <v>0</v>
      </c>
      <c r="M30" s="57">
        <f t="shared" si="6"/>
        <v>0</v>
      </c>
      <c r="N30" s="32">
        <f t="shared" si="13"/>
        <v>7.6919456304363393E-2</v>
      </c>
      <c r="O30" s="32">
        <f t="shared" si="0"/>
        <v>7.9422020068712657E-2</v>
      </c>
      <c r="P30" s="33">
        <f t="shared" si="1"/>
        <v>7.8178607883910178E-2</v>
      </c>
      <c r="Q30" s="41"/>
      <c r="R30" s="58">
        <f t="shared" si="10"/>
        <v>16.614602561742494</v>
      </c>
      <c r="S30" s="58">
        <f t="shared" si="11"/>
        <v>17.155156334841934</v>
      </c>
      <c r="T30" s="58">
        <f t="shared" si="12"/>
        <v>16.886579302924599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1197.373084158452</v>
      </c>
      <c r="F31" s="56">
        <v>1395.2200969150845</v>
      </c>
      <c r="G31" s="57">
        <f t="shared" si="4"/>
        <v>2592.5931810735365</v>
      </c>
      <c r="H31" s="56">
        <v>83</v>
      </c>
      <c r="I31" s="56">
        <v>80</v>
      </c>
      <c r="J31" s="57">
        <f t="shared" si="5"/>
        <v>163</v>
      </c>
      <c r="K31" s="56">
        <v>0</v>
      </c>
      <c r="L31" s="56">
        <v>0</v>
      </c>
      <c r="M31" s="57">
        <f t="shared" si="6"/>
        <v>0</v>
      </c>
      <c r="N31" s="32">
        <f t="shared" si="13"/>
        <v>6.6787878411337126E-2</v>
      </c>
      <c r="O31" s="32">
        <f t="shared" si="0"/>
        <v>8.0741903756659975E-2</v>
      </c>
      <c r="P31" s="33">
        <f t="shared" si="1"/>
        <v>7.3636479807814598E-2</v>
      </c>
      <c r="Q31" s="41"/>
      <c r="R31" s="58">
        <f t="shared" si="10"/>
        <v>14.42618173684882</v>
      </c>
      <c r="S31" s="58">
        <f t="shared" si="11"/>
        <v>17.440251211438557</v>
      </c>
      <c r="T31" s="58">
        <f t="shared" si="12"/>
        <v>15.905479638487954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1086.1835528045572</v>
      </c>
      <c r="F32" s="56">
        <v>1349.1958850941705</v>
      </c>
      <c r="G32" s="57">
        <f t="shared" si="4"/>
        <v>2435.3794378987277</v>
      </c>
      <c r="H32" s="56">
        <v>81</v>
      </c>
      <c r="I32" s="56">
        <v>80</v>
      </c>
      <c r="J32" s="57">
        <f t="shared" si="5"/>
        <v>161</v>
      </c>
      <c r="K32" s="56">
        <v>0</v>
      </c>
      <c r="L32" s="56">
        <v>0</v>
      </c>
      <c r="M32" s="57">
        <f t="shared" si="6"/>
        <v>0</v>
      </c>
      <c r="N32" s="32">
        <f t="shared" si="13"/>
        <v>6.2081821719510585E-2</v>
      </c>
      <c r="O32" s="32">
        <f t="shared" si="0"/>
        <v>7.8078465572579317E-2</v>
      </c>
      <c r="P32" s="33">
        <f t="shared" si="1"/>
        <v>7.0030464627867717E-2</v>
      </c>
      <c r="Q32" s="41"/>
      <c r="R32" s="58">
        <f t="shared" si="10"/>
        <v>13.409673491414287</v>
      </c>
      <c r="S32" s="58">
        <f t="shared" si="11"/>
        <v>16.864948563677132</v>
      </c>
      <c r="T32" s="58">
        <f t="shared" si="12"/>
        <v>15.126580359619426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772.50721410629239</v>
      </c>
      <c r="F33" s="56">
        <v>1125.5720951305325</v>
      </c>
      <c r="G33" s="57">
        <f t="shared" si="4"/>
        <v>1898.0793092368249</v>
      </c>
      <c r="H33" s="56">
        <v>81</v>
      </c>
      <c r="I33" s="56">
        <v>80</v>
      </c>
      <c r="J33" s="57">
        <f t="shared" si="5"/>
        <v>161</v>
      </c>
      <c r="K33" s="56">
        <v>0</v>
      </c>
      <c r="L33" s="56">
        <v>0</v>
      </c>
      <c r="M33" s="57">
        <f t="shared" si="6"/>
        <v>0</v>
      </c>
      <c r="N33" s="32">
        <f t="shared" si="13"/>
        <v>4.4153361574433725E-2</v>
      </c>
      <c r="O33" s="32">
        <f t="shared" si="0"/>
        <v>6.5137274023757671E-2</v>
      </c>
      <c r="P33" s="33">
        <f t="shared" si="1"/>
        <v>5.4580150369128846E-2</v>
      </c>
      <c r="Q33" s="41"/>
      <c r="R33" s="58">
        <f t="shared" si="10"/>
        <v>9.5371261000776837</v>
      </c>
      <c r="S33" s="58">
        <f t="shared" si="11"/>
        <v>14.069651189131656</v>
      </c>
      <c r="T33" s="58">
        <f t="shared" si="12"/>
        <v>11.789312479731832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390.83879097175924</v>
      </c>
      <c r="F34" s="56">
        <v>489.32468882733644</v>
      </c>
      <c r="G34" s="57">
        <f t="shared" si="4"/>
        <v>880.16347979909574</v>
      </c>
      <c r="H34" s="56">
        <v>81</v>
      </c>
      <c r="I34" s="56">
        <v>80</v>
      </c>
      <c r="J34" s="57">
        <f t="shared" si="5"/>
        <v>161</v>
      </c>
      <c r="K34" s="56">
        <v>0</v>
      </c>
      <c r="L34" s="56">
        <v>0</v>
      </c>
      <c r="M34" s="57">
        <f t="shared" si="6"/>
        <v>0</v>
      </c>
      <c r="N34" s="32">
        <f t="shared" si="13"/>
        <v>2.2338751198660221E-2</v>
      </c>
      <c r="O34" s="32">
        <f t="shared" si="0"/>
        <v>2.8317400973804193E-2</v>
      </c>
      <c r="P34" s="33">
        <f t="shared" si="1"/>
        <v>2.5309508850905674E-2</v>
      </c>
      <c r="Q34" s="41"/>
      <c r="R34" s="58">
        <f t="shared" si="10"/>
        <v>4.8251702589106076</v>
      </c>
      <c r="S34" s="58">
        <f t="shared" si="11"/>
        <v>6.1165586103417056</v>
      </c>
      <c r="T34" s="58">
        <f t="shared" si="12"/>
        <v>5.4668539117956261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230.82295947694718</v>
      </c>
      <c r="F35" s="56">
        <v>292.48777208426668</v>
      </c>
      <c r="G35" s="57">
        <f t="shared" si="4"/>
        <v>523.31073156121386</v>
      </c>
      <c r="H35" s="56">
        <v>81</v>
      </c>
      <c r="I35" s="56">
        <v>80</v>
      </c>
      <c r="J35" s="57">
        <f t="shared" si="5"/>
        <v>161</v>
      </c>
      <c r="K35" s="56">
        <v>0</v>
      </c>
      <c r="L35" s="56">
        <v>0</v>
      </c>
      <c r="M35" s="57">
        <f t="shared" si="6"/>
        <v>0</v>
      </c>
      <c r="N35" s="32">
        <f t="shared" si="13"/>
        <v>1.319289891843548E-2</v>
      </c>
      <c r="O35" s="32">
        <f t="shared" si="0"/>
        <v>1.6926375699320987E-2</v>
      </c>
      <c r="P35" s="33">
        <f t="shared" si="1"/>
        <v>1.5048042660490391E-2</v>
      </c>
      <c r="Q35" s="41"/>
      <c r="R35" s="58">
        <f t="shared" si="10"/>
        <v>2.8496661663820637</v>
      </c>
      <c r="S35" s="58">
        <f t="shared" si="11"/>
        <v>3.6560971510533333</v>
      </c>
      <c r="T35" s="58">
        <f t="shared" si="12"/>
        <v>3.2503772146659244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51.152434166536871</v>
      </c>
      <c r="F36" s="61">
        <v>41.000000000000007</v>
      </c>
      <c r="G36" s="62">
        <f t="shared" si="4"/>
        <v>92.152434166536878</v>
      </c>
      <c r="H36" s="61">
        <v>83</v>
      </c>
      <c r="I36" s="61">
        <v>80</v>
      </c>
      <c r="J36" s="62">
        <f t="shared" si="5"/>
        <v>163</v>
      </c>
      <c r="K36" s="61">
        <v>0</v>
      </c>
      <c r="L36" s="61">
        <v>0</v>
      </c>
      <c r="M36" s="62">
        <f t="shared" si="6"/>
        <v>0</v>
      </c>
      <c r="N36" s="34">
        <f t="shared" si="13"/>
        <v>2.8532147571696158E-3</v>
      </c>
      <c r="O36" s="34">
        <f t="shared" si="0"/>
        <v>2.3726851851851856E-3</v>
      </c>
      <c r="P36" s="35">
        <f t="shared" si="1"/>
        <v>2.617372022453331E-3</v>
      </c>
      <c r="Q36" s="41"/>
      <c r="R36" s="58">
        <f t="shared" si="10"/>
        <v>0.61629438754863697</v>
      </c>
      <c r="S36" s="58">
        <f t="shared" si="11"/>
        <v>0.51250000000000007</v>
      </c>
      <c r="T36" s="58">
        <f t="shared" si="12"/>
        <v>0.56535235684991947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2045.9557673097177</v>
      </c>
      <c r="F37" s="64">
        <v>2366.1588697501188</v>
      </c>
      <c r="G37" s="65">
        <f t="shared" si="4"/>
        <v>4412.1146370598362</v>
      </c>
      <c r="H37" s="64">
        <v>40</v>
      </c>
      <c r="I37" s="64">
        <v>40</v>
      </c>
      <c r="J37" s="65">
        <f t="shared" si="5"/>
        <v>80</v>
      </c>
      <c r="K37" s="64">
        <v>42</v>
      </c>
      <c r="L37" s="64">
        <v>35</v>
      </c>
      <c r="M37" s="65">
        <f t="shared" si="6"/>
        <v>77</v>
      </c>
      <c r="N37" s="30">
        <f t="shared" si="13"/>
        <v>0.10736543699148392</v>
      </c>
      <c r="O37" s="30">
        <f t="shared" si="0"/>
        <v>0.1366142534497759</v>
      </c>
      <c r="P37" s="31">
        <f t="shared" si="1"/>
        <v>0.12129191326863416</v>
      </c>
      <c r="Q37" s="41"/>
      <c r="R37" s="58">
        <f t="shared" si="10"/>
        <v>24.950680089142899</v>
      </c>
      <c r="S37" s="58">
        <f t="shared" si="11"/>
        <v>31.548784930001585</v>
      </c>
      <c r="T37" s="58">
        <f t="shared" si="12"/>
        <v>28.102641000381123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1980.2124281216484</v>
      </c>
      <c r="F38" s="56">
        <v>2376.8159299544945</v>
      </c>
      <c r="G38" s="57">
        <f t="shared" si="4"/>
        <v>4357.0283580761425</v>
      </c>
      <c r="H38" s="56">
        <v>40</v>
      </c>
      <c r="I38" s="56">
        <v>40</v>
      </c>
      <c r="J38" s="57">
        <f t="shared" si="5"/>
        <v>80</v>
      </c>
      <c r="K38" s="56">
        <v>39</v>
      </c>
      <c r="L38" s="56">
        <v>35</v>
      </c>
      <c r="M38" s="57">
        <f t="shared" si="6"/>
        <v>74</v>
      </c>
      <c r="N38" s="32">
        <f t="shared" si="13"/>
        <v>0.10813741962219574</v>
      </c>
      <c r="O38" s="32">
        <f t="shared" si="0"/>
        <v>0.13722955715672602</v>
      </c>
      <c r="P38" s="33">
        <f t="shared" si="1"/>
        <v>0.12227852374484011</v>
      </c>
      <c r="Q38" s="41"/>
      <c r="R38" s="58">
        <f t="shared" si="10"/>
        <v>25.065980102805675</v>
      </c>
      <c r="S38" s="58">
        <f t="shared" si="11"/>
        <v>31.690879066059928</v>
      </c>
      <c r="T38" s="58">
        <f t="shared" si="12"/>
        <v>28.292391935559365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1930.3697003762222</v>
      </c>
      <c r="F39" s="56">
        <v>2328.8249562380106</v>
      </c>
      <c r="G39" s="57">
        <f t="shared" si="4"/>
        <v>4259.1946566142324</v>
      </c>
      <c r="H39" s="56">
        <v>40</v>
      </c>
      <c r="I39" s="56">
        <v>40</v>
      </c>
      <c r="J39" s="57">
        <f t="shared" si="5"/>
        <v>80</v>
      </c>
      <c r="K39" s="56">
        <v>41</v>
      </c>
      <c r="L39" s="56">
        <v>40</v>
      </c>
      <c r="M39" s="57">
        <f t="shared" si="6"/>
        <v>81</v>
      </c>
      <c r="N39" s="32">
        <f t="shared" si="13"/>
        <v>0.10263556467334231</v>
      </c>
      <c r="O39" s="32">
        <f t="shared" si="0"/>
        <v>0.1254754825559273</v>
      </c>
      <c r="P39" s="33">
        <f t="shared" si="1"/>
        <v>0.11397973283596212</v>
      </c>
      <c r="Q39" s="41"/>
      <c r="R39" s="58">
        <f t="shared" si="10"/>
        <v>23.831724696002745</v>
      </c>
      <c r="S39" s="58">
        <f t="shared" si="11"/>
        <v>29.110311952975131</v>
      </c>
      <c r="T39" s="58">
        <f t="shared" si="12"/>
        <v>26.454625196361693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1882.1899874916396</v>
      </c>
      <c r="F40" s="56">
        <v>2324.8825687302615</v>
      </c>
      <c r="G40" s="57">
        <f t="shared" si="4"/>
        <v>4207.0725562219013</v>
      </c>
      <c r="H40" s="56">
        <v>40</v>
      </c>
      <c r="I40" s="56">
        <v>40</v>
      </c>
      <c r="J40" s="57">
        <f t="shared" si="5"/>
        <v>80</v>
      </c>
      <c r="K40" s="56">
        <v>41</v>
      </c>
      <c r="L40" s="56">
        <v>40</v>
      </c>
      <c r="M40" s="57">
        <f t="shared" si="6"/>
        <v>81</v>
      </c>
      <c r="N40" s="32">
        <f t="shared" si="13"/>
        <v>0.10007390405633984</v>
      </c>
      <c r="O40" s="32">
        <f t="shared" si="0"/>
        <v>0.12526306943589771</v>
      </c>
      <c r="P40" s="33">
        <f t="shared" si="1"/>
        <v>0.11258490034847735</v>
      </c>
      <c r="Q40" s="41"/>
      <c r="R40" s="58">
        <f t="shared" si="10"/>
        <v>23.23691342582271</v>
      </c>
      <c r="S40" s="58">
        <f t="shared" si="11"/>
        <v>29.06103210912827</v>
      </c>
      <c r="T40" s="58">
        <f t="shared" si="12"/>
        <v>26.130885442372058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1858.7989790980673</v>
      </c>
      <c r="F41" s="56">
        <v>2323.8630165099348</v>
      </c>
      <c r="G41" s="57">
        <f t="shared" si="4"/>
        <v>4182.6619956080021</v>
      </c>
      <c r="H41" s="56">
        <v>40</v>
      </c>
      <c r="I41" s="56">
        <v>40</v>
      </c>
      <c r="J41" s="57">
        <f t="shared" si="5"/>
        <v>80</v>
      </c>
      <c r="K41" s="56">
        <v>41</v>
      </c>
      <c r="L41" s="56">
        <v>40</v>
      </c>
      <c r="M41" s="57">
        <f t="shared" si="6"/>
        <v>81</v>
      </c>
      <c r="N41" s="32">
        <f t="shared" si="13"/>
        <v>9.883023070491638E-2</v>
      </c>
      <c r="O41" s="32">
        <f t="shared" si="0"/>
        <v>0.12520813666540598</v>
      </c>
      <c r="P41" s="33">
        <f t="shared" si="1"/>
        <v>0.11193165263348326</v>
      </c>
      <c r="Q41" s="41"/>
      <c r="R41" s="58">
        <f t="shared" si="10"/>
        <v>22.948135544420584</v>
      </c>
      <c r="S41" s="58">
        <f t="shared" si="11"/>
        <v>29.048287706374186</v>
      </c>
      <c r="T41" s="58">
        <f t="shared" si="12"/>
        <v>25.979267053465851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1543.3018659850511</v>
      </c>
      <c r="F42" s="56">
        <v>917.40786654636656</v>
      </c>
      <c r="G42" s="57">
        <f t="shared" si="4"/>
        <v>2460.7097325314176</v>
      </c>
      <c r="H42" s="56">
        <v>0</v>
      </c>
      <c r="I42" s="56">
        <v>0</v>
      </c>
      <c r="J42" s="57">
        <f t="shared" si="5"/>
        <v>0</v>
      </c>
      <c r="K42" s="56">
        <v>41</v>
      </c>
      <c r="L42" s="56">
        <v>40</v>
      </c>
      <c r="M42" s="57">
        <f t="shared" si="6"/>
        <v>81</v>
      </c>
      <c r="N42" s="32">
        <f t="shared" si="13"/>
        <v>0.15178027792929299</v>
      </c>
      <c r="O42" s="32">
        <f t="shared" si="0"/>
        <v>9.2480631708303077E-2</v>
      </c>
      <c r="P42" s="33">
        <f t="shared" si="1"/>
        <v>0.12249650201769303</v>
      </c>
      <c r="Q42" s="41"/>
      <c r="R42" s="58">
        <f t="shared" si="10"/>
        <v>37.64150892646466</v>
      </c>
      <c r="S42" s="58">
        <f t="shared" si="11"/>
        <v>22.935196663659163</v>
      </c>
      <c r="T42" s="58">
        <f t="shared" si="12"/>
        <v>30.379132500387872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1336.9095011697921</v>
      </c>
      <c r="F43" s="56">
        <v>897.34770546529171</v>
      </c>
      <c r="G43" s="57">
        <f t="shared" si="4"/>
        <v>2234.257206635084</v>
      </c>
      <c r="H43" s="56">
        <v>0</v>
      </c>
      <c r="I43" s="56">
        <v>0</v>
      </c>
      <c r="J43" s="57">
        <f t="shared" si="5"/>
        <v>0</v>
      </c>
      <c r="K43" s="56">
        <v>41</v>
      </c>
      <c r="L43" s="56">
        <v>40</v>
      </c>
      <c r="M43" s="57">
        <f t="shared" si="6"/>
        <v>81</v>
      </c>
      <c r="N43" s="32">
        <f t="shared" si="13"/>
        <v>0.13148205164927146</v>
      </c>
      <c r="O43" s="32">
        <f t="shared" si="0"/>
        <v>9.045843805093666E-2</v>
      </c>
      <c r="P43" s="33">
        <f t="shared" si="1"/>
        <v>0.11122347703280984</v>
      </c>
      <c r="Q43" s="41"/>
      <c r="R43" s="58">
        <f t="shared" si="10"/>
        <v>32.60754880901932</v>
      </c>
      <c r="S43" s="58">
        <f t="shared" si="11"/>
        <v>22.433692636632294</v>
      </c>
      <c r="T43" s="58">
        <f t="shared" si="12"/>
        <v>27.583422304136839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1252.2086431547516</v>
      </c>
      <c r="F44" s="56">
        <v>903.86636122780772</v>
      </c>
      <c r="G44" s="57">
        <f t="shared" si="4"/>
        <v>2156.0750043825592</v>
      </c>
      <c r="H44" s="56">
        <v>0</v>
      </c>
      <c r="I44" s="56">
        <v>0</v>
      </c>
      <c r="J44" s="57">
        <f t="shared" si="5"/>
        <v>0</v>
      </c>
      <c r="K44" s="56">
        <v>41</v>
      </c>
      <c r="L44" s="56">
        <v>40</v>
      </c>
      <c r="M44" s="57">
        <f t="shared" si="6"/>
        <v>81</v>
      </c>
      <c r="N44" s="32">
        <f t="shared" si="13"/>
        <v>0.12315191219067187</v>
      </c>
      <c r="O44" s="32">
        <f t="shared" si="0"/>
        <v>9.1115560607641907E-2</v>
      </c>
      <c r="P44" s="33">
        <f t="shared" si="1"/>
        <v>0.10733149165584226</v>
      </c>
      <c r="Q44" s="41"/>
      <c r="R44" s="58">
        <f t="shared" si="10"/>
        <v>30.541674223286623</v>
      </c>
      <c r="S44" s="58">
        <f t="shared" si="11"/>
        <v>22.596659030695193</v>
      </c>
      <c r="T44" s="58">
        <f t="shared" si="12"/>
        <v>26.618209930648877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1210.6204150870174</v>
      </c>
      <c r="F45" s="56">
        <v>915.71580149449449</v>
      </c>
      <c r="G45" s="57">
        <f t="shared" si="4"/>
        <v>2126.336216581512</v>
      </c>
      <c r="H45" s="56">
        <v>0</v>
      </c>
      <c r="I45" s="56">
        <v>0</v>
      </c>
      <c r="J45" s="57">
        <f t="shared" si="5"/>
        <v>0</v>
      </c>
      <c r="K45" s="56">
        <v>43</v>
      </c>
      <c r="L45" s="56">
        <v>40</v>
      </c>
      <c r="M45" s="57">
        <f t="shared" si="6"/>
        <v>83</v>
      </c>
      <c r="N45" s="32">
        <f t="shared" si="13"/>
        <v>0.11352404492563929</v>
      </c>
      <c r="O45" s="32">
        <f t="shared" si="0"/>
        <v>9.2310060634525654E-2</v>
      </c>
      <c r="P45" s="33">
        <f t="shared" si="1"/>
        <v>0.10330043803835562</v>
      </c>
      <c r="Q45" s="41"/>
      <c r="R45" s="58">
        <f t="shared" si="10"/>
        <v>28.153963141558542</v>
      </c>
      <c r="S45" s="58">
        <f t="shared" si="11"/>
        <v>22.892895037362361</v>
      </c>
      <c r="T45" s="58">
        <f t="shared" si="12"/>
        <v>25.618508633512192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1184.0368014216317</v>
      </c>
      <c r="F46" s="56">
        <v>896.23624744702215</v>
      </c>
      <c r="G46" s="57">
        <f t="shared" si="4"/>
        <v>2080.2730488686539</v>
      </c>
      <c r="H46" s="56">
        <v>0</v>
      </c>
      <c r="I46" s="56">
        <v>0</v>
      </c>
      <c r="J46" s="57">
        <f t="shared" si="5"/>
        <v>0</v>
      </c>
      <c r="K46" s="56">
        <v>43</v>
      </c>
      <c r="L46" s="56">
        <v>40</v>
      </c>
      <c r="M46" s="57">
        <f t="shared" si="6"/>
        <v>83</v>
      </c>
      <c r="N46" s="32">
        <f t="shared" si="13"/>
        <v>0.11103120793526179</v>
      </c>
      <c r="O46" s="32">
        <f t="shared" si="0"/>
        <v>9.0346395911998195E-2</v>
      </c>
      <c r="P46" s="33">
        <f t="shared" si="1"/>
        <v>0.10106262382766489</v>
      </c>
      <c r="Q46" s="41"/>
      <c r="R46" s="58">
        <f t="shared" si="10"/>
        <v>27.535739567944923</v>
      </c>
      <c r="S46" s="58">
        <f t="shared" si="11"/>
        <v>22.405906186175553</v>
      </c>
      <c r="T46" s="58">
        <f t="shared" si="12"/>
        <v>25.063530709260888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1141.9903253336311</v>
      </c>
      <c r="F47" s="56">
        <v>895.41357729698518</v>
      </c>
      <c r="G47" s="57">
        <f t="shared" si="4"/>
        <v>2037.4039026306164</v>
      </c>
      <c r="H47" s="56">
        <v>0</v>
      </c>
      <c r="I47" s="56">
        <v>0</v>
      </c>
      <c r="J47" s="57">
        <f t="shared" si="5"/>
        <v>0</v>
      </c>
      <c r="K47" s="56">
        <v>43</v>
      </c>
      <c r="L47" s="56">
        <v>40</v>
      </c>
      <c r="M47" s="57">
        <f t="shared" si="6"/>
        <v>83</v>
      </c>
      <c r="N47" s="32">
        <f t="shared" si="13"/>
        <v>0.10708836509130074</v>
      </c>
      <c r="O47" s="32">
        <f t="shared" si="0"/>
        <v>9.0263465453325115E-2</v>
      </c>
      <c r="P47" s="33">
        <f t="shared" si="1"/>
        <v>9.8979979723601647E-2</v>
      </c>
      <c r="Q47" s="41"/>
      <c r="R47" s="58">
        <f t="shared" si="10"/>
        <v>26.557914542642582</v>
      </c>
      <c r="S47" s="58">
        <f t="shared" si="11"/>
        <v>22.38533943242463</v>
      </c>
      <c r="T47" s="58">
        <f t="shared" si="12"/>
        <v>24.547034971453208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1187.1023406261284</v>
      </c>
      <c r="F48" s="56">
        <v>518.5613216744764</v>
      </c>
      <c r="G48" s="57">
        <f t="shared" si="4"/>
        <v>1705.6636623006048</v>
      </c>
      <c r="H48" s="56">
        <v>0</v>
      </c>
      <c r="I48" s="56">
        <v>0</v>
      </c>
      <c r="J48" s="57">
        <f t="shared" ref="J48:J58" si="14">+H48+I48</f>
        <v>0</v>
      </c>
      <c r="K48" s="56">
        <v>43</v>
      </c>
      <c r="L48" s="56">
        <v>40</v>
      </c>
      <c r="M48" s="57">
        <f t="shared" ref="M48:M58" si="15">+K48+L48</f>
        <v>83</v>
      </c>
      <c r="N48" s="32">
        <f t="shared" ref="N48" si="16">+E48/(H48*216+K48*248)</f>
        <v>0.1113186741022251</v>
      </c>
      <c r="O48" s="32">
        <f t="shared" ref="O48" si="17">+F48/(I48*216+L48*248)</f>
        <v>5.2274326781701248E-2</v>
      </c>
      <c r="P48" s="33">
        <f t="shared" ref="P48" si="18">+G48/(J48*216+M48*248)</f>
        <v>8.2863566959803958E-2</v>
      </c>
      <c r="Q48" s="41"/>
      <c r="R48" s="58">
        <f t="shared" ref="R48" si="19">+E48/(H48+K48)</f>
        <v>27.607031177351821</v>
      </c>
      <c r="S48" s="58">
        <f t="shared" ref="S48" si="20">+F48/(I48+L48)</f>
        <v>12.96403304186191</v>
      </c>
      <c r="T48" s="58">
        <f t="shared" ref="T48" si="21">+G48/(J48+M48)</f>
        <v>20.550164606031384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1141.1907674605434</v>
      </c>
      <c r="F49" s="56">
        <v>508.23411008880487</v>
      </c>
      <c r="G49" s="57">
        <f t="shared" si="4"/>
        <v>1649.4248775493484</v>
      </c>
      <c r="H49" s="56">
        <v>0</v>
      </c>
      <c r="I49" s="56">
        <v>0</v>
      </c>
      <c r="J49" s="57">
        <f t="shared" si="14"/>
        <v>0</v>
      </c>
      <c r="K49" s="56">
        <v>43</v>
      </c>
      <c r="L49" s="56">
        <v>40</v>
      </c>
      <c r="M49" s="57">
        <f t="shared" si="15"/>
        <v>83</v>
      </c>
      <c r="N49" s="32">
        <f t="shared" si="13"/>
        <v>0.10701338779637504</v>
      </c>
      <c r="O49" s="32">
        <f t="shared" si="0"/>
        <v>5.1233277226694039E-2</v>
      </c>
      <c r="P49" s="33">
        <f t="shared" si="1"/>
        <v>8.0131406798938418E-2</v>
      </c>
      <c r="Q49" s="41"/>
      <c r="R49" s="58">
        <f t="shared" si="10"/>
        <v>26.539320173501007</v>
      </c>
      <c r="S49" s="58">
        <f t="shared" si="11"/>
        <v>12.705852752220121</v>
      </c>
      <c r="T49" s="58">
        <f t="shared" si="12"/>
        <v>19.872588886136729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1117.2495676772651</v>
      </c>
      <c r="F50" s="56">
        <v>503.40291099409308</v>
      </c>
      <c r="G50" s="57">
        <f t="shared" si="4"/>
        <v>1620.652478671358</v>
      </c>
      <c r="H50" s="56">
        <v>0</v>
      </c>
      <c r="I50" s="56">
        <v>0</v>
      </c>
      <c r="J50" s="57">
        <f t="shared" si="14"/>
        <v>0</v>
      </c>
      <c r="K50" s="56">
        <v>43</v>
      </c>
      <c r="L50" s="56">
        <v>40</v>
      </c>
      <c r="M50" s="57">
        <f t="shared" si="15"/>
        <v>83</v>
      </c>
      <c r="N50" s="32">
        <f t="shared" si="13"/>
        <v>0.10476833905450723</v>
      </c>
      <c r="O50" s="32">
        <f t="shared" si="0"/>
        <v>5.0746261188920672E-2</v>
      </c>
      <c r="P50" s="33">
        <f t="shared" si="1"/>
        <v>7.8733602733742622E-2</v>
      </c>
      <c r="Q50" s="41"/>
      <c r="R50" s="58">
        <f t="shared" si="10"/>
        <v>25.982548085517791</v>
      </c>
      <c r="S50" s="58">
        <f t="shared" si="11"/>
        <v>12.585072774852327</v>
      </c>
      <c r="T50" s="58">
        <f t="shared" si="12"/>
        <v>19.52593347796817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1059.1490579054378</v>
      </c>
      <c r="F51" s="56">
        <v>468.01382701180381</v>
      </c>
      <c r="G51" s="57">
        <f t="shared" si="4"/>
        <v>1527.1628849172416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40</v>
      </c>
      <c r="M51" s="57">
        <f t="shared" si="15"/>
        <v>82</v>
      </c>
      <c r="N51" s="32">
        <f t="shared" si="13"/>
        <v>0.10168481738723481</v>
      </c>
      <c r="O51" s="32">
        <f t="shared" si="0"/>
        <v>4.7178813206835063E-2</v>
      </c>
      <c r="P51" s="33">
        <f t="shared" si="1"/>
        <v>7.5096522665088594E-2</v>
      </c>
      <c r="Q51" s="41"/>
      <c r="R51" s="58">
        <f t="shared" si="10"/>
        <v>25.217834712034232</v>
      </c>
      <c r="S51" s="58">
        <f t="shared" si="11"/>
        <v>11.700345675295095</v>
      </c>
      <c r="T51" s="58">
        <f t="shared" si="12"/>
        <v>18.62393762094197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1048.6263332046383</v>
      </c>
      <c r="F52" s="56">
        <v>458.09148065406646</v>
      </c>
      <c r="G52" s="57">
        <f t="shared" si="4"/>
        <v>1506.7178138587046</v>
      </c>
      <c r="H52" s="56">
        <v>0</v>
      </c>
      <c r="I52" s="56">
        <v>0</v>
      </c>
      <c r="J52" s="57">
        <f t="shared" si="14"/>
        <v>0</v>
      </c>
      <c r="K52" s="56">
        <v>44</v>
      </c>
      <c r="L52" s="56">
        <v>40</v>
      </c>
      <c r="M52" s="57">
        <f t="shared" si="15"/>
        <v>84</v>
      </c>
      <c r="N52" s="32">
        <f t="shared" si="13"/>
        <v>9.6098454289281363E-2</v>
      </c>
      <c r="O52" s="32">
        <f t="shared" si="0"/>
        <v>4.6178576678837346E-2</v>
      </c>
      <c r="P52" s="33">
        <f t="shared" si="1"/>
        <v>7.2327083998593736E-2</v>
      </c>
      <c r="Q52" s="41"/>
      <c r="R52" s="58">
        <f t="shared" si="10"/>
        <v>23.832416663741778</v>
      </c>
      <c r="S52" s="58">
        <f t="shared" si="11"/>
        <v>11.452287016351661</v>
      </c>
      <c r="T52" s="58">
        <f t="shared" si="12"/>
        <v>17.937116831651245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1024.5778593880439</v>
      </c>
      <c r="F53" s="56">
        <v>457.34193522761893</v>
      </c>
      <c r="G53" s="57">
        <f t="shared" si="4"/>
        <v>1481.9197946156628</v>
      </c>
      <c r="H53" s="56">
        <v>0</v>
      </c>
      <c r="I53" s="56">
        <v>0</v>
      </c>
      <c r="J53" s="57">
        <f t="shared" si="14"/>
        <v>0</v>
      </c>
      <c r="K53" s="56">
        <v>46</v>
      </c>
      <c r="L53" s="56">
        <v>40</v>
      </c>
      <c r="M53" s="57">
        <f t="shared" si="15"/>
        <v>86</v>
      </c>
      <c r="N53" s="32">
        <f t="shared" si="13"/>
        <v>8.9812224700915488E-2</v>
      </c>
      <c r="O53" s="32">
        <f t="shared" si="0"/>
        <v>4.6103017664074486E-2</v>
      </c>
      <c r="P53" s="33">
        <f t="shared" si="1"/>
        <v>6.9482360962849904E-2</v>
      </c>
      <c r="Q53" s="41"/>
      <c r="R53" s="58">
        <f t="shared" si="10"/>
        <v>22.273431725827042</v>
      </c>
      <c r="S53" s="58">
        <f t="shared" si="11"/>
        <v>11.433548380690473</v>
      </c>
      <c r="T53" s="58">
        <f t="shared" si="12"/>
        <v>17.231625518786778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1006.0337548365621</v>
      </c>
      <c r="F54" s="56">
        <v>409.21365427281944</v>
      </c>
      <c r="G54" s="57">
        <f t="shared" si="4"/>
        <v>1415.2474091093816</v>
      </c>
      <c r="H54" s="56">
        <v>0</v>
      </c>
      <c r="I54" s="56">
        <v>0</v>
      </c>
      <c r="J54" s="57">
        <f t="shared" si="14"/>
        <v>0</v>
      </c>
      <c r="K54" s="56">
        <v>43</v>
      </c>
      <c r="L54" s="56">
        <v>41</v>
      </c>
      <c r="M54" s="57">
        <f t="shared" si="15"/>
        <v>84</v>
      </c>
      <c r="N54" s="32">
        <f t="shared" si="13"/>
        <v>9.4339249328259767E-2</v>
      </c>
      <c r="O54" s="32">
        <f t="shared" si="0"/>
        <v>4.0245245306138815E-2</v>
      </c>
      <c r="P54" s="33">
        <f t="shared" si="1"/>
        <v>6.7936223555557868E-2</v>
      </c>
      <c r="Q54" s="41"/>
      <c r="R54" s="58">
        <f t="shared" si="10"/>
        <v>23.39613383340842</v>
      </c>
      <c r="S54" s="58">
        <f t="shared" si="11"/>
        <v>9.980820835922426</v>
      </c>
      <c r="T54" s="58">
        <f t="shared" si="12"/>
        <v>16.848183441778353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798.32526364594878</v>
      </c>
      <c r="F55" s="56">
        <v>342.40105119782947</v>
      </c>
      <c r="G55" s="57">
        <f t="shared" si="4"/>
        <v>1140.7263148437783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40</v>
      </c>
      <c r="M55" s="57">
        <f t="shared" si="15"/>
        <v>82</v>
      </c>
      <c r="N55" s="32">
        <f t="shared" si="13"/>
        <v>7.6644130534365279E-2</v>
      </c>
      <c r="O55" s="32">
        <f t="shared" si="0"/>
        <v>3.4516234999781195E-2</v>
      </c>
      <c r="P55" s="33">
        <f t="shared" si="1"/>
        <v>5.6093937590665728E-2</v>
      </c>
      <c r="Q55" s="41"/>
      <c r="R55" s="58">
        <f t="shared" si="10"/>
        <v>19.007744372522591</v>
      </c>
      <c r="S55" s="58">
        <f t="shared" si="11"/>
        <v>8.5600262799457365</v>
      </c>
      <c r="T55" s="58">
        <f t="shared" si="12"/>
        <v>13.911296522485101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773.93235277585995</v>
      </c>
      <c r="F56" s="56">
        <v>329.49035495603334</v>
      </c>
      <c r="G56" s="57">
        <f t="shared" si="4"/>
        <v>1103.4227077318933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40</v>
      </c>
      <c r="M56" s="57">
        <f t="shared" si="15"/>
        <v>82</v>
      </c>
      <c r="N56" s="32">
        <f t="shared" si="13"/>
        <v>7.4302261211200066E-2</v>
      </c>
      <c r="O56" s="32">
        <f t="shared" si="0"/>
        <v>3.3214753523793682E-2</v>
      </c>
      <c r="P56" s="33">
        <f t="shared" si="1"/>
        <v>5.4259574534416467E-2</v>
      </c>
      <c r="Q56" s="41"/>
      <c r="R56" s="58">
        <f t="shared" si="10"/>
        <v>18.42696078037762</v>
      </c>
      <c r="S56" s="58">
        <f t="shared" si="11"/>
        <v>8.2372588739008332</v>
      </c>
      <c r="T56" s="58">
        <f t="shared" si="12"/>
        <v>13.456374484535283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603.09654110729127</v>
      </c>
      <c r="F57" s="56">
        <v>230</v>
      </c>
      <c r="G57" s="57">
        <f t="shared" si="4"/>
        <v>833.09654110729127</v>
      </c>
      <c r="H57" s="56">
        <v>0</v>
      </c>
      <c r="I57" s="56">
        <v>0</v>
      </c>
      <c r="J57" s="57">
        <f t="shared" si="14"/>
        <v>0</v>
      </c>
      <c r="K57" s="56">
        <v>42</v>
      </c>
      <c r="L57" s="56">
        <v>40</v>
      </c>
      <c r="M57" s="57">
        <f t="shared" si="15"/>
        <v>82</v>
      </c>
      <c r="N57" s="32">
        <f t="shared" si="13"/>
        <v>5.7900973608610913E-2</v>
      </c>
      <c r="O57" s="32">
        <f t="shared" si="0"/>
        <v>2.3185483870967742E-2</v>
      </c>
      <c r="P57" s="33">
        <f t="shared" si="1"/>
        <v>4.0966588370736197E-2</v>
      </c>
      <c r="Q57" s="41"/>
      <c r="R57" s="58">
        <f t="shared" si="10"/>
        <v>14.359441454935506</v>
      </c>
      <c r="S57" s="58">
        <f t="shared" si="11"/>
        <v>5.75</v>
      </c>
      <c r="T57" s="58">
        <f t="shared" si="12"/>
        <v>10.159713915942577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565.94492910124802</v>
      </c>
      <c r="F58" s="61">
        <v>218</v>
      </c>
      <c r="G58" s="62">
        <f t="shared" si="4"/>
        <v>783.94492910124802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40</v>
      </c>
      <c r="M58" s="57">
        <f t="shared" si="15"/>
        <v>82</v>
      </c>
      <c r="N58" s="34">
        <f t="shared" si="13"/>
        <v>5.4334190581917054E-2</v>
      </c>
      <c r="O58" s="34">
        <f t="shared" si="0"/>
        <v>2.1975806451612904E-2</v>
      </c>
      <c r="P58" s="35">
        <f t="shared" si="1"/>
        <v>3.8549612957378444E-2</v>
      </c>
      <c r="Q58" s="41"/>
      <c r="R58" s="58">
        <f t="shared" si="10"/>
        <v>13.47487926431543</v>
      </c>
      <c r="S58" s="58">
        <f t="shared" si="11"/>
        <v>5.45</v>
      </c>
      <c r="T58" s="58">
        <f t="shared" si="12"/>
        <v>9.5603040134298531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1590.8441615374345</v>
      </c>
      <c r="F59" s="64">
        <v>765.55053506869376</v>
      </c>
      <c r="G59" s="65">
        <f t="shared" si="4"/>
        <v>2356.3946966061285</v>
      </c>
      <c r="H59" s="66">
        <v>0</v>
      </c>
      <c r="I59" s="64">
        <v>0</v>
      </c>
      <c r="J59" s="65">
        <f t="shared" si="5"/>
        <v>0</v>
      </c>
      <c r="K59" s="66">
        <v>40</v>
      </c>
      <c r="L59" s="64">
        <v>41</v>
      </c>
      <c r="M59" s="65">
        <f t="shared" si="6"/>
        <v>81</v>
      </c>
      <c r="N59" s="30">
        <f t="shared" si="13"/>
        <v>0.16036735499369301</v>
      </c>
      <c r="O59" s="30">
        <f t="shared" si="0"/>
        <v>7.5290178507936054E-2</v>
      </c>
      <c r="P59" s="31">
        <f t="shared" si="1"/>
        <v>0.11730359899472961</v>
      </c>
      <c r="Q59" s="41"/>
      <c r="R59" s="58">
        <f t="shared" si="10"/>
        <v>39.771104038435865</v>
      </c>
      <c r="S59" s="58">
        <f t="shared" si="11"/>
        <v>18.671964269968139</v>
      </c>
      <c r="T59" s="58">
        <f t="shared" si="12"/>
        <v>29.091292550692945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1528.620820759176</v>
      </c>
      <c r="F60" s="56">
        <v>752.5258658232699</v>
      </c>
      <c r="G60" s="57">
        <f t="shared" si="4"/>
        <v>2281.1466865824459</v>
      </c>
      <c r="H60" s="55">
        <v>0</v>
      </c>
      <c r="I60" s="56">
        <v>0</v>
      </c>
      <c r="J60" s="57">
        <f t="shared" ref="J60:J84" si="22">+H60+I60</f>
        <v>0</v>
      </c>
      <c r="K60" s="55">
        <v>40</v>
      </c>
      <c r="L60" s="56">
        <v>40</v>
      </c>
      <c r="M60" s="57">
        <f t="shared" ref="M60:M84" si="23">+K60+L60</f>
        <v>80</v>
      </c>
      <c r="N60" s="32">
        <f t="shared" si="13"/>
        <v>0.15409484080233629</v>
      </c>
      <c r="O60" s="32">
        <f t="shared" si="0"/>
        <v>7.5859462280571568E-2</v>
      </c>
      <c r="P60" s="33">
        <f t="shared" si="1"/>
        <v>0.11497715154145392</v>
      </c>
      <c r="Q60" s="41"/>
      <c r="R60" s="58">
        <f t="shared" si="10"/>
        <v>38.215520518979403</v>
      </c>
      <c r="S60" s="58">
        <f t="shared" si="11"/>
        <v>18.813146645581746</v>
      </c>
      <c r="T60" s="58">
        <f t="shared" si="12"/>
        <v>28.514333582280575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1452.6950138540776</v>
      </c>
      <c r="F61" s="56">
        <v>734.59638070079359</v>
      </c>
      <c r="G61" s="57">
        <f t="shared" si="4"/>
        <v>2187.2913945548712</v>
      </c>
      <c r="H61" s="55">
        <v>0</v>
      </c>
      <c r="I61" s="56">
        <v>0</v>
      </c>
      <c r="J61" s="57">
        <f t="shared" si="22"/>
        <v>0</v>
      </c>
      <c r="K61" s="55">
        <v>40</v>
      </c>
      <c r="L61" s="56">
        <v>40</v>
      </c>
      <c r="M61" s="57">
        <f t="shared" si="23"/>
        <v>80</v>
      </c>
      <c r="N61" s="32">
        <f t="shared" si="13"/>
        <v>0.14644102962238686</v>
      </c>
      <c r="O61" s="32">
        <f t="shared" si="0"/>
        <v>7.4052054506128381E-2</v>
      </c>
      <c r="P61" s="33">
        <f t="shared" si="1"/>
        <v>0.11024654206425762</v>
      </c>
      <c r="Q61" s="41"/>
      <c r="R61" s="58">
        <f t="shared" si="10"/>
        <v>36.317375346351938</v>
      </c>
      <c r="S61" s="58">
        <f t="shared" si="11"/>
        <v>18.364909517519841</v>
      </c>
      <c r="T61" s="58">
        <f t="shared" si="12"/>
        <v>27.341142431935889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1389.3427758983589</v>
      </c>
      <c r="F62" s="56">
        <v>747.05481009052914</v>
      </c>
      <c r="G62" s="57">
        <f t="shared" si="4"/>
        <v>2136.3975859888878</v>
      </c>
      <c r="H62" s="55">
        <v>0</v>
      </c>
      <c r="I62" s="56">
        <v>0</v>
      </c>
      <c r="J62" s="57">
        <f t="shared" si="22"/>
        <v>0</v>
      </c>
      <c r="K62" s="55">
        <v>40</v>
      </c>
      <c r="L62" s="56">
        <v>40</v>
      </c>
      <c r="M62" s="57">
        <f t="shared" si="23"/>
        <v>80</v>
      </c>
      <c r="N62" s="32">
        <f t="shared" si="13"/>
        <v>0.14005471531233457</v>
      </c>
      <c r="O62" s="32">
        <f t="shared" si="0"/>
        <v>7.5307944565577531E-2</v>
      </c>
      <c r="P62" s="33">
        <f t="shared" si="1"/>
        <v>0.10768132993895604</v>
      </c>
      <c r="Q62" s="41"/>
      <c r="R62" s="58">
        <f t="shared" si="10"/>
        <v>34.733569397458972</v>
      </c>
      <c r="S62" s="58">
        <f t="shared" si="11"/>
        <v>18.676370252263229</v>
      </c>
      <c r="T62" s="58">
        <f t="shared" si="12"/>
        <v>26.704969824861099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1324.1088262015228</v>
      </c>
      <c r="F63" s="56">
        <v>680.00392589295427</v>
      </c>
      <c r="G63" s="57">
        <f t="shared" si="4"/>
        <v>2004.1127520944769</v>
      </c>
      <c r="H63" s="55">
        <v>0</v>
      </c>
      <c r="I63" s="56">
        <v>0</v>
      </c>
      <c r="J63" s="57">
        <f t="shared" si="22"/>
        <v>0</v>
      </c>
      <c r="K63" s="55">
        <v>40</v>
      </c>
      <c r="L63" s="56">
        <v>40</v>
      </c>
      <c r="M63" s="57">
        <f t="shared" si="23"/>
        <v>80</v>
      </c>
      <c r="N63" s="32">
        <f t="shared" si="13"/>
        <v>0.1334787123187019</v>
      </c>
      <c r="O63" s="32">
        <f t="shared" si="0"/>
        <v>6.8548782852112328E-2</v>
      </c>
      <c r="P63" s="33">
        <f t="shared" si="1"/>
        <v>0.1010137475854071</v>
      </c>
      <c r="Q63" s="41"/>
      <c r="R63" s="58">
        <f t="shared" si="10"/>
        <v>33.10272065503807</v>
      </c>
      <c r="S63" s="58">
        <f t="shared" si="11"/>
        <v>17.000098147323857</v>
      </c>
      <c r="T63" s="58">
        <f t="shared" si="12"/>
        <v>25.051409401180962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1206.0997058916937</v>
      </c>
      <c r="F64" s="56">
        <v>671.58384983115127</v>
      </c>
      <c r="G64" s="57">
        <f t="shared" si="4"/>
        <v>1877.6835557228451</v>
      </c>
      <c r="H64" s="55">
        <v>0</v>
      </c>
      <c r="I64" s="56">
        <v>0</v>
      </c>
      <c r="J64" s="57">
        <f t="shared" si="22"/>
        <v>0</v>
      </c>
      <c r="K64" s="55">
        <v>38</v>
      </c>
      <c r="L64" s="56">
        <v>40</v>
      </c>
      <c r="M64" s="57">
        <f t="shared" si="23"/>
        <v>78</v>
      </c>
      <c r="N64" s="3">
        <f t="shared" si="13"/>
        <v>0.12798171751821877</v>
      </c>
      <c r="O64" s="3">
        <f t="shared" si="0"/>
        <v>6.7699984862011217E-2</v>
      </c>
      <c r="P64" s="4">
        <f t="shared" si="1"/>
        <v>9.7068008463753366E-2</v>
      </c>
      <c r="Q64" s="41"/>
      <c r="R64" s="58">
        <f t="shared" si="10"/>
        <v>31.739465944518255</v>
      </c>
      <c r="S64" s="58">
        <f t="shared" si="11"/>
        <v>16.789596245778782</v>
      </c>
      <c r="T64" s="58">
        <f t="shared" si="12"/>
        <v>24.072866099010835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1068.8469803211183</v>
      </c>
      <c r="F65" s="56">
        <v>610.57235648135838</v>
      </c>
      <c r="G65" s="57">
        <f t="shared" si="4"/>
        <v>1679.4193368024767</v>
      </c>
      <c r="H65" s="55">
        <v>0</v>
      </c>
      <c r="I65" s="56">
        <v>0</v>
      </c>
      <c r="J65" s="57">
        <f t="shared" si="22"/>
        <v>0</v>
      </c>
      <c r="K65" s="55">
        <v>39</v>
      </c>
      <c r="L65" s="56">
        <v>40</v>
      </c>
      <c r="M65" s="57">
        <f t="shared" si="23"/>
        <v>79</v>
      </c>
      <c r="N65" s="3">
        <f t="shared" si="13"/>
        <v>0.11050940656752671</v>
      </c>
      <c r="O65" s="3">
        <f t="shared" si="0"/>
        <v>6.1549632709814353E-2</v>
      </c>
      <c r="P65" s="4">
        <f t="shared" si="1"/>
        <v>8.5719647652229308E-2</v>
      </c>
      <c r="Q65" s="41"/>
      <c r="R65" s="58">
        <f t="shared" si="10"/>
        <v>27.406332828746624</v>
      </c>
      <c r="S65" s="58">
        <f t="shared" si="11"/>
        <v>15.264308912033959</v>
      </c>
      <c r="T65" s="58">
        <f t="shared" si="12"/>
        <v>21.258472617752869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438.1861389918671</v>
      </c>
      <c r="F66" s="56">
        <v>219.33421340109643</v>
      </c>
      <c r="G66" s="57">
        <f t="shared" si="4"/>
        <v>657.52035239296356</v>
      </c>
      <c r="H66" s="55">
        <v>0</v>
      </c>
      <c r="I66" s="56">
        <v>0</v>
      </c>
      <c r="J66" s="57">
        <f t="shared" si="22"/>
        <v>0</v>
      </c>
      <c r="K66" s="55">
        <v>40</v>
      </c>
      <c r="L66" s="56">
        <v>40</v>
      </c>
      <c r="M66" s="57">
        <f t="shared" si="23"/>
        <v>80</v>
      </c>
      <c r="N66" s="3">
        <f t="shared" si="13"/>
        <v>4.4171989817728539E-2</v>
      </c>
      <c r="O66" s="3">
        <f t="shared" si="0"/>
        <v>2.2110303770271816E-2</v>
      </c>
      <c r="P66" s="4">
        <f t="shared" si="1"/>
        <v>3.3141146794000181E-2</v>
      </c>
      <c r="Q66" s="41"/>
      <c r="R66" s="58">
        <f t="shared" si="10"/>
        <v>10.954653474796677</v>
      </c>
      <c r="S66" s="58">
        <f t="shared" si="11"/>
        <v>5.4833553350274107</v>
      </c>
      <c r="T66" s="58">
        <f t="shared" si="12"/>
        <v>8.2190044049120452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417.51568317029063</v>
      </c>
      <c r="F67" s="56">
        <v>178.39821340109651</v>
      </c>
      <c r="G67" s="57">
        <f t="shared" si="4"/>
        <v>595.91389657138711</v>
      </c>
      <c r="H67" s="55">
        <v>0</v>
      </c>
      <c r="I67" s="56">
        <v>0</v>
      </c>
      <c r="J67" s="57">
        <f t="shared" si="22"/>
        <v>0</v>
      </c>
      <c r="K67" s="55">
        <v>40</v>
      </c>
      <c r="L67" s="56">
        <v>40</v>
      </c>
      <c r="M67" s="57">
        <f t="shared" si="23"/>
        <v>80</v>
      </c>
      <c r="N67" s="3">
        <f t="shared" si="13"/>
        <v>4.2088274513134134E-2</v>
      </c>
      <c r="O67" s="3">
        <f t="shared" si="0"/>
        <v>1.7983690867046018E-2</v>
      </c>
      <c r="P67" s="4">
        <f t="shared" si="1"/>
        <v>3.0035982690090075E-2</v>
      </c>
      <c r="Q67" s="41"/>
      <c r="R67" s="58">
        <f t="shared" si="10"/>
        <v>10.437892079257265</v>
      </c>
      <c r="S67" s="58">
        <f t="shared" si="11"/>
        <v>4.4599553350274128</v>
      </c>
      <c r="T67" s="58">
        <f t="shared" si="12"/>
        <v>7.4489237071423391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395.80390227431701</v>
      </c>
      <c r="F68" s="56">
        <v>167.39821340109646</v>
      </c>
      <c r="G68" s="57">
        <f t="shared" si="4"/>
        <v>563.20211567541344</v>
      </c>
      <c r="H68" s="55">
        <v>0</v>
      </c>
      <c r="I68" s="56">
        <v>0</v>
      </c>
      <c r="J68" s="57">
        <f t="shared" si="22"/>
        <v>0</v>
      </c>
      <c r="K68" s="55">
        <v>40</v>
      </c>
      <c r="L68" s="56">
        <v>40</v>
      </c>
      <c r="M68" s="57">
        <f t="shared" si="23"/>
        <v>80</v>
      </c>
      <c r="N68" s="3">
        <f t="shared" si="13"/>
        <v>3.9899586922814215E-2</v>
      </c>
      <c r="O68" s="3">
        <f t="shared" si="0"/>
        <v>1.6874819899304078E-2</v>
      </c>
      <c r="P68" s="4">
        <f t="shared" si="1"/>
        <v>2.8387203411059145E-2</v>
      </c>
      <c r="Q68" s="41"/>
      <c r="R68" s="58">
        <f t="shared" si="10"/>
        <v>9.8950975568579249</v>
      </c>
      <c r="S68" s="58">
        <f t="shared" si="11"/>
        <v>4.1849553350274116</v>
      </c>
      <c r="T68" s="58">
        <f t="shared" si="12"/>
        <v>7.0400264459426678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218.08284214964817</v>
      </c>
      <c r="F69" s="61">
        <v>132.99999999999997</v>
      </c>
      <c r="G69" s="62">
        <f t="shared" si="4"/>
        <v>351.08284214964817</v>
      </c>
      <c r="H69" s="67">
        <v>0</v>
      </c>
      <c r="I69" s="61">
        <v>0</v>
      </c>
      <c r="J69" s="62">
        <f t="shared" si="22"/>
        <v>0</v>
      </c>
      <c r="K69" s="67">
        <v>40</v>
      </c>
      <c r="L69" s="61">
        <v>40</v>
      </c>
      <c r="M69" s="62">
        <f t="shared" si="23"/>
        <v>80</v>
      </c>
      <c r="N69" s="6">
        <f t="shared" si="13"/>
        <v>2.1984157474762921E-2</v>
      </c>
      <c r="O69" s="6">
        <f t="shared" si="0"/>
        <v>1.3407258064516127E-2</v>
      </c>
      <c r="P69" s="7">
        <f t="shared" si="1"/>
        <v>1.7695707769639524E-2</v>
      </c>
      <c r="Q69" s="41"/>
      <c r="R69" s="58">
        <f t="shared" si="10"/>
        <v>5.4520710537412045</v>
      </c>
      <c r="S69" s="58">
        <f t="shared" si="11"/>
        <v>3.3249999999999993</v>
      </c>
      <c r="T69" s="58">
        <f t="shared" si="12"/>
        <v>4.3885355268706023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537</v>
      </c>
      <c r="F70" s="64">
        <v>1656.8938385477641</v>
      </c>
      <c r="G70" s="65">
        <f t="shared" si="4"/>
        <v>2193.8938385477641</v>
      </c>
      <c r="H70" s="66">
        <v>80</v>
      </c>
      <c r="I70" s="64">
        <v>80</v>
      </c>
      <c r="J70" s="65">
        <f t="shared" si="22"/>
        <v>160</v>
      </c>
      <c r="K70" s="66">
        <v>0</v>
      </c>
      <c r="L70" s="64">
        <v>0</v>
      </c>
      <c r="M70" s="65">
        <f t="shared" si="23"/>
        <v>0</v>
      </c>
      <c r="N70" s="15">
        <f t="shared" si="13"/>
        <v>3.107638888888889E-2</v>
      </c>
      <c r="O70" s="15">
        <f t="shared" si="0"/>
        <v>9.5885060101143754E-2</v>
      </c>
      <c r="P70" s="16">
        <f t="shared" si="1"/>
        <v>6.3480724495016322E-2</v>
      </c>
      <c r="Q70" s="41"/>
      <c r="R70" s="58">
        <f t="shared" si="10"/>
        <v>6.7125000000000004</v>
      </c>
      <c r="S70" s="58">
        <f t="shared" si="11"/>
        <v>20.711172981847049</v>
      </c>
      <c r="T70" s="58">
        <f t="shared" si="12"/>
        <v>13.711836490923526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773.02143180021039</v>
      </c>
      <c r="F71" s="56">
        <v>2456.2494791461017</v>
      </c>
      <c r="G71" s="57">
        <f t="shared" ref="G71:G84" si="24">+E71+F71</f>
        <v>3229.2709109463121</v>
      </c>
      <c r="H71" s="55">
        <v>80</v>
      </c>
      <c r="I71" s="56">
        <v>80</v>
      </c>
      <c r="J71" s="57">
        <f t="shared" si="22"/>
        <v>160</v>
      </c>
      <c r="K71" s="55">
        <v>0</v>
      </c>
      <c r="L71" s="56">
        <v>0</v>
      </c>
      <c r="M71" s="57">
        <f t="shared" si="23"/>
        <v>0</v>
      </c>
      <c r="N71" s="3">
        <f t="shared" si="13"/>
        <v>4.4735036562512175E-2</v>
      </c>
      <c r="O71" s="3">
        <f t="shared" si="0"/>
        <v>0.14214406708021421</v>
      </c>
      <c r="P71" s="4">
        <f t="shared" si="1"/>
        <v>9.3439551821363195E-2</v>
      </c>
      <c r="Q71" s="41"/>
      <c r="R71" s="58">
        <f t="shared" ref="R71:R86" si="25">+E71/(H71+K71)</f>
        <v>9.6627678975026292</v>
      </c>
      <c r="S71" s="58">
        <f t="shared" ref="S71:S86" si="26">+F71/(I71+L71)</f>
        <v>30.703118489326272</v>
      </c>
      <c r="T71" s="58">
        <f t="shared" ref="T71:T86" si="27">+G71/(J71+M71)</f>
        <v>20.182943193414452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2110.6456984361639</v>
      </c>
      <c r="F72" s="56">
        <v>3845.2648116641521</v>
      </c>
      <c r="G72" s="57">
        <f t="shared" si="24"/>
        <v>5955.9105101003161</v>
      </c>
      <c r="H72" s="55">
        <v>80</v>
      </c>
      <c r="I72" s="56">
        <v>80</v>
      </c>
      <c r="J72" s="57">
        <f t="shared" si="22"/>
        <v>160</v>
      </c>
      <c r="K72" s="55">
        <v>0</v>
      </c>
      <c r="L72" s="56">
        <v>0</v>
      </c>
      <c r="M72" s="57">
        <f t="shared" si="23"/>
        <v>0</v>
      </c>
      <c r="N72" s="3">
        <f t="shared" si="13"/>
        <v>0.12214384828912986</v>
      </c>
      <c r="O72" s="3">
        <f t="shared" si="0"/>
        <v>0.22252689882315696</v>
      </c>
      <c r="P72" s="4">
        <f t="shared" si="1"/>
        <v>0.1723353735561434</v>
      </c>
      <c r="Q72" s="41"/>
      <c r="R72" s="58">
        <f t="shared" si="25"/>
        <v>26.38307123045205</v>
      </c>
      <c r="S72" s="58">
        <f t="shared" si="26"/>
        <v>48.065810145801905</v>
      </c>
      <c r="T72" s="58">
        <f t="shared" si="27"/>
        <v>37.224440688126975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2295.6526102230523</v>
      </c>
      <c r="F73" s="56">
        <v>4432.1593930514855</v>
      </c>
      <c r="G73" s="57">
        <f t="shared" si="24"/>
        <v>6727.8120032745373</v>
      </c>
      <c r="H73" s="55">
        <v>80</v>
      </c>
      <c r="I73" s="56">
        <v>80</v>
      </c>
      <c r="J73" s="57">
        <f t="shared" si="22"/>
        <v>160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0.13285026679531553</v>
      </c>
      <c r="O73" s="3">
        <f t="shared" ref="O73" si="29">+F73/(I73*216+L73*248)</f>
        <v>0.25649070561640541</v>
      </c>
      <c r="P73" s="4">
        <f t="shared" ref="P73" si="30">+G73/(J73*216+M73*248)</f>
        <v>0.19467048620586044</v>
      </c>
      <c r="Q73" s="41"/>
      <c r="R73" s="58">
        <f t="shared" si="25"/>
        <v>28.695657627788155</v>
      </c>
      <c r="S73" s="58">
        <f t="shared" si="26"/>
        <v>55.401992413143567</v>
      </c>
      <c r="T73" s="58">
        <f t="shared" si="27"/>
        <v>42.048825020465856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2429.3148886202111</v>
      </c>
      <c r="F74" s="56">
        <v>5017.7849012679735</v>
      </c>
      <c r="G74" s="57">
        <f t="shared" si="24"/>
        <v>7447.0997898881851</v>
      </c>
      <c r="H74" s="55">
        <v>80</v>
      </c>
      <c r="I74" s="56">
        <v>80</v>
      </c>
      <c r="J74" s="57">
        <f t="shared" si="22"/>
        <v>160</v>
      </c>
      <c r="K74" s="55">
        <v>0</v>
      </c>
      <c r="L74" s="56">
        <v>0</v>
      </c>
      <c r="M74" s="57">
        <f t="shared" si="23"/>
        <v>0</v>
      </c>
      <c r="N74" s="3">
        <f t="shared" si="13"/>
        <v>0.14058535235070665</v>
      </c>
      <c r="O74" s="3">
        <f t="shared" si="0"/>
        <v>0.29038107067522995</v>
      </c>
      <c r="P74" s="4">
        <f t="shared" si="1"/>
        <v>0.21548321151296831</v>
      </c>
      <c r="Q74" s="41"/>
      <c r="R74" s="58">
        <f t="shared" si="25"/>
        <v>30.366436107752641</v>
      </c>
      <c r="S74" s="58">
        <f t="shared" si="26"/>
        <v>62.722311265849669</v>
      </c>
      <c r="T74" s="58">
        <f t="shared" si="27"/>
        <v>46.544373686801158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2603.0768625415708</v>
      </c>
      <c r="F75" s="56">
        <v>5252.7434068511793</v>
      </c>
      <c r="G75" s="57">
        <f t="shared" si="24"/>
        <v>7855.8202693927506</v>
      </c>
      <c r="H75" s="55">
        <v>80</v>
      </c>
      <c r="I75" s="56">
        <v>80</v>
      </c>
      <c r="J75" s="57">
        <f t="shared" si="22"/>
        <v>160</v>
      </c>
      <c r="K75" s="55">
        <v>0</v>
      </c>
      <c r="L75" s="56">
        <v>0</v>
      </c>
      <c r="M75" s="57">
        <f t="shared" si="23"/>
        <v>0</v>
      </c>
      <c r="N75" s="3">
        <f t="shared" si="13"/>
        <v>0.15064102213782238</v>
      </c>
      <c r="O75" s="3">
        <f t="shared" si="0"/>
        <v>0.30397820641499879</v>
      </c>
      <c r="P75" s="4">
        <f t="shared" si="1"/>
        <v>0.22730961427641061</v>
      </c>
      <c r="Q75" s="41"/>
      <c r="R75" s="58">
        <f t="shared" si="25"/>
        <v>32.538460781769636</v>
      </c>
      <c r="S75" s="58">
        <f t="shared" si="26"/>
        <v>65.659292585639747</v>
      </c>
      <c r="T75" s="58">
        <f t="shared" si="27"/>
        <v>49.098876683704688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4218.2527322331853</v>
      </c>
      <c r="F76" s="56">
        <v>5367.4751884718025</v>
      </c>
      <c r="G76" s="57">
        <f t="shared" si="24"/>
        <v>9585.7279207049869</v>
      </c>
      <c r="H76" s="55">
        <v>81</v>
      </c>
      <c r="I76" s="56">
        <v>83</v>
      </c>
      <c r="J76" s="57">
        <f t="shared" si="22"/>
        <v>164</v>
      </c>
      <c r="K76" s="55">
        <v>0</v>
      </c>
      <c r="L76" s="56">
        <v>0</v>
      </c>
      <c r="M76" s="57">
        <f t="shared" si="23"/>
        <v>0</v>
      </c>
      <c r="N76" s="3">
        <f t="shared" si="13"/>
        <v>0.24109812141250486</v>
      </c>
      <c r="O76" s="3">
        <f t="shared" si="0"/>
        <v>0.29939062854037274</v>
      </c>
      <c r="P76" s="4">
        <f t="shared" si="1"/>
        <v>0.27059981709307213</v>
      </c>
      <c r="Q76" s="41"/>
      <c r="R76" s="58">
        <f t="shared" si="25"/>
        <v>52.077194225101053</v>
      </c>
      <c r="S76" s="58">
        <f t="shared" si="26"/>
        <v>64.668375764720508</v>
      </c>
      <c r="T76" s="58">
        <f t="shared" si="27"/>
        <v>58.449560492103579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5605.7097362129189</v>
      </c>
      <c r="F77" s="56">
        <v>5281.3684798741442</v>
      </c>
      <c r="G77" s="57">
        <f t="shared" si="24"/>
        <v>10887.078216087062</v>
      </c>
      <c r="H77" s="55">
        <v>81</v>
      </c>
      <c r="I77" s="56">
        <v>80</v>
      </c>
      <c r="J77" s="57">
        <f t="shared" si="22"/>
        <v>161</v>
      </c>
      <c r="K77" s="55">
        <v>0</v>
      </c>
      <c r="L77" s="56">
        <v>0</v>
      </c>
      <c r="M77" s="57">
        <f t="shared" si="23"/>
        <v>0</v>
      </c>
      <c r="N77" s="3">
        <f t="shared" si="13"/>
        <v>0.32039950481326696</v>
      </c>
      <c r="O77" s="3">
        <f t="shared" si="0"/>
        <v>0.30563474999271667</v>
      </c>
      <c r="P77" s="4">
        <f t="shared" si="1"/>
        <v>0.31306298067883204</v>
      </c>
      <c r="Q77" s="41"/>
      <c r="R77" s="58">
        <f t="shared" si="25"/>
        <v>69.206293039665667</v>
      </c>
      <c r="S77" s="58">
        <f t="shared" si="26"/>
        <v>66.0171059984268</v>
      </c>
      <c r="T77" s="58">
        <f t="shared" si="27"/>
        <v>67.62160382662772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4996.1558869260389</v>
      </c>
      <c r="F78" s="56">
        <v>3512.3741532250215</v>
      </c>
      <c r="G78" s="57">
        <f t="shared" si="24"/>
        <v>8508.5300401510613</v>
      </c>
      <c r="H78" s="55">
        <v>80</v>
      </c>
      <c r="I78" s="56">
        <v>81</v>
      </c>
      <c r="J78" s="57">
        <f t="shared" si="22"/>
        <v>161</v>
      </c>
      <c r="K78" s="55">
        <v>0</v>
      </c>
      <c r="L78" s="56">
        <v>0</v>
      </c>
      <c r="M78" s="57">
        <f t="shared" si="23"/>
        <v>0</v>
      </c>
      <c r="N78" s="3">
        <f t="shared" si="13"/>
        <v>0.28912939160451612</v>
      </c>
      <c r="O78" s="3">
        <f t="shared" si="0"/>
        <v>0.20075298086562765</v>
      </c>
      <c r="P78" s="4">
        <f t="shared" si="1"/>
        <v>0.24466672533215611</v>
      </c>
      <c r="Q78" s="41"/>
      <c r="R78" s="58">
        <f t="shared" si="25"/>
        <v>62.451948586575483</v>
      </c>
      <c r="S78" s="58">
        <f t="shared" si="26"/>
        <v>43.362643866975574</v>
      </c>
      <c r="T78" s="58">
        <f t="shared" si="27"/>
        <v>52.848012671745721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4655.9377762034146</v>
      </c>
      <c r="F79" s="56">
        <v>3427.3265097206122</v>
      </c>
      <c r="G79" s="57">
        <f t="shared" si="24"/>
        <v>8083.2642859240268</v>
      </c>
      <c r="H79" s="55">
        <v>80</v>
      </c>
      <c r="I79" s="56">
        <v>81</v>
      </c>
      <c r="J79" s="57">
        <f t="shared" si="22"/>
        <v>161</v>
      </c>
      <c r="K79" s="55">
        <v>0</v>
      </c>
      <c r="L79" s="56">
        <v>0</v>
      </c>
      <c r="M79" s="57">
        <f t="shared" si="23"/>
        <v>0</v>
      </c>
      <c r="N79" s="3">
        <f t="shared" si="13"/>
        <v>0.26944084353029019</v>
      </c>
      <c r="O79" s="3">
        <f t="shared" si="0"/>
        <v>0.19589200444219321</v>
      </c>
      <c r="P79" s="4">
        <f t="shared" si="1"/>
        <v>0.23243801144248985</v>
      </c>
      <c r="Q79" s="41"/>
      <c r="R79" s="58">
        <f t="shared" si="25"/>
        <v>58.199222202542686</v>
      </c>
      <c r="S79" s="58">
        <f t="shared" si="26"/>
        <v>42.312672959513733</v>
      </c>
      <c r="T79" s="58">
        <f t="shared" si="27"/>
        <v>50.206610471577804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3619.9400679753612</v>
      </c>
      <c r="F80" s="56">
        <v>2909.3172291468663</v>
      </c>
      <c r="G80" s="57">
        <f t="shared" si="24"/>
        <v>6529.2572971222271</v>
      </c>
      <c r="H80" s="55">
        <v>80</v>
      </c>
      <c r="I80" s="56">
        <v>81</v>
      </c>
      <c r="J80" s="57">
        <f t="shared" si="22"/>
        <v>161</v>
      </c>
      <c r="K80" s="55">
        <v>0</v>
      </c>
      <c r="L80" s="56">
        <v>0</v>
      </c>
      <c r="M80" s="57">
        <f t="shared" si="23"/>
        <v>0</v>
      </c>
      <c r="N80" s="3">
        <f t="shared" si="13"/>
        <v>0.20948727245227786</v>
      </c>
      <c r="O80" s="3">
        <f t="shared" si="0"/>
        <v>0.16628470674136181</v>
      </c>
      <c r="P80" s="4">
        <f t="shared" si="1"/>
        <v>0.18775182013809028</v>
      </c>
      <c r="Q80" s="41"/>
      <c r="R80" s="58">
        <f t="shared" si="25"/>
        <v>45.249250849692018</v>
      </c>
      <c r="S80" s="58">
        <f t="shared" si="26"/>
        <v>35.917496656134155</v>
      </c>
      <c r="T80" s="58">
        <f t="shared" si="27"/>
        <v>40.554393149827497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2990.1267952016119</v>
      </c>
      <c r="F81" s="56">
        <v>2550.8315892303281</v>
      </c>
      <c r="G81" s="57">
        <f t="shared" si="24"/>
        <v>5540.9583844319404</v>
      </c>
      <c r="H81" s="55">
        <v>79</v>
      </c>
      <c r="I81" s="56">
        <v>81</v>
      </c>
      <c r="J81" s="57">
        <f t="shared" si="22"/>
        <v>160</v>
      </c>
      <c r="K81" s="55">
        <v>0</v>
      </c>
      <c r="L81" s="56">
        <v>0</v>
      </c>
      <c r="M81" s="57">
        <f t="shared" si="23"/>
        <v>0</v>
      </c>
      <c r="N81" s="3">
        <f t="shared" si="13"/>
        <v>0.17523012161284646</v>
      </c>
      <c r="O81" s="3">
        <f t="shared" ref="O81:O86" si="31">+F81/(I81*216+L81*248)</f>
        <v>0.14579512969995018</v>
      </c>
      <c r="P81" s="4">
        <f t="shared" ref="P81:P86" si="32">+G81/(J81*216+M81*248)</f>
        <v>0.16032865695694273</v>
      </c>
      <c r="Q81" s="41"/>
      <c r="R81" s="58">
        <f t="shared" si="25"/>
        <v>37.849706268374831</v>
      </c>
      <c r="S81" s="58">
        <f t="shared" si="26"/>
        <v>31.491748015189234</v>
      </c>
      <c r="T81" s="58">
        <f t="shared" si="27"/>
        <v>34.630989902699625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2370.6155451609143</v>
      </c>
      <c r="F82" s="56">
        <v>2399.1959139210276</v>
      </c>
      <c r="G82" s="57">
        <f t="shared" si="24"/>
        <v>4769.8114590819423</v>
      </c>
      <c r="H82" s="55">
        <v>79</v>
      </c>
      <c r="I82" s="56">
        <v>80</v>
      </c>
      <c r="J82" s="57">
        <f t="shared" si="22"/>
        <v>159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0.13892496162452617</v>
      </c>
      <c r="O82" s="3">
        <f t="shared" si="31"/>
        <v>0.13884235612968909</v>
      </c>
      <c r="P82" s="4">
        <f t="shared" si="32"/>
        <v>0.1388833991114006</v>
      </c>
      <c r="Q82" s="41"/>
      <c r="R82" s="58">
        <f t="shared" si="25"/>
        <v>30.007791710897649</v>
      </c>
      <c r="S82" s="58">
        <f t="shared" si="26"/>
        <v>29.989948924012843</v>
      </c>
      <c r="T82" s="58">
        <f t="shared" si="27"/>
        <v>29.99881420806253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1732.5419009985669</v>
      </c>
      <c r="F83" s="56">
        <v>2004.4277863361956</v>
      </c>
      <c r="G83" s="57">
        <f t="shared" si="24"/>
        <v>3736.9696873347625</v>
      </c>
      <c r="H83" s="55">
        <v>78</v>
      </c>
      <c r="I83" s="56">
        <v>79</v>
      </c>
      <c r="J83" s="57">
        <f t="shared" si="22"/>
        <v>157</v>
      </c>
      <c r="K83" s="55">
        <v>0</v>
      </c>
      <c r="L83" s="56">
        <v>0</v>
      </c>
      <c r="M83" s="57">
        <f t="shared" si="23"/>
        <v>0</v>
      </c>
      <c r="N83" s="3">
        <f t="shared" si="33"/>
        <v>0.10283368358253603</v>
      </c>
      <c r="O83" s="3">
        <f t="shared" si="31"/>
        <v>0.11746529455791113</v>
      </c>
      <c r="P83" s="4">
        <f t="shared" si="32"/>
        <v>0.1101960865574063</v>
      </c>
      <c r="Q83" s="41"/>
      <c r="R83" s="58">
        <f t="shared" si="25"/>
        <v>22.212075653827782</v>
      </c>
      <c r="S83" s="58">
        <f t="shared" si="26"/>
        <v>25.372503624508806</v>
      </c>
      <c r="T83" s="58">
        <f t="shared" si="27"/>
        <v>23.80235469639976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1130.6275465008769</v>
      </c>
      <c r="F84" s="61">
        <v>1372.9999999999995</v>
      </c>
      <c r="G84" s="62">
        <f t="shared" si="24"/>
        <v>2503.6275465008766</v>
      </c>
      <c r="H84" s="67">
        <v>76</v>
      </c>
      <c r="I84" s="61">
        <v>76</v>
      </c>
      <c r="J84" s="62">
        <f t="shared" si="22"/>
        <v>152</v>
      </c>
      <c r="K84" s="67">
        <v>0</v>
      </c>
      <c r="L84" s="61">
        <v>0</v>
      </c>
      <c r="M84" s="62">
        <f t="shared" si="23"/>
        <v>0</v>
      </c>
      <c r="N84" s="6">
        <f t="shared" si="33"/>
        <v>6.8873510386261994E-2</v>
      </c>
      <c r="O84" s="6">
        <f t="shared" si="31"/>
        <v>8.3637914230019469E-2</v>
      </c>
      <c r="P84" s="7">
        <f t="shared" si="32"/>
        <v>7.6255712308140738E-2</v>
      </c>
      <c r="Q84" s="41"/>
      <c r="R84" s="58">
        <f t="shared" si="25"/>
        <v>14.87667824343259</v>
      </c>
      <c r="S84" s="58">
        <f t="shared" si="26"/>
        <v>18.065789473684205</v>
      </c>
      <c r="T84" s="58">
        <f t="shared" si="27"/>
        <v>16.471233858558399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448.44845243589793</v>
      </c>
      <c r="F85" s="64">
        <v>1494.209939935027</v>
      </c>
      <c r="G85" s="65">
        <f t="shared" ref="G85:G86" si="34">+E85+F85</f>
        <v>1942.658392370925</v>
      </c>
      <c r="H85" s="71">
        <v>40</v>
      </c>
      <c r="I85" s="64">
        <v>40</v>
      </c>
      <c r="J85" s="65">
        <f t="shared" ref="J85:J86" si="35">+H85+I85</f>
        <v>80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5.1903756068969666E-2</v>
      </c>
      <c r="O85" s="3">
        <f t="shared" si="31"/>
        <v>0.17294096527025776</v>
      </c>
      <c r="P85" s="4">
        <f t="shared" si="32"/>
        <v>0.11242236066961371</v>
      </c>
      <c r="Q85" s="41"/>
      <c r="R85" s="58">
        <f t="shared" si="25"/>
        <v>11.211211310897449</v>
      </c>
      <c r="S85" s="58">
        <f t="shared" si="26"/>
        <v>37.355248498375673</v>
      </c>
      <c r="T85" s="58">
        <f t="shared" si="27"/>
        <v>24.283229904636563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414.86124280258963</v>
      </c>
      <c r="F86" s="61">
        <v>1391</v>
      </c>
      <c r="G86" s="62">
        <f t="shared" si="34"/>
        <v>1805.8612428025897</v>
      </c>
      <c r="H86" s="72">
        <v>40</v>
      </c>
      <c r="I86" s="61">
        <v>40</v>
      </c>
      <c r="J86" s="62">
        <f t="shared" si="35"/>
        <v>80</v>
      </c>
      <c r="K86" s="72">
        <v>0</v>
      </c>
      <c r="L86" s="61">
        <v>0</v>
      </c>
      <c r="M86" s="62">
        <f t="shared" si="36"/>
        <v>0</v>
      </c>
      <c r="N86" s="6">
        <f t="shared" si="33"/>
        <v>4.8016347546596019E-2</v>
      </c>
      <c r="O86" s="6">
        <f t="shared" si="31"/>
        <v>0.16099537037037037</v>
      </c>
      <c r="P86" s="7">
        <f t="shared" si="32"/>
        <v>0.1045058589584832</v>
      </c>
      <c r="Q86" s="41"/>
      <c r="R86" s="58">
        <f t="shared" si="25"/>
        <v>10.371531070064741</v>
      </c>
      <c r="S86" s="58">
        <f t="shared" si="26"/>
        <v>34.774999999999999</v>
      </c>
      <c r="T86" s="58">
        <f t="shared" si="27"/>
        <v>22.57326553503237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251155.84263634519</v>
      </c>
    </row>
    <row r="91" spans="2:20" x14ac:dyDescent="0.25">
      <c r="C91" t="s">
        <v>112</v>
      </c>
      <c r="D91" s="78">
        <f>SUMPRODUCT(((((J5:J86)*216)+((M5:M86)*248))*((D5:D86))/1000))</f>
        <v>2175851.8912800001</v>
      </c>
    </row>
    <row r="92" spans="2:20" x14ac:dyDescent="0.25">
      <c r="C92" t="s">
        <v>111</v>
      </c>
      <c r="D92" s="39">
        <f>+D90/D91</f>
        <v>0.11542874018350412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5.627235996938549E-2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169.00000000000003</v>
      </c>
      <c r="F5" s="56">
        <v>86.84848675859601</v>
      </c>
      <c r="G5" s="57">
        <f>+E5+F5</f>
        <v>255.84848675859604</v>
      </c>
      <c r="H5" s="56">
        <v>40</v>
      </c>
      <c r="I5" s="56">
        <v>40</v>
      </c>
      <c r="J5" s="57">
        <f>+H5+I5</f>
        <v>80</v>
      </c>
      <c r="K5" s="56">
        <v>0</v>
      </c>
      <c r="L5" s="56">
        <v>0</v>
      </c>
      <c r="M5" s="57">
        <f>+K5+L5</f>
        <v>0</v>
      </c>
      <c r="N5" s="32">
        <f>+E5/(H5*216+K5*248)</f>
        <v>1.9560185185185187E-2</v>
      </c>
      <c r="O5" s="32">
        <f>+F5/(I5*216+L5*248)</f>
        <v>1.0051908189652316E-2</v>
      </c>
      <c r="P5" s="33">
        <f>+G5/(J5*216+M5*248)</f>
        <v>1.4806046687418752E-2</v>
      </c>
      <c r="Q5" s="41"/>
      <c r="R5" s="58">
        <f>+E5/(H5+K5)</f>
        <v>4.2250000000000005</v>
      </c>
      <c r="S5" s="58">
        <f>+F5/(I5+L5)</f>
        <v>2.1712121689649004</v>
      </c>
      <c r="T5" s="58">
        <f>+G5/(J5+M5)</f>
        <v>3.1981060844824505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197.65053918609317</v>
      </c>
      <c r="F6" s="56">
        <v>173.77207456278916</v>
      </c>
      <c r="G6" s="57">
        <f t="shared" ref="G6:G70" si="0">+E6+F6</f>
        <v>371.42261374888233</v>
      </c>
      <c r="H6" s="56">
        <v>40</v>
      </c>
      <c r="I6" s="56">
        <v>40</v>
      </c>
      <c r="J6" s="57">
        <f t="shared" ref="J6:J70" si="1">+H6+I6</f>
        <v>80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2.2876219813205229E-2</v>
      </c>
      <c r="O6" s="32">
        <f t="shared" ref="O6:O16" si="4">+F6/(I6*216+L6*248)</f>
        <v>2.0112508629952449E-2</v>
      </c>
      <c r="P6" s="33">
        <f t="shared" ref="P6:P16" si="5">+G6/(J6*216+M6*248)</f>
        <v>2.1494364221578837E-2</v>
      </c>
      <c r="Q6" s="41"/>
      <c r="R6" s="58">
        <f t="shared" ref="R6:R70" si="6">+E6/(H6+K6)</f>
        <v>4.9412634796523296</v>
      </c>
      <c r="S6" s="58">
        <f t="shared" ref="S6:S70" si="7">+F6/(I6+L6)</f>
        <v>4.3443018640697293</v>
      </c>
      <c r="T6" s="58">
        <f t="shared" ref="T6:T70" si="8">+G6/(J6+M6)</f>
        <v>4.6427826718610294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262.40528615955986</v>
      </c>
      <c r="F7" s="56">
        <v>237.81093258211942</v>
      </c>
      <c r="G7" s="57">
        <f>+E7+F7</f>
        <v>500.21621874167931</v>
      </c>
      <c r="H7" s="56">
        <v>40</v>
      </c>
      <c r="I7" s="56">
        <v>40</v>
      </c>
      <c r="J7" s="57">
        <f>+H7+I7</f>
        <v>80</v>
      </c>
      <c r="K7" s="56">
        <v>0</v>
      </c>
      <c r="L7" s="56">
        <v>0</v>
      </c>
      <c r="M7" s="57">
        <f t="shared" si="2"/>
        <v>0</v>
      </c>
      <c r="N7" s="32">
        <f t="shared" si="3"/>
        <v>3.0370982194393503E-2</v>
      </c>
      <c r="O7" s="32">
        <f t="shared" si="4"/>
        <v>2.752441349330086E-2</v>
      </c>
      <c r="P7" s="33">
        <f t="shared" si="5"/>
        <v>2.8947697843847181E-2</v>
      </c>
      <c r="Q7" s="41"/>
      <c r="R7" s="58">
        <f t="shared" si="6"/>
        <v>6.560132153988997</v>
      </c>
      <c r="S7" s="58">
        <f t="shared" si="7"/>
        <v>5.9452733145529857</v>
      </c>
      <c r="T7" s="58">
        <f t="shared" si="8"/>
        <v>6.2527027342709918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299.03168655093589</v>
      </c>
      <c r="F8" s="56">
        <v>275.62909673236544</v>
      </c>
      <c r="G8" s="57">
        <f t="shared" si="0"/>
        <v>574.66078328330127</v>
      </c>
      <c r="H8" s="56">
        <v>40</v>
      </c>
      <c r="I8" s="56">
        <v>40</v>
      </c>
      <c r="J8" s="57">
        <f t="shared" si="1"/>
        <v>80</v>
      </c>
      <c r="K8" s="56">
        <v>0</v>
      </c>
      <c r="L8" s="56">
        <v>0</v>
      </c>
      <c r="M8" s="57">
        <f t="shared" si="2"/>
        <v>0</v>
      </c>
      <c r="N8" s="32">
        <f t="shared" si="3"/>
        <v>3.4610148906358322E-2</v>
      </c>
      <c r="O8" s="32">
        <f t="shared" si="4"/>
        <v>3.190151582550526E-2</v>
      </c>
      <c r="P8" s="33">
        <f t="shared" si="5"/>
        <v>3.3255832365931784E-2</v>
      </c>
      <c r="Q8" s="41"/>
      <c r="R8" s="58">
        <f t="shared" si="6"/>
        <v>7.4757921637733968</v>
      </c>
      <c r="S8" s="58">
        <f t="shared" si="7"/>
        <v>6.8907274183091358</v>
      </c>
      <c r="T8" s="58">
        <f t="shared" si="8"/>
        <v>7.1832597910412659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330.46912891916963</v>
      </c>
      <c r="F9" s="56">
        <v>373.4333049775916</v>
      </c>
      <c r="G9" s="57">
        <f t="shared" si="0"/>
        <v>703.90243389676129</v>
      </c>
      <c r="H9" s="56">
        <v>40</v>
      </c>
      <c r="I9" s="56">
        <v>40</v>
      </c>
      <c r="J9" s="57">
        <f t="shared" si="1"/>
        <v>80</v>
      </c>
      <c r="K9" s="56">
        <v>0</v>
      </c>
      <c r="L9" s="56">
        <v>0</v>
      </c>
      <c r="M9" s="57">
        <f t="shared" si="2"/>
        <v>0</v>
      </c>
      <c r="N9" s="32">
        <f t="shared" si="3"/>
        <v>3.8248741773052042E-2</v>
      </c>
      <c r="O9" s="32">
        <f t="shared" si="4"/>
        <v>4.3221447335369402E-2</v>
      </c>
      <c r="P9" s="33">
        <f t="shared" si="5"/>
        <v>4.0735094554210725E-2</v>
      </c>
      <c r="Q9" s="41"/>
      <c r="R9" s="58">
        <f t="shared" si="6"/>
        <v>8.2617282229792401</v>
      </c>
      <c r="S9" s="58">
        <f t="shared" si="7"/>
        <v>9.3358326244397905</v>
      </c>
      <c r="T9" s="58">
        <f t="shared" si="8"/>
        <v>8.7987804237095162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339.5346281089341</v>
      </c>
      <c r="F10" s="56">
        <v>447.55171914295062</v>
      </c>
      <c r="G10" s="57">
        <f t="shared" si="0"/>
        <v>787.08634725188472</v>
      </c>
      <c r="H10" s="56">
        <v>40</v>
      </c>
      <c r="I10" s="56">
        <v>40</v>
      </c>
      <c r="J10" s="57">
        <f t="shared" si="1"/>
        <v>80</v>
      </c>
      <c r="K10" s="56">
        <v>0</v>
      </c>
      <c r="L10" s="56">
        <v>0</v>
      </c>
      <c r="M10" s="57">
        <f t="shared" si="2"/>
        <v>0</v>
      </c>
      <c r="N10" s="32">
        <f t="shared" si="3"/>
        <v>3.9297989364459968E-2</v>
      </c>
      <c r="O10" s="32">
        <f t="shared" si="4"/>
        <v>5.1799967493397062E-2</v>
      </c>
      <c r="P10" s="33">
        <f t="shared" si="5"/>
        <v>4.5548978428928515E-2</v>
      </c>
      <c r="Q10" s="41"/>
      <c r="R10" s="58">
        <f t="shared" si="6"/>
        <v>8.4883657027233532</v>
      </c>
      <c r="S10" s="58">
        <f t="shared" si="7"/>
        <v>11.188792978573765</v>
      </c>
      <c r="T10" s="58">
        <f t="shared" si="8"/>
        <v>9.8385793406485593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645.3316411905854</v>
      </c>
      <c r="F11" s="56">
        <v>484.82011455020137</v>
      </c>
      <c r="G11" s="57">
        <f t="shared" si="0"/>
        <v>1130.1517557407867</v>
      </c>
      <c r="H11" s="56">
        <v>40</v>
      </c>
      <c r="I11" s="56">
        <v>40</v>
      </c>
      <c r="J11" s="57">
        <f t="shared" si="1"/>
        <v>80</v>
      </c>
      <c r="K11" s="56">
        <v>0</v>
      </c>
      <c r="L11" s="56">
        <v>0</v>
      </c>
      <c r="M11" s="57">
        <f t="shared" si="2"/>
        <v>0</v>
      </c>
      <c r="N11" s="32">
        <f t="shared" si="3"/>
        <v>7.4691162174836276E-2</v>
      </c>
      <c r="O11" s="32">
        <f t="shared" si="4"/>
        <v>5.6113439184051081E-2</v>
      </c>
      <c r="P11" s="33">
        <f t="shared" si="5"/>
        <v>6.5402300679443678E-2</v>
      </c>
      <c r="Q11" s="41"/>
      <c r="R11" s="58">
        <f t="shared" si="6"/>
        <v>16.133291029764635</v>
      </c>
      <c r="S11" s="58">
        <f t="shared" si="7"/>
        <v>12.120502863755034</v>
      </c>
      <c r="T11" s="58">
        <f t="shared" si="8"/>
        <v>14.126896946759834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649.25134628752983</v>
      </c>
      <c r="F12" s="56">
        <v>501.4531060296901</v>
      </c>
      <c r="G12" s="57">
        <f t="shared" si="0"/>
        <v>1150.7044523172199</v>
      </c>
      <c r="H12" s="56">
        <v>40</v>
      </c>
      <c r="I12" s="56">
        <v>40</v>
      </c>
      <c r="J12" s="57">
        <f t="shared" si="1"/>
        <v>80</v>
      </c>
      <c r="K12" s="56">
        <v>0</v>
      </c>
      <c r="L12" s="56">
        <v>0</v>
      </c>
      <c r="M12" s="57">
        <f t="shared" si="2"/>
        <v>0</v>
      </c>
      <c r="N12" s="32">
        <f t="shared" si="3"/>
        <v>7.5144831746241883E-2</v>
      </c>
      <c r="O12" s="32">
        <f t="shared" si="4"/>
        <v>5.8038553938621541E-2</v>
      </c>
      <c r="P12" s="33">
        <f t="shared" si="5"/>
        <v>6.6591692842431702E-2</v>
      </c>
      <c r="Q12" s="41"/>
      <c r="R12" s="58">
        <f t="shared" si="6"/>
        <v>16.231283657188246</v>
      </c>
      <c r="S12" s="58">
        <f t="shared" si="7"/>
        <v>12.536327650742253</v>
      </c>
      <c r="T12" s="58">
        <f t="shared" si="8"/>
        <v>14.383805653965249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657.19873462331861</v>
      </c>
      <c r="F13" s="56">
        <v>517.70202379822695</v>
      </c>
      <c r="G13" s="57">
        <f t="shared" si="0"/>
        <v>1174.9007584215456</v>
      </c>
      <c r="H13" s="56">
        <v>40</v>
      </c>
      <c r="I13" s="56">
        <v>40</v>
      </c>
      <c r="J13" s="57">
        <f t="shared" si="1"/>
        <v>80</v>
      </c>
      <c r="K13" s="56">
        <v>0</v>
      </c>
      <c r="L13" s="56">
        <v>0</v>
      </c>
      <c r="M13" s="57">
        <f t="shared" si="2"/>
        <v>0</v>
      </c>
      <c r="N13" s="32">
        <f t="shared" si="3"/>
        <v>7.6064668359180396E-2</v>
      </c>
      <c r="O13" s="32">
        <f t="shared" si="4"/>
        <v>5.9919215717387377E-2</v>
      </c>
      <c r="P13" s="33">
        <f t="shared" si="5"/>
        <v>6.799194203828389E-2</v>
      </c>
      <c r="Q13" s="41"/>
      <c r="R13" s="58">
        <f t="shared" si="6"/>
        <v>16.429968365582965</v>
      </c>
      <c r="S13" s="58">
        <f t="shared" si="7"/>
        <v>12.942550594955673</v>
      </c>
      <c r="T13" s="58">
        <f t="shared" si="8"/>
        <v>14.686259480269319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668.36900125793591</v>
      </c>
      <c r="F14" s="56">
        <v>618.24839164242803</v>
      </c>
      <c r="G14" s="57">
        <f>+E14+F14</f>
        <v>1286.6173929003639</v>
      </c>
      <c r="H14" s="56">
        <v>40</v>
      </c>
      <c r="I14" s="56">
        <v>40</v>
      </c>
      <c r="J14" s="57">
        <f>+H14+I14</f>
        <v>80</v>
      </c>
      <c r="K14" s="56">
        <v>0</v>
      </c>
      <c r="L14" s="56">
        <v>0</v>
      </c>
      <c r="M14" s="57">
        <f t="shared" si="2"/>
        <v>0</v>
      </c>
      <c r="N14" s="32">
        <f t="shared" si="3"/>
        <v>7.7357523293742583E-2</v>
      </c>
      <c r="O14" s="32">
        <f t="shared" si="4"/>
        <v>7.1556526810466203E-2</v>
      </c>
      <c r="P14" s="33">
        <f t="shared" si="5"/>
        <v>7.44570250521044E-2</v>
      </c>
      <c r="Q14" s="41"/>
      <c r="R14" s="58">
        <f t="shared" si="6"/>
        <v>16.709225031448398</v>
      </c>
      <c r="S14" s="58">
        <f t="shared" si="7"/>
        <v>15.456209791060701</v>
      </c>
      <c r="T14" s="58">
        <f t="shared" si="8"/>
        <v>16.082717411254549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1125.4866696047823</v>
      </c>
      <c r="F15" s="56">
        <v>1163.8565204415152</v>
      </c>
      <c r="G15" s="57">
        <f t="shared" si="0"/>
        <v>2289.3431900462974</v>
      </c>
      <c r="H15" s="56">
        <v>40</v>
      </c>
      <c r="I15" s="56">
        <v>60</v>
      </c>
      <c r="J15" s="57">
        <f t="shared" si="1"/>
        <v>100</v>
      </c>
      <c r="K15" s="56">
        <v>40</v>
      </c>
      <c r="L15" s="56">
        <v>60</v>
      </c>
      <c r="M15" s="57">
        <f t="shared" si="2"/>
        <v>100</v>
      </c>
      <c r="N15" s="32">
        <f t="shared" si="3"/>
        <v>6.0640445560602496E-2</v>
      </c>
      <c r="O15" s="32">
        <f t="shared" si="4"/>
        <v>4.1805191107813042E-2</v>
      </c>
      <c r="P15" s="33">
        <f t="shared" si="5"/>
        <v>4.9339292888928826E-2</v>
      </c>
      <c r="Q15" s="41"/>
      <c r="R15" s="58">
        <f t="shared" si="6"/>
        <v>14.068583370059779</v>
      </c>
      <c r="S15" s="58">
        <f t="shared" si="7"/>
        <v>9.6988043370126267</v>
      </c>
      <c r="T15" s="58">
        <f t="shared" si="8"/>
        <v>11.446715950231487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2256.4885806386792</v>
      </c>
      <c r="F16" s="56">
        <v>2183.2243782007522</v>
      </c>
      <c r="G16" s="57">
        <f t="shared" si="0"/>
        <v>4439.7129588394309</v>
      </c>
      <c r="H16" s="56">
        <v>60</v>
      </c>
      <c r="I16" s="56">
        <v>60</v>
      </c>
      <c r="J16" s="57">
        <f t="shared" si="1"/>
        <v>120</v>
      </c>
      <c r="K16" s="56">
        <v>65</v>
      </c>
      <c r="L16" s="56">
        <v>120</v>
      </c>
      <c r="M16" s="57">
        <f t="shared" si="2"/>
        <v>185</v>
      </c>
      <c r="N16" s="32">
        <f t="shared" si="3"/>
        <v>7.7595893419486903E-2</v>
      </c>
      <c r="O16" s="32">
        <f t="shared" si="4"/>
        <v>5.110543956462435E-2</v>
      </c>
      <c r="P16" s="33">
        <f t="shared" si="5"/>
        <v>6.1834442323668956E-2</v>
      </c>
      <c r="Q16" s="41"/>
      <c r="R16" s="58">
        <f t="shared" si="6"/>
        <v>18.051908645109435</v>
      </c>
      <c r="S16" s="58">
        <f t="shared" si="7"/>
        <v>12.129024323337513</v>
      </c>
      <c r="T16" s="58">
        <f t="shared" si="8"/>
        <v>14.556435930621085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2341.7710343457811</v>
      </c>
      <c r="F17" s="56">
        <v>2348.5434113966558</v>
      </c>
      <c r="G17" s="57">
        <f t="shared" si="0"/>
        <v>4690.3144457424369</v>
      </c>
      <c r="H17" s="56">
        <v>60</v>
      </c>
      <c r="I17" s="56">
        <v>60</v>
      </c>
      <c r="J17" s="57">
        <f t="shared" si="1"/>
        <v>120</v>
      </c>
      <c r="K17" s="56">
        <v>80</v>
      </c>
      <c r="L17" s="56">
        <v>120</v>
      </c>
      <c r="M17" s="57">
        <f t="shared" ref="M17:M70" si="9">+K17+L17</f>
        <v>200</v>
      </c>
      <c r="N17" s="32">
        <f t="shared" ref="N17:N81" si="10">+E17/(H17*216+K17*248)</f>
        <v>7.1395458364200651E-2</v>
      </c>
      <c r="O17" s="32">
        <f t="shared" ref="O17:O80" si="11">+F17/(I17*216+L17*248)</f>
        <v>5.4975267120708236E-2</v>
      </c>
      <c r="P17" s="33">
        <f t="shared" ref="P17:P80" si="12">+G17/(J17*216+M17*248)</f>
        <v>6.2106917978580999E-2</v>
      </c>
      <c r="Q17" s="41"/>
      <c r="R17" s="58">
        <f t="shared" si="6"/>
        <v>16.726935959612721</v>
      </c>
      <c r="S17" s="58">
        <f t="shared" si="7"/>
        <v>13.047463396648087</v>
      </c>
      <c r="T17" s="58">
        <f t="shared" si="8"/>
        <v>14.657232642945115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2993.5571117658001</v>
      </c>
      <c r="F18" s="56">
        <v>2982.9348642117147</v>
      </c>
      <c r="G18" s="57">
        <f t="shared" si="0"/>
        <v>5976.4919759775148</v>
      </c>
      <c r="H18" s="56">
        <v>53</v>
      </c>
      <c r="I18" s="56">
        <v>60</v>
      </c>
      <c r="J18" s="57">
        <f t="shared" si="1"/>
        <v>113</v>
      </c>
      <c r="K18" s="56">
        <v>80</v>
      </c>
      <c r="L18" s="56">
        <v>120</v>
      </c>
      <c r="M18" s="57">
        <f t="shared" si="9"/>
        <v>200</v>
      </c>
      <c r="N18" s="32">
        <f t="shared" si="10"/>
        <v>9.5677483756257994E-2</v>
      </c>
      <c r="O18" s="32">
        <f t="shared" si="11"/>
        <v>6.9825254312071969E-2</v>
      </c>
      <c r="P18" s="33">
        <f t="shared" si="12"/>
        <v>8.0754674845658778E-2</v>
      </c>
      <c r="Q18" s="41"/>
      <c r="R18" s="58">
        <f t="shared" si="6"/>
        <v>22.507948208765413</v>
      </c>
      <c r="S18" s="58">
        <f t="shared" si="7"/>
        <v>16.571860356731747</v>
      </c>
      <c r="T18" s="58">
        <f t="shared" si="8"/>
        <v>19.09422356542337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3484.0103540959244</v>
      </c>
      <c r="F19" s="56">
        <v>3437.6179080837546</v>
      </c>
      <c r="G19" s="57">
        <f t="shared" si="0"/>
        <v>6921.628262179679</v>
      </c>
      <c r="H19" s="56">
        <v>40</v>
      </c>
      <c r="I19" s="56">
        <v>60</v>
      </c>
      <c r="J19" s="57">
        <f t="shared" si="1"/>
        <v>100</v>
      </c>
      <c r="K19" s="56">
        <v>80</v>
      </c>
      <c r="L19" s="56">
        <v>120</v>
      </c>
      <c r="M19" s="57">
        <f t="shared" si="9"/>
        <v>200</v>
      </c>
      <c r="N19" s="32">
        <f t="shared" si="10"/>
        <v>0.12233182423089622</v>
      </c>
      <c r="O19" s="32">
        <f t="shared" si="11"/>
        <v>8.0468583990724596E-2</v>
      </c>
      <c r="P19" s="33">
        <f t="shared" si="12"/>
        <v>9.7213880086793242E-2</v>
      </c>
      <c r="Q19" s="41"/>
      <c r="R19" s="58">
        <f t="shared" si="6"/>
        <v>29.033419617466038</v>
      </c>
      <c r="S19" s="58">
        <f t="shared" si="7"/>
        <v>19.09787726713197</v>
      </c>
      <c r="T19" s="58">
        <f t="shared" si="8"/>
        <v>23.072094207265597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4987.5139514102484</v>
      </c>
      <c r="F20" s="56">
        <v>4792.8294142029081</v>
      </c>
      <c r="G20" s="57">
        <f t="shared" si="0"/>
        <v>9780.3433656131565</v>
      </c>
      <c r="H20" s="56">
        <v>144</v>
      </c>
      <c r="I20" s="56">
        <v>182</v>
      </c>
      <c r="J20" s="57">
        <f t="shared" si="1"/>
        <v>326</v>
      </c>
      <c r="K20" s="56">
        <v>80</v>
      </c>
      <c r="L20" s="56">
        <v>120</v>
      </c>
      <c r="M20" s="57">
        <f t="shared" si="9"/>
        <v>200</v>
      </c>
      <c r="N20" s="32">
        <f t="shared" si="10"/>
        <v>9.7901891320081827E-2</v>
      </c>
      <c r="O20" s="32">
        <f t="shared" si="11"/>
        <v>6.9388890059690012E-2</v>
      </c>
      <c r="P20" s="33">
        <f t="shared" si="12"/>
        <v>8.1491995780672219E-2</v>
      </c>
      <c r="Q20" s="41"/>
      <c r="R20" s="58">
        <f t="shared" si="6"/>
        <v>22.265687283081466</v>
      </c>
      <c r="S20" s="58">
        <f t="shared" si="7"/>
        <v>15.870296073519564</v>
      </c>
      <c r="T20" s="58">
        <f t="shared" si="8"/>
        <v>18.593808679872922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4838.5718628356854</v>
      </c>
      <c r="F21" s="56">
        <v>4809.024088791396</v>
      </c>
      <c r="G21" s="57">
        <f t="shared" si="0"/>
        <v>9647.5959516270814</v>
      </c>
      <c r="H21" s="56">
        <v>160</v>
      </c>
      <c r="I21" s="56">
        <v>179</v>
      </c>
      <c r="J21" s="57">
        <f t="shared" si="1"/>
        <v>339</v>
      </c>
      <c r="K21" s="56">
        <v>80</v>
      </c>
      <c r="L21" s="56">
        <v>120</v>
      </c>
      <c r="M21" s="57">
        <f t="shared" si="9"/>
        <v>200</v>
      </c>
      <c r="N21" s="32">
        <f t="shared" si="10"/>
        <v>8.8944335713891279E-2</v>
      </c>
      <c r="O21" s="32">
        <f t="shared" si="11"/>
        <v>7.028270911948141E-2</v>
      </c>
      <c r="P21" s="33">
        <f t="shared" si="12"/>
        <v>7.8548133521356422E-2</v>
      </c>
      <c r="Q21" s="41"/>
      <c r="R21" s="58">
        <f t="shared" si="6"/>
        <v>20.16071609514869</v>
      </c>
      <c r="S21" s="58">
        <f t="shared" si="7"/>
        <v>16.0836926046535</v>
      </c>
      <c r="T21" s="58">
        <f t="shared" si="8"/>
        <v>17.899064845319259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4566.715908970993</v>
      </c>
      <c r="F22" s="56">
        <v>4796.5232627931236</v>
      </c>
      <c r="G22" s="57">
        <f t="shared" si="0"/>
        <v>9363.2391717641167</v>
      </c>
      <c r="H22" s="56">
        <v>160</v>
      </c>
      <c r="I22" s="56">
        <v>173</v>
      </c>
      <c r="J22" s="57">
        <f t="shared" si="1"/>
        <v>333</v>
      </c>
      <c r="K22" s="56">
        <v>80</v>
      </c>
      <c r="L22" s="56">
        <v>120</v>
      </c>
      <c r="M22" s="57">
        <f t="shared" si="9"/>
        <v>200</v>
      </c>
      <c r="N22" s="32">
        <f t="shared" si="10"/>
        <v>8.3946983620790311E-2</v>
      </c>
      <c r="O22" s="32">
        <f t="shared" si="11"/>
        <v>7.145339147290436E-2</v>
      </c>
      <c r="P22" s="33">
        <f t="shared" si="12"/>
        <v>7.7045941443651803E-2</v>
      </c>
      <c r="Q22" s="41"/>
      <c r="R22" s="58">
        <f t="shared" si="6"/>
        <v>19.027982954045804</v>
      </c>
      <c r="S22" s="58">
        <f t="shared" si="7"/>
        <v>16.370386562433868</v>
      </c>
      <c r="T22" s="58">
        <f t="shared" si="8"/>
        <v>17.56705285509215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4116.9501739630969</v>
      </c>
      <c r="F23" s="56">
        <v>4183.7324811183744</v>
      </c>
      <c r="G23" s="57">
        <f t="shared" si="0"/>
        <v>8300.6826550814712</v>
      </c>
      <c r="H23" s="56">
        <v>160</v>
      </c>
      <c r="I23" s="56">
        <v>160</v>
      </c>
      <c r="J23" s="57">
        <f t="shared" si="1"/>
        <v>320</v>
      </c>
      <c r="K23" s="56">
        <v>80</v>
      </c>
      <c r="L23" s="56">
        <v>120</v>
      </c>
      <c r="M23" s="57">
        <f t="shared" si="9"/>
        <v>200</v>
      </c>
      <c r="N23" s="32">
        <f t="shared" si="10"/>
        <v>7.5679231139027511E-2</v>
      </c>
      <c r="O23" s="32">
        <f t="shared" si="11"/>
        <v>6.5045592057188656E-2</v>
      </c>
      <c r="P23" s="33">
        <f t="shared" si="12"/>
        <v>6.991814904886684E-2</v>
      </c>
      <c r="Q23" s="41"/>
      <c r="R23" s="58">
        <f t="shared" si="6"/>
        <v>17.15395905817957</v>
      </c>
      <c r="S23" s="58">
        <f t="shared" si="7"/>
        <v>14.941901718279908</v>
      </c>
      <c r="T23" s="58">
        <f t="shared" si="8"/>
        <v>15.96285125977206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3855.7412277593194</v>
      </c>
      <c r="F24" s="56">
        <v>3853.1668210626885</v>
      </c>
      <c r="G24" s="57">
        <f t="shared" si="0"/>
        <v>7708.9080488220079</v>
      </c>
      <c r="H24" s="56">
        <v>180</v>
      </c>
      <c r="I24" s="56">
        <v>160</v>
      </c>
      <c r="J24" s="57">
        <f t="shared" si="1"/>
        <v>340</v>
      </c>
      <c r="K24" s="56">
        <v>80</v>
      </c>
      <c r="L24" s="56">
        <v>119</v>
      </c>
      <c r="M24" s="57">
        <f t="shared" si="9"/>
        <v>199</v>
      </c>
      <c r="N24" s="32">
        <f t="shared" si="10"/>
        <v>6.5663168047672332E-2</v>
      </c>
      <c r="O24" s="32">
        <f t="shared" si="11"/>
        <v>6.0138076243330764E-2</v>
      </c>
      <c r="P24" s="33">
        <f t="shared" si="12"/>
        <v>6.27802140923025E-2</v>
      </c>
      <c r="Q24" s="41"/>
      <c r="R24" s="58">
        <f t="shared" si="6"/>
        <v>14.829773952920458</v>
      </c>
      <c r="S24" s="58">
        <f t="shared" si="7"/>
        <v>13.810633767249779</v>
      </c>
      <c r="T24" s="58">
        <f t="shared" si="8"/>
        <v>14.302241277962908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3580.9342775054201</v>
      </c>
      <c r="F25" s="56">
        <v>3874.2959154996815</v>
      </c>
      <c r="G25" s="57">
        <f t="shared" si="0"/>
        <v>7455.2301930051017</v>
      </c>
      <c r="H25" s="56">
        <v>180</v>
      </c>
      <c r="I25" s="56">
        <v>160</v>
      </c>
      <c r="J25" s="57">
        <f t="shared" si="1"/>
        <v>340</v>
      </c>
      <c r="K25" s="56">
        <v>80</v>
      </c>
      <c r="L25" s="56">
        <v>119</v>
      </c>
      <c r="M25" s="57">
        <f t="shared" si="9"/>
        <v>199</v>
      </c>
      <c r="N25" s="32">
        <f t="shared" si="10"/>
        <v>6.0983213172776225E-2</v>
      </c>
      <c r="O25" s="32">
        <f t="shared" si="11"/>
        <v>6.0467847351412182E-2</v>
      </c>
      <c r="P25" s="33">
        <f t="shared" si="12"/>
        <v>6.0714298920166637E-2</v>
      </c>
      <c r="Q25" s="41"/>
      <c r="R25" s="58">
        <f t="shared" si="6"/>
        <v>13.772824144251615</v>
      </c>
      <c r="S25" s="58">
        <f t="shared" si="7"/>
        <v>13.886365288529325</v>
      </c>
      <c r="T25" s="58">
        <f t="shared" si="8"/>
        <v>13.831595905389799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3321.4131140349073</v>
      </c>
      <c r="F26" s="56">
        <v>3757.9022421680847</v>
      </c>
      <c r="G26" s="57">
        <f t="shared" si="0"/>
        <v>7079.315356202992</v>
      </c>
      <c r="H26" s="56">
        <v>180</v>
      </c>
      <c r="I26" s="56">
        <v>160</v>
      </c>
      <c r="J26" s="57">
        <f t="shared" si="1"/>
        <v>340</v>
      </c>
      <c r="K26" s="56">
        <v>80</v>
      </c>
      <c r="L26" s="56">
        <v>118</v>
      </c>
      <c r="M26" s="57">
        <f t="shared" si="9"/>
        <v>198</v>
      </c>
      <c r="N26" s="32">
        <f t="shared" si="10"/>
        <v>5.6563574830294741E-2</v>
      </c>
      <c r="O26" s="32">
        <f t="shared" si="11"/>
        <v>5.8879140169342016E-2</v>
      </c>
      <c r="P26" s="33">
        <f t="shared" si="12"/>
        <v>5.7769579548594727E-2</v>
      </c>
      <c r="Q26" s="41"/>
      <c r="R26" s="58">
        <f t="shared" si="6"/>
        <v>12.774665823211182</v>
      </c>
      <c r="S26" s="58">
        <f t="shared" si="7"/>
        <v>13.517633964633399</v>
      </c>
      <c r="T26" s="58">
        <f t="shared" si="8"/>
        <v>13.158578729001844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3409.4460608397148</v>
      </c>
      <c r="F27" s="56">
        <v>2214.1433721591638</v>
      </c>
      <c r="G27" s="57">
        <f t="shared" si="0"/>
        <v>5623.5894329988787</v>
      </c>
      <c r="H27" s="56">
        <v>180</v>
      </c>
      <c r="I27" s="56">
        <v>160</v>
      </c>
      <c r="J27" s="57">
        <f t="shared" si="1"/>
        <v>340</v>
      </c>
      <c r="K27" s="56">
        <v>80</v>
      </c>
      <c r="L27" s="56">
        <v>100</v>
      </c>
      <c r="M27" s="57">
        <f t="shared" si="9"/>
        <v>180</v>
      </c>
      <c r="N27" s="32">
        <f t="shared" si="10"/>
        <v>5.8062773515662719E-2</v>
      </c>
      <c r="O27" s="32">
        <f t="shared" si="11"/>
        <v>3.730025896494548E-2</v>
      </c>
      <c r="P27" s="33">
        <f t="shared" si="12"/>
        <v>4.7625249263201885E-2</v>
      </c>
      <c r="Q27" s="41"/>
      <c r="R27" s="58">
        <f t="shared" si="6"/>
        <v>13.11325408015275</v>
      </c>
      <c r="S27" s="58">
        <f t="shared" si="7"/>
        <v>8.515936046766015</v>
      </c>
      <c r="T27" s="58">
        <f t="shared" si="8"/>
        <v>10.814595063459382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901.8447205133574</v>
      </c>
      <c r="F28" s="56">
        <v>653.23593279663612</v>
      </c>
      <c r="G28" s="57">
        <f t="shared" si="0"/>
        <v>1555.0806533099935</v>
      </c>
      <c r="H28" s="56">
        <v>120</v>
      </c>
      <c r="I28" s="56">
        <v>120</v>
      </c>
      <c r="J28" s="57">
        <f t="shared" si="1"/>
        <v>240</v>
      </c>
      <c r="K28" s="56">
        <v>0</v>
      </c>
      <c r="L28" s="56">
        <v>0</v>
      </c>
      <c r="M28" s="57">
        <f t="shared" si="9"/>
        <v>0</v>
      </c>
      <c r="N28" s="32">
        <f t="shared" si="10"/>
        <v>3.4793391995114095E-2</v>
      </c>
      <c r="O28" s="32">
        <f t="shared" si="11"/>
        <v>2.5202003580117135E-2</v>
      </c>
      <c r="P28" s="33">
        <f t="shared" si="12"/>
        <v>2.9997697787615615E-2</v>
      </c>
      <c r="Q28" s="41"/>
      <c r="R28" s="58">
        <f t="shared" si="6"/>
        <v>7.5153726709446449</v>
      </c>
      <c r="S28" s="58">
        <f t="shared" si="7"/>
        <v>5.4436327733053007</v>
      </c>
      <c r="T28" s="58">
        <f t="shared" si="8"/>
        <v>6.4795027221249732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797.15151008300938</v>
      </c>
      <c r="F29" s="56">
        <v>668.13675055481235</v>
      </c>
      <c r="G29" s="57">
        <f t="shared" si="0"/>
        <v>1465.2882606378216</v>
      </c>
      <c r="H29" s="56">
        <v>120</v>
      </c>
      <c r="I29" s="56">
        <v>117</v>
      </c>
      <c r="J29" s="57">
        <f t="shared" si="1"/>
        <v>237</v>
      </c>
      <c r="K29" s="56">
        <v>0</v>
      </c>
      <c r="L29" s="56">
        <v>0</v>
      </c>
      <c r="M29" s="57">
        <f t="shared" si="9"/>
        <v>0</v>
      </c>
      <c r="N29" s="32">
        <f t="shared" si="10"/>
        <v>3.0754302086535856E-2</v>
      </c>
      <c r="O29" s="32">
        <f t="shared" si="11"/>
        <v>2.6437826470196754E-2</v>
      </c>
      <c r="P29" s="33">
        <f t="shared" si="12"/>
        <v>2.8623383744292498E-2</v>
      </c>
      <c r="Q29" s="41"/>
      <c r="R29" s="58">
        <f t="shared" si="6"/>
        <v>6.6429292506917452</v>
      </c>
      <c r="S29" s="58">
        <f t="shared" si="7"/>
        <v>5.7105705175624983</v>
      </c>
      <c r="T29" s="58">
        <f t="shared" si="8"/>
        <v>6.1826508887671796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765.21004870056788</v>
      </c>
      <c r="F30" s="56">
        <v>677.69548668523873</v>
      </c>
      <c r="G30" s="57">
        <f t="shared" si="0"/>
        <v>1442.9055353858066</v>
      </c>
      <c r="H30" s="56">
        <v>121</v>
      </c>
      <c r="I30" s="56">
        <v>100</v>
      </c>
      <c r="J30" s="57">
        <f t="shared" si="1"/>
        <v>221</v>
      </c>
      <c r="K30" s="56">
        <v>0</v>
      </c>
      <c r="L30" s="56">
        <v>0</v>
      </c>
      <c r="M30" s="57">
        <f t="shared" si="9"/>
        <v>0</v>
      </c>
      <c r="N30" s="32">
        <f t="shared" si="10"/>
        <v>2.9278009209541166E-2</v>
      </c>
      <c r="O30" s="32">
        <f t="shared" si="11"/>
        <v>3.1374791050242531E-2</v>
      </c>
      <c r="P30" s="33">
        <f t="shared" si="12"/>
        <v>3.0226779273206942E-2</v>
      </c>
      <c r="Q30" s="41"/>
      <c r="R30" s="58">
        <f t="shared" si="6"/>
        <v>6.3240499892608915</v>
      </c>
      <c r="S30" s="58">
        <f t="shared" si="7"/>
        <v>6.7769548668523871</v>
      </c>
      <c r="T30" s="58">
        <f t="shared" si="8"/>
        <v>6.5289843230126996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675.0435126798634</v>
      </c>
      <c r="F31" s="56">
        <v>688.3560410864095</v>
      </c>
      <c r="G31" s="57">
        <f t="shared" si="0"/>
        <v>1363.3995537662729</v>
      </c>
      <c r="H31" s="56">
        <v>123</v>
      </c>
      <c r="I31" s="56">
        <v>100</v>
      </c>
      <c r="J31" s="57">
        <f t="shared" si="1"/>
        <v>223</v>
      </c>
      <c r="K31" s="56">
        <v>0</v>
      </c>
      <c r="L31" s="56">
        <v>0</v>
      </c>
      <c r="M31" s="57">
        <f t="shared" si="9"/>
        <v>0</v>
      </c>
      <c r="N31" s="32">
        <f t="shared" si="10"/>
        <v>2.540814185034114E-2</v>
      </c>
      <c r="O31" s="32">
        <f t="shared" si="11"/>
        <v>3.1868335235481923E-2</v>
      </c>
      <c r="P31" s="33">
        <f t="shared" si="12"/>
        <v>2.8305089556682296E-2</v>
      </c>
      <c r="Q31" s="41"/>
      <c r="R31" s="58">
        <f t="shared" si="6"/>
        <v>5.4881586396736859</v>
      </c>
      <c r="S31" s="58">
        <f t="shared" si="7"/>
        <v>6.8835604108640949</v>
      </c>
      <c r="T31" s="58">
        <f t="shared" si="8"/>
        <v>6.113899344243376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595.71308879676349</v>
      </c>
      <c r="F32" s="56">
        <v>650.14232748128109</v>
      </c>
      <c r="G32" s="57">
        <f t="shared" si="0"/>
        <v>1245.8554162780447</v>
      </c>
      <c r="H32" s="56">
        <v>140</v>
      </c>
      <c r="I32" s="56">
        <v>100</v>
      </c>
      <c r="J32" s="57">
        <f t="shared" si="1"/>
        <v>240</v>
      </c>
      <c r="K32" s="56">
        <v>0</v>
      </c>
      <c r="L32" s="56">
        <v>0</v>
      </c>
      <c r="M32" s="57">
        <f t="shared" si="9"/>
        <v>0</v>
      </c>
      <c r="N32" s="32">
        <f t="shared" si="10"/>
        <v>1.9699506904654877E-2</v>
      </c>
      <c r="O32" s="32">
        <f t="shared" si="11"/>
        <v>3.0099181827837086E-2</v>
      </c>
      <c r="P32" s="33">
        <f t="shared" si="12"/>
        <v>2.4032704789314133E-2</v>
      </c>
      <c r="Q32" s="41"/>
      <c r="R32" s="58">
        <f t="shared" si="6"/>
        <v>4.2550934914054537</v>
      </c>
      <c r="S32" s="58">
        <f t="shared" si="7"/>
        <v>6.5014232748128107</v>
      </c>
      <c r="T32" s="58">
        <f t="shared" si="8"/>
        <v>5.1910642344918525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424.71568105942112</v>
      </c>
      <c r="F33" s="56">
        <v>568.58995302596463</v>
      </c>
      <c r="G33" s="57">
        <f t="shared" si="0"/>
        <v>993.30563408538569</v>
      </c>
      <c r="H33" s="56">
        <v>140</v>
      </c>
      <c r="I33" s="56">
        <v>100</v>
      </c>
      <c r="J33" s="57">
        <f t="shared" si="1"/>
        <v>240</v>
      </c>
      <c r="K33" s="56">
        <v>0</v>
      </c>
      <c r="L33" s="56">
        <v>0</v>
      </c>
      <c r="M33" s="57">
        <f t="shared" si="9"/>
        <v>0</v>
      </c>
      <c r="N33" s="32">
        <f t="shared" si="10"/>
        <v>1.4044830722864455E-2</v>
      </c>
      <c r="O33" s="32">
        <f t="shared" si="11"/>
        <v>2.6323608936387251E-2</v>
      </c>
      <c r="P33" s="33">
        <f t="shared" si="12"/>
        <v>1.9160988311832286E-2</v>
      </c>
      <c r="Q33" s="41"/>
      <c r="R33" s="58">
        <f t="shared" si="6"/>
        <v>3.0336834361387224</v>
      </c>
      <c r="S33" s="58">
        <f t="shared" si="7"/>
        <v>5.685899530259646</v>
      </c>
      <c r="T33" s="58">
        <f t="shared" si="8"/>
        <v>4.1387734753557739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237.25586573767725</v>
      </c>
      <c r="F34" s="56">
        <v>263.94212860973522</v>
      </c>
      <c r="G34" s="57">
        <f t="shared" si="0"/>
        <v>501.19799434741248</v>
      </c>
      <c r="H34" s="56">
        <v>140</v>
      </c>
      <c r="I34" s="56">
        <v>100</v>
      </c>
      <c r="J34" s="57">
        <f t="shared" si="1"/>
        <v>240</v>
      </c>
      <c r="K34" s="56">
        <v>0</v>
      </c>
      <c r="L34" s="56">
        <v>0</v>
      </c>
      <c r="M34" s="57">
        <f t="shared" si="9"/>
        <v>0</v>
      </c>
      <c r="N34" s="32">
        <f t="shared" si="10"/>
        <v>7.8457627558755714E-3</v>
      </c>
      <c r="O34" s="32">
        <f t="shared" si="11"/>
        <v>1.2219542991191445E-2</v>
      </c>
      <c r="P34" s="33">
        <f t="shared" si="12"/>
        <v>9.6681711872571852E-3</v>
      </c>
      <c r="Q34" s="41"/>
      <c r="R34" s="58">
        <f t="shared" si="6"/>
        <v>1.6946847552691233</v>
      </c>
      <c r="S34" s="58">
        <f t="shared" si="7"/>
        <v>2.639421286097352</v>
      </c>
      <c r="T34" s="58">
        <f t="shared" si="8"/>
        <v>2.0883249764475518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146.33247416699018</v>
      </c>
      <c r="F35" s="56">
        <v>161.95960489219871</v>
      </c>
      <c r="G35" s="57">
        <f t="shared" si="0"/>
        <v>308.29207905918889</v>
      </c>
      <c r="H35" s="56">
        <v>141</v>
      </c>
      <c r="I35" s="56">
        <v>101</v>
      </c>
      <c r="J35" s="57">
        <f t="shared" si="1"/>
        <v>242</v>
      </c>
      <c r="K35" s="56">
        <v>0</v>
      </c>
      <c r="L35" s="56">
        <v>0</v>
      </c>
      <c r="M35" s="57">
        <f t="shared" si="9"/>
        <v>0</v>
      </c>
      <c r="N35" s="32">
        <f t="shared" si="10"/>
        <v>4.8047174339043265E-3</v>
      </c>
      <c r="O35" s="32">
        <f t="shared" si="11"/>
        <v>7.4238909466537734E-3</v>
      </c>
      <c r="P35" s="33">
        <f t="shared" si="12"/>
        <v>5.8978435693906664E-3</v>
      </c>
      <c r="Q35" s="41"/>
      <c r="R35" s="58">
        <f t="shared" si="6"/>
        <v>1.0378189657233345</v>
      </c>
      <c r="S35" s="58">
        <f t="shared" si="7"/>
        <v>1.6035604444772149</v>
      </c>
      <c r="T35" s="58">
        <f t="shared" si="8"/>
        <v>1.2739342109883838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29.259208632464066</v>
      </c>
      <c r="F36" s="61">
        <v>28.999999999999996</v>
      </c>
      <c r="G36" s="62">
        <f t="shared" si="0"/>
        <v>58.259208632464066</v>
      </c>
      <c r="H36" s="61">
        <v>139</v>
      </c>
      <c r="I36" s="61">
        <v>120</v>
      </c>
      <c r="J36" s="62">
        <f t="shared" si="1"/>
        <v>259</v>
      </c>
      <c r="K36" s="61">
        <v>0</v>
      </c>
      <c r="L36" s="61">
        <v>0</v>
      </c>
      <c r="M36" s="62">
        <f t="shared" si="9"/>
        <v>0</v>
      </c>
      <c r="N36" s="34">
        <f t="shared" si="10"/>
        <v>9.7452733254942928E-4</v>
      </c>
      <c r="O36" s="34">
        <f t="shared" si="11"/>
        <v>1.118827160493827E-3</v>
      </c>
      <c r="P36" s="35">
        <f t="shared" si="12"/>
        <v>1.0413843956896909E-3</v>
      </c>
      <c r="Q36" s="41"/>
      <c r="R36" s="58">
        <f t="shared" si="6"/>
        <v>0.21049790383067674</v>
      </c>
      <c r="S36" s="58">
        <f t="shared" si="7"/>
        <v>0.24166666666666664</v>
      </c>
      <c r="T36" s="58">
        <f t="shared" si="8"/>
        <v>0.22493902946897323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1297.616773788201</v>
      </c>
      <c r="F37" s="64">
        <v>1101.014340539489</v>
      </c>
      <c r="G37" s="65">
        <f t="shared" si="0"/>
        <v>2398.6311143276898</v>
      </c>
      <c r="H37" s="64">
        <v>60</v>
      </c>
      <c r="I37" s="64">
        <v>40</v>
      </c>
      <c r="J37" s="65">
        <f t="shared" si="1"/>
        <v>100</v>
      </c>
      <c r="K37" s="64">
        <v>41</v>
      </c>
      <c r="L37" s="64">
        <v>56</v>
      </c>
      <c r="M37" s="65">
        <f t="shared" si="9"/>
        <v>97</v>
      </c>
      <c r="N37" s="30">
        <f t="shared" si="10"/>
        <v>5.6105879184892814E-2</v>
      </c>
      <c r="O37" s="30">
        <f t="shared" si="11"/>
        <v>4.8873150769686124E-2</v>
      </c>
      <c r="P37" s="31">
        <f t="shared" si="12"/>
        <v>5.2537040352367483E-2</v>
      </c>
      <c r="Q37" s="41"/>
      <c r="R37" s="58">
        <f t="shared" si="6"/>
        <v>12.847690829586149</v>
      </c>
      <c r="S37" s="58">
        <f t="shared" si="7"/>
        <v>11.468899380619677</v>
      </c>
      <c r="T37" s="58">
        <f t="shared" si="8"/>
        <v>12.175792458516192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1235.5705164150891</v>
      </c>
      <c r="F38" s="56">
        <v>1104.3535042500171</v>
      </c>
      <c r="G38" s="57">
        <f t="shared" si="0"/>
        <v>2339.9240206651061</v>
      </c>
      <c r="H38" s="56">
        <v>60</v>
      </c>
      <c r="I38" s="56">
        <v>40</v>
      </c>
      <c r="J38" s="57">
        <f t="shared" ref="J38:J47" si="13">+H38+I38</f>
        <v>100</v>
      </c>
      <c r="K38" s="56">
        <v>48</v>
      </c>
      <c r="L38" s="56">
        <v>48</v>
      </c>
      <c r="M38" s="57">
        <f t="shared" ref="M38:M47" si="14">+K38+L38</f>
        <v>96</v>
      </c>
      <c r="N38" s="32">
        <f t="shared" si="10"/>
        <v>4.9693151400220764E-2</v>
      </c>
      <c r="O38" s="32">
        <f t="shared" si="11"/>
        <v>5.3755524934288215E-2</v>
      </c>
      <c r="P38" s="33">
        <f t="shared" si="12"/>
        <v>5.153109629724071E-2</v>
      </c>
      <c r="Q38" s="41"/>
      <c r="R38" s="58">
        <f t="shared" si="6"/>
        <v>11.440467744584158</v>
      </c>
      <c r="S38" s="58">
        <f t="shared" si="7"/>
        <v>12.549471639204739</v>
      </c>
      <c r="T38" s="58">
        <f t="shared" si="8"/>
        <v>11.938387860536256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1214.8625259176019</v>
      </c>
      <c r="F39" s="56">
        <v>1100.6220759042155</v>
      </c>
      <c r="G39" s="57">
        <f t="shared" si="0"/>
        <v>2315.4846018218177</v>
      </c>
      <c r="H39" s="56">
        <v>60</v>
      </c>
      <c r="I39" s="56">
        <v>40</v>
      </c>
      <c r="J39" s="57">
        <f t="shared" si="13"/>
        <v>100</v>
      </c>
      <c r="K39" s="56">
        <v>60</v>
      </c>
      <c r="L39" s="56">
        <v>40</v>
      </c>
      <c r="M39" s="57">
        <f t="shared" si="14"/>
        <v>100</v>
      </c>
      <c r="N39" s="32">
        <f t="shared" si="10"/>
        <v>4.3637303373477078E-2</v>
      </c>
      <c r="O39" s="32">
        <f t="shared" si="11"/>
        <v>5.9300758400011616E-2</v>
      </c>
      <c r="P39" s="33">
        <f t="shared" si="12"/>
        <v>4.99026853840909E-2</v>
      </c>
      <c r="Q39" s="41"/>
      <c r="R39" s="58">
        <f t="shared" si="6"/>
        <v>10.123854382646682</v>
      </c>
      <c r="S39" s="58">
        <f t="shared" si="7"/>
        <v>13.757775948802694</v>
      </c>
      <c r="T39" s="58">
        <f t="shared" si="8"/>
        <v>11.577423009109088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1201.1386953886151</v>
      </c>
      <c r="F40" s="56">
        <v>1032.4370478130011</v>
      </c>
      <c r="G40" s="57">
        <f t="shared" si="0"/>
        <v>2233.5757432016162</v>
      </c>
      <c r="H40" s="56">
        <v>60</v>
      </c>
      <c r="I40" s="56">
        <v>40</v>
      </c>
      <c r="J40" s="57">
        <f t="shared" si="13"/>
        <v>100</v>
      </c>
      <c r="K40" s="56">
        <v>60</v>
      </c>
      <c r="L40" s="56">
        <v>40</v>
      </c>
      <c r="M40" s="57">
        <f t="shared" si="14"/>
        <v>100</v>
      </c>
      <c r="N40" s="32">
        <f t="shared" si="10"/>
        <v>4.3144349690683016E-2</v>
      </c>
      <c r="O40" s="32">
        <f t="shared" si="11"/>
        <v>5.562699611061428E-2</v>
      </c>
      <c r="P40" s="33">
        <f t="shared" si="12"/>
        <v>4.813740825865552E-2</v>
      </c>
      <c r="Q40" s="41"/>
      <c r="R40" s="58">
        <f t="shared" si="6"/>
        <v>10.00948912823846</v>
      </c>
      <c r="S40" s="58">
        <f t="shared" si="7"/>
        <v>12.905463097662514</v>
      </c>
      <c r="T40" s="58">
        <f t="shared" si="8"/>
        <v>11.167878716008081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1166.545952006272</v>
      </c>
      <c r="F41" s="56">
        <v>1005.6813620998578</v>
      </c>
      <c r="G41" s="57">
        <f t="shared" si="0"/>
        <v>2172.2273141061296</v>
      </c>
      <c r="H41" s="56">
        <v>60</v>
      </c>
      <c r="I41" s="56">
        <v>40</v>
      </c>
      <c r="J41" s="57">
        <f t="shared" si="13"/>
        <v>100</v>
      </c>
      <c r="K41" s="56">
        <v>60</v>
      </c>
      <c r="L41" s="56">
        <v>40</v>
      </c>
      <c r="M41" s="57">
        <f t="shared" si="14"/>
        <v>100</v>
      </c>
      <c r="N41" s="32">
        <f t="shared" si="10"/>
        <v>4.1901794253098854E-2</v>
      </c>
      <c r="O41" s="32">
        <f t="shared" si="11"/>
        <v>5.4185418216587164E-2</v>
      </c>
      <c r="P41" s="33">
        <f t="shared" si="12"/>
        <v>4.6815243838494169E-2</v>
      </c>
      <c r="Q41" s="41"/>
      <c r="R41" s="58">
        <f t="shared" si="6"/>
        <v>9.7212162667189332</v>
      </c>
      <c r="S41" s="58">
        <f t="shared" si="7"/>
        <v>12.571017026248223</v>
      </c>
      <c r="T41" s="58">
        <f t="shared" si="8"/>
        <v>10.861136570530649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856.7234965545149</v>
      </c>
      <c r="F42" s="56">
        <v>678.17000641222944</v>
      </c>
      <c r="G42" s="57">
        <f t="shared" si="0"/>
        <v>1534.8935029667443</v>
      </c>
      <c r="H42" s="56">
        <v>0</v>
      </c>
      <c r="I42" s="56">
        <v>0</v>
      </c>
      <c r="J42" s="57">
        <f t="shared" si="13"/>
        <v>0</v>
      </c>
      <c r="K42" s="56">
        <v>60</v>
      </c>
      <c r="L42" s="56">
        <v>40</v>
      </c>
      <c r="M42" s="57">
        <f t="shared" si="14"/>
        <v>100</v>
      </c>
      <c r="N42" s="32">
        <f t="shared" si="10"/>
        <v>5.7575503800706647E-2</v>
      </c>
      <c r="O42" s="32">
        <f t="shared" si="11"/>
        <v>6.8363911936716676E-2</v>
      </c>
      <c r="P42" s="33">
        <f t="shared" si="12"/>
        <v>6.1890867055110661E-2</v>
      </c>
      <c r="Q42" s="41"/>
      <c r="R42" s="58">
        <f t="shared" si="6"/>
        <v>14.278724942575248</v>
      </c>
      <c r="S42" s="58">
        <f t="shared" si="7"/>
        <v>16.954250160305737</v>
      </c>
      <c r="T42" s="58">
        <f t="shared" si="8"/>
        <v>15.348935029667443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781.65651498013676</v>
      </c>
      <c r="F43" s="56">
        <v>689.60578209606592</v>
      </c>
      <c r="G43" s="57">
        <f t="shared" si="0"/>
        <v>1471.2622970762027</v>
      </c>
      <c r="H43" s="56">
        <v>0</v>
      </c>
      <c r="I43" s="56">
        <v>0</v>
      </c>
      <c r="J43" s="57">
        <f t="shared" si="13"/>
        <v>0</v>
      </c>
      <c r="K43" s="56">
        <v>60</v>
      </c>
      <c r="L43" s="56">
        <v>40</v>
      </c>
      <c r="M43" s="57">
        <f t="shared" si="14"/>
        <v>100</v>
      </c>
      <c r="N43" s="32">
        <f t="shared" si="10"/>
        <v>5.253067977017048E-2</v>
      </c>
      <c r="O43" s="32">
        <f t="shared" si="11"/>
        <v>6.951671190484536E-2</v>
      </c>
      <c r="P43" s="33">
        <f t="shared" si="12"/>
        <v>5.9325092624040433E-2</v>
      </c>
      <c r="Q43" s="41"/>
      <c r="R43" s="58">
        <f t="shared" si="6"/>
        <v>13.02760858300228</v>
      </c>
      <c r="S43" s="58">
        <f t="shared" si="7"/>
        <v>17.240144552401649</v>
      </c>
      <c r="T43" s="58">
        <f t="shared" si="8"/>
        <v>14.712622970762027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746.89856543638075</v>
      </c>
      <c r="F44" s="56">
        <v>675.25869168685733</v>
      </c>
      <c r="G44" s="57">
        <f t="shared" si="0"/>
        <v>1422.1572571232382</v>
      </c>
      <c r="H44" s="56">
        <v>0</v>
      </c>
      <c r="I44" s="56">
        <v>0</v>
      </c>
      <c r="J44" s="57">
        <f t="shared" si="13"/>
        <v>0</v>
      </c>
      <c r="K44" s="56">
        <v>60</v>
      </c>
      <c r="L44" s="56">
        <v>40</v>
      </c>
      <c r="M44" s="57">
        <f t="shared" si="14"/>
        <v>100</v>
      </c>
      <c r="N44" s="32">
        <f t="shared" si="10"/>
        <v>5.0194796064272899E-2</v>
      </c>
      <c r="O44" s="32">
        <f t="shared" si="11"/>
        <v>6.8070432629723523E-2</v>
      </c>
      <c r="P44" s="33">
        <f t="shared" si="12"/>
        <v>5.7345050690453155E-2</v>
      </c>
      <c r="Q44" s="41"/>
      <c r="R44" s="58">
        <f t="shared" si="6"/>
        <v>12.44830942393968</v>
      </c>
      <c r="S44" s="58">
        <f t="shared" si="7"/>
        <v>16.881467292171433</v>
      </c>
      <c r="T44" s="58">
        <f t="shared" si="8"/>
        <v>14.221572571232382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689.96895562368957</v>
      </c>
      <c r="F45" s="56">
        <v>673.26002176271493</v>
      </c>
      <c r="G45" s="57">
        <f t="shared" si="0"/>
        <v>1363.2289773864045</v>
      </c>
      <c r="H45" s="56">
        <v>0</v>
      </c>
      <c r="I45" s="56">
        <v>0</v>
      </c>
      <c r="J45" s="57">
        <f t="shared" si="13"/>
        <v>0</v>
      </c>
      <c r="K45" s="56">
        <v>60</v>
      </c>
      <c r="L45" s="56">
        <v>40</v>
      </c>
      <c r="M45" s="57">
        <f t="shared" si="14"/>
        <v>100</v>
      </c>
      <c r="N45" s="32">
        <f t="shared" si="10"/>
        <v>4.636888142632322E-2</v>
      </c>
      <c r="O45" s="32">
        <f t="shared" si="11"/>
        <v>6.7868953806725293E-2</v>
      </c>
      <c r="P45" s="33">
        <f t="shared" si="12"/>
        <v>5.4968910378484052E-2</v>
      </c>
      <c r="Q45" s="41"/>
      <c r="R45" s="58">
        <f t="shared" si="6"/>
        <v>11.499482593728159</v>
      </c>
      <c r="S45" s="58">
        <f t="shared" si="7"/>
        <v>16.831500544067872</v>
      </c>
      <c r="T45" s="58">
        <f t="shared" si="8"/>
        <v>13.632289773864045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679.17480182752467</v>
      </c>
      <c r="F46" s="56">
        <v>671.26063001952878</v>
      </c>
      <c r="G46" s="57">
        <f t="shared" si="0"/>
        <v>1350.4354318470535</v>
      </c>
      <c r="H46" s="56">
        <v>0</v>
      </c>
      <c r="I46" s="56">
        <v>0</v>
      </c>
      <c r="J46" s="57">
        <f t="shared" si="13"/>
        <v>0</v>
      </c>
      <c r="K46" s="56">
        <v>60</v>
      </c>
      <c r="L46" s="56">
        <v>40</v>
      </c>
      <c r="M46" s="57">
        <f t="shared" si="14"/>
        <v>100</v>
      </c>
      <c r="N46" s="32">
        <f t="shared" si="10"/>
        <v>4.5643467864753005E-2</v>
      </c>
      <c r="O46" s="32">
        <f t="shared" si="11"/>
        <v>6.7667402219710557E-2</v>
      </c>
      <c r="P46" s="33">
        <f t="shared" si="12"/>
        <v>5.4453041606736023E-2</v>
      </c>
      <c r="Q46" s="41"/>
      <c r="R46" s="58">
        <f t="shared" si="6"/>
        <v>11.319580030458745</v>
      </c>
      <c r="S46" s="58">
        <f t="shared" si="7"/>
        <v>16.781515750488218</v>
      </c>
      <c r="T46" s="58">
        <f t="shared" si="8"/>
        <v>13.504354318470535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660.06204688024002</v>
      </c>
      <c r="F47" s="56">
        <v>666.78829711191588</v>
      </c>
      <c r="G47" s="57">
        <f t="shared" si="0"/>
        <v>1326.850343992156</v>
      </c>
      <c r="H47" s="56">
        <v>0</v>
      </c>
      <c r="I47" s="56">
        <v>0</v>
      </c>
      <c r="J47" s="57">
        <f t="shared" si="13"/>
        <v>0</v>
      </c>
      <c r="K47" s="56">
        <v>60</v>
      </c>
      <c r="L47" s="56">
        <v>40</v>
      </c>
      <c r="M47" s="57">
        <f t="shared" si="14"/>
        <v>100</v>
      </c>
      <c r="N47" s="32">
        <f t="shared" si="10"/>
        <v>4.435900852689785E-2</v>
      </c>
      <c r="O47" s="32">
        <f t="shared" si="11"/>
        <v>6.721656220886249E-2</v>
      </c>
      <c r="P47" s="33">
        <f t="shared" si="12"/>
        <v>5.350202999968371E-2</v>
      </c>
      <c r="Q47" s="41"/>
      <c r="R47" s="58">
        <f t="shared" ref="R47:T48" si="15">+E47/(H47+K47)</f>
        <v>11.001034114670666</v>
      </c>
      <c r="S47" s="58">
        <f t="shared" si="15"/>
        <v>16.669707427797896</v>
      </c>
      <c r="T47" s="58">
        <f t="shared" si="15"/>
        <v>13.26850343992156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650.88429895380159</v>
      </c>
      <c r="F48" s="56">
        <v>641.67734680096646</v>
      </c>
      <c r="G48" s="57">
        <f t="shared" si="0"/>
        <v>1292.5616457547681</v>
      </c>
      <c r="H48" s="56">
        <v>0</v>
      </c>
      <c r="I48" s="56">
        <v>0</v>
      </c>
      <c r="J48" s="57">
        <f t="shared" ref="J48:J58" si="16">+H48+I48</f>
        <v>0</v>
      </c>
      <c r="K48" s="56">
        <v>60</v>
      </c>
      <c r="L48" s="56">
        <v>40</v>
      </c>
      <c r="M48" s="57">
        <f t="shared" ref="M48:M58" si="17">+K48+L48</f>
        <v>100</v>
      </c>
      <c r="N48" s="32">
        <f>+E48/(H48*216+K48*248)</f>
        <v>4.3742224392056557E-2</v>
      </c>
      <c r="O48" s="32">
        <f t="shared" ref="O48" si="18">+F48/(I48*216+L48*248)</f>
        <v>6.4685216411387747E-2</v>
      </c>
      <c r="P48" s="33">
        <f t="shared" ref="P48" si="19">+G48/(J48*216+M48*248)</f>
        <v>5.2119421199789032E-2</v>
      </c>
      <c r="Q48" s="41"/>
      <c r="R48" s="58">
        <f t="shared" si="15"/>
        <v>10.848071649230027</v>
      </c>
      <c r="S48" s="58">
        <f t="shared" si="15"/>
        <v>16.041933670024161</v>
      </c>
      <c r="T48" s="58">
        <f t="shared" si="15"/>
        <v>12.925616457547681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608.70141745412639</v>
      </c>
      <c r="F49" s="56">
        <v>579.38695542933146</v>
      </c>
      <c r="G49" s="57">
        <f t="shared" si="0"/>
        <v>1188.0883728834579</v>
      </c>
      <c r="H49" s="56">
        <v>0</v>
      </c>
      <c r="I49" s="56">
        <v>0</v>
      </c>
      <c r="J49" s="57">
        <f t="shared" si="16"/>
        <v>0</v>
      </c>
      <c r="K49" s="56">
        <v>60</v>
      </c>
      <c r="L49" s="56">
        <v>40</v>
      </c>
      <c r="M49" s="57">
        <f t="shared" si="17"/>
        <v>100</v>
      </c>
      <c r="N49" s="32">
        <f t="shared" si="10"/>
        <v>4.0907353323530002E-2</v>
      </c>
      <c r="O49" s="32">
        <f t="shared" si="11"/>
        <v>5.8405943087634221E-2</v>
      </c>
      <c r="P49" s="33">
        <f t="shared" si="12"/>
        <v>4.7906789229171687E-2</v>
      </c>
      <c r="Q49" s="41"/>
      <c r="R49" s="58">
        <f t="shared" si="6"/>
        <v>10.14502362423544</v>
      </c>
      <c r="S49" s="58">
        <f t="shared" si="7"/>
        <v>14.484673885733287</v>
      </c>
      <c r="T49" s="58">
        <f t="shared" si="8"/>
        <v>11.880883728834579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600.90091857360039</v>
      </c>
      <c r="F50" s="56">
        <v>557.38737655100465</v>
      </c>
      <c r="G50" s="57">
        <f t="shared" si="0"/>
        <v>1158.2882951246052</v>
      </c>
      <c r="H50" s="56">
        <v>0</v>
      </c>
      <c r="I50" s="56">
        <v>0</v>
      </c>
      <c r="J50" s="57">
        <f t="shared" si="16"/>
        <v>0</v>
      </c>
      <c r="K50" s="56">
        <v>60</v>
      </c>
      <c r="L50" s="56">
        <v>46</v>
      </c>
      <c r="M50" s="57">
        <f t="shared" si="17"/>
        <v>106</v>
      </c>
      <c r="N50" s="32">
        <f t="shared" si="10"/>
        <v>4.0383126248225834E-2</v>
      </c>
      <c r="O50" s="32">
        <f t="shared" si="11"/>
        <v>4.8859342264288626E-2</v>
      </c>
      <c r="P50" s="33">
        <f t="shared" si="12"/>
        <v>4.4061484141988939E-2</v>
      </c>
      <c r="Q50" s="41"/>
      <c r="R50" s="58">
        <f t="shared" si="6"/>
        <v>10.015015309560006</v>
      </c>
      <c r="S50" s="58">
        <f t="shared" si="7"/>
        <v>12.117116881543579</v>
      </c>
      <c r="T50" s="58">
        <f t="shared" si="8"/>
        <v>10.927248067213256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534.2776894818702</v>
      </c>
      <c r="F51" s="56">
        <v>537.76057294849579</v>
      </c>
      <c r="G51" s="57">
        <f t="shared" si="0"/>
        <v>1072.0382624303661</v>
      </c>
      <c r="H51" s="56">
        <v>0</v>
      </c>
      <c r="I51" s="56">
        <v>0</v>
      </c>
      <c r="J51" s="57">
        <f t="shared" si="16"/>
        <v>0</v>
      </c>
      <c r="K51" s="56">
        <v>61</v>
      </c>
      <c r="L51" s="56">
        <v>60</v>
      </c>
      <c r="M51" s="57">
        <f t="shared" si="17"/>
        <v>121</v>
      </c>
      <c r="N51" s="32">
        <f t="shared" si="10"/>
        <v>3.5317139706628121E-2</v>
      </c>
      <c r="O51" s="32">
        <f t="shared" si="11"/>
        <v>3.613982345083977E-2</v>
      </c>
      <c r="P51" s="33">
        <f t="shared" si="12"/>
        <v>3.5725082059129769E-2</v>
      </c>
      <c r="Q51" s="41"/>
      <c r="R51" s="58">
        <f t="shared" si="6"/>
        <v>8.7586506472437744</v>
      </c>
      <c r="S51" s="58">
        <f t="shared" si="7"/>
        <v>8.9626762158082638</v>
      </c>
      <c r="T51" s="58">
        <f t="shared" si="8"/>
        <v>8.8598203506641831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532.06981297758341</v>
      </c>
      <c r="F52" s="56">
        <v>521.76088473335312</v>
      </c>
      <c r="G52" s="57">
        <f t="shared" si="0"/>
        <v>1053.8306977109364</v>
      </c>
      <c r="H52" s="56">
        <v>0</v>
      </c>
      <c r="I52" s="56">
        <v>0</v>
      </c>
      <c r="J52" s="57">
        <f t="shared" si="16"/>
        <v>0</v>
      </c>
      <c r="K52" s="56">
        <v>61</v>
      </c>
      <c r="L52" s="56">
        <v>60</v>
      </c>
      <c r="M52" s="57">
        <f t="shared" si="17"/>
        <v>121</v>
      </c>
      <c r="N52" s="32">
        <f t="shared" si="10"/>
        <v>3.5171193348597529E-2</v>
      </c>
      <c r="O52" s="32">
        <f t="shared" si="11"/>
        <v>3.5064575586918896E-2</v>
      </c>
      <c r="P52" s="33">
        <f t="shared" si="12"/>
        <v>3.5118325037021343E-2</v>
      </c>
      <c r="Q52" s="41"/>
      <c r="R52" s="58">
        <f t="shared" si="6"/>
        <v>8.7224559504521864</v>
      </c>
      <c r="S52" s="58">
        <f t="shared" si="7"/>
        <v>8.6960147455558854</v>
      </c>
      <c r="T52" s="58">
        <f t="shared" si="8"/>
        <v>8.7093446091812936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508.97237716326458</v>
      </c>
      <c r="F53" s="56">
        <v>516.76122550455125</v>
      </c>
      <c r="G53" s="57">
        <f t="shared" si="0"/>
        <v>1025.7336026678158</v>
      </c>
      <c r="H53" s="56">
        <v>0</v>
      </c>
      <c r="I53" s="56">
        <v>0</v>
      </c>
      <c r="J53" s="57">
        <f t="shared" si="16"/>
        <v>0</v>
      </c>
      <c r="K53" s="56">
        <v>61</v>
      </c>
      <c r="L53" s="56">
        <v>41</v>
      </c>
      <c r="M53" s="57">
        <f t="shared" si="17"/>
        <v>102</v>
      </c>
      <c r="N53" s="32">
        <f t="shared" si="10"/>
        <v>3.3644392990697027E-2</v>
      </c>
      <c r="O53" s="32">
        <f t="shared" si="11"/>
        <v>5.0822307779755237E-2</v>
      </c>
      <c r="P53" s="33">
        <f t="shared" si="12"/>
        <v>4.0549241092181207E-2</v>
      </c>
      <c r="Q53" s="41"/>
      <c r="R53" s="58">
        <f t="shared" si="6"/>
        <v>8.343809461692862</v>
      </c>
      <c r="S53" s="58">
        <f t="shared" si="7"/>
        <v>12.603932329379299</v>
      </c>
      <c r="T53" s="58">
        <f t="shared" si="8"/>
        <v>10.056211790860939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498.4159325698003</v>
      </c>
      <c r="F54" s="56">
        <v>455.36377443448049</v>
      </c>
      <c r="G54" s="57">
        <f t="shared" si="0"/>
        <v>953.77970700428079</v>
      </c>
      <c r="H54" s="56">
        <v>0</v>
      </c>
      <c r="I54" s="56">
        <v>0</v>
      </c>
      <c r="J54" s="57">
        <f t="shared" si="16"/>
        <v>0</v>
      </c>
      <c r="K54" s="56">
        <v>78</v>
      </c>
      <c r="L54" s="56">
        <v>40</v>
      </c>
      <c r="M54" s="57">
        <f t="shared" si="17"/>
        <v>118</v>
      </c>
      <c r="N54" s="32">
        <f t="shared" si="10"/>
        <v>2.5765918763947494E-2</v>
      </c>
      <c r="O54" s="32">
        <f t="shared" si="11"/>
        <v>4.5903606293798437E-2</v>
      </c>
      <c r="P54" s="33">
        <f t="shared" si="12"/>
        <v>3.2592253519829167E-2</v>
      </c>
      <c r="Q54" s="41"/>
      <c r="R54" s="58">
        <f t="shared" si="6"/>
        <v>6.3899478534589784</v>
      </c>
      <c r="S54" s="58">
        <f t="shared" si="7"/>
        <v>11.384094360862012</v>
      </c>
      <c r="T54" s="58">
        <f t="shared" si="8"/>
        <v>8.0828788729176342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358.24344516768781</v>
      </c>
      <c r="F55" s="56">
        <v>324.71982333082701</v>
      </c>
      <c r="G55" s="57">
        <f t="shared" si="0"/>
        <v>682.96326849851482</v>
      </c>
      <c r="H55" s="56">
        <v>0</v>
      </c>
      <c r="I55" s="56">
        <v>0</v>
      </c>
      <c r="J55" s="57">
        <f t="shared" si="16"/>
        <v>0</v>
      </c>
      <c r="K55" s="56">
        <v>80</v>
      </c>
      <c r="L55" s="56">
        <v>40</v>
      </c>
      <c r="M55" s="57">
        <f t="shared" si="17"/>
        <v>120</v>
      </c>
      <c r="N55" s="32">
        <f t="shared" si="10"/>
        <v>1.8056625260468136E-2</v>
      </c>
      <c r="O55" s="32">
        <f t="shared" si="11"/>
        <v>3.27338531583495E-2</v>
      </c>
      <c r="P55" s="33">
        <f t="shared" si="12"/>
        <v>2.2949034559761924E-2</v>
      </c>
      <c r="Q55" s="41"/>
      <c r="R55" s="58">
        <f t="shared" si="6"/>
        <v>4.4780430645960978</v>
      </c>
      <c r="S55" s="58">
        <f t="shared" si="7"/>
        <v>8.1179955832706749</v>
      </c>
      <c r="T55" s="58">
        <f t="shared" si="8"/>
        <v>5.6913605708209571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343.21999964339307</v>
      </c>
      <c r="F56" s="56">
        <v>296.72045866409451</v>
      </c>
      <c r="G56" s="57">
        <f t="shared" si="0"/>
        <v>639.94045830748757</v>
      </c>
      <c r="H56" s="56">
        <v>0</v>
      </c>
      <c r="I56" s="56">
        <v>0</v>
      </c>
      <c r="J56" s="57">
        <f t="shared" si="16"/>
        <v>0</v>
      </c>
      <c r="K56" s="56">
        <v>80</v>
      </c>
      <c r="L56" s="56">
        <v>40</v>
      </c>
      <c r="M56" s="57">
        <f t="shared" si="17"/>
        <v>120</v>
      </c>
      <c r="N56" s="32">
        <f t="shared" si="10"/>
        <v>1.7299395143316184E-2</v>
      </c>
      <c r="O56" s="32">
        <f t="shared" si="11"/>
        <v>2.9911336558880494E-2</v>
      </c>
      <c r="P56" s="33">
        <f t="shared" si="12"/>
        <v>2.1503375615170954E-2</v>
      </c>
      <c r="Q56" s="41"/>
      <c r="R56" s="58">
        <f t="shared" si="6"/>
        <v>4.2902499955424132</v>
      </c>
      <c r="S56" s="58">
        <f t="shared" si="7"/>
        <v>7.4180114666023629</v>
      </c>
      <c r="T56" s="58">
        <f t="shared" si="8"/>
        <v>5.3328371525623961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260.4697385028752</v>
      </c>
      <c r="F57" s="56">
        <v>202.99999999999994</v>
      </c>
      <c r="G57" s="57">
        <f t="shared" si="0"/>
        <v>463.46973850287515</v>
      </c>
      <c r="H57" s="56">
        <v>0</v>
      </c>
      <c r="I57" s="56">
        <v>0</v>
      </c>
      <c r="J57" s="57">
        <f t="shared" si="16"/>
        <v>0</v>
      </c>
      <c r="K57" s="56">
        <v>80</v>
      </c>
      <c r="L57" s="56">
        <v>40</v>
      </c>
      <c r="M57" s="57">
        <f t="shared" si="17"/>
        <v>120</v>
      </c>
      <c r="N57" s="32">
        <f t="shared" si="10"/>
        <v>1.3128515045507824E-2</v>
      </c>
      <c r="O57" s="32">
        <f t="shared" si="11"/>
        <v>2.046370967741935E-2</v>
      </c>
      <c r="P57" s="33">
        <f t="shared" si="12"/>
        <v>1.5573579922811664E-2</v>
      </c>
      <c r="Q57" s="41"/>
      <c r="R57" s="58">
        <f t="shared" si="6"/>
        <v>3.2558717312859402</v>
      </c>
      <c r="S57" s="58">
        <f t="shared" si="7"/>
        <v>5.0749999999999984</v>
      </c>
      <c r="T57" s="58">
        <f t="shared" si="8"/>
        <v>3.8622478208572928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259.14771083632877</v>
      </c>
      <c r="F58" s="61">
        <v>166</v>
      </c>
      <c r="G58" s="62">
        <f t="shared" si="0"/>
        <v>425.14771083632877</v>
      </c>
      <c r="H58" s="56">
        <v>0</v>
      </c>
      <c r="I58" s="56">
        <v>0</v>
      </c>
      <c r="J58" s="57">
        <f t="shared" si="16"/>
        <v>0</v>
      </c>
      <c r="K58" s="56">
        <v>80</v>
      </c>
      <c r="L58" s="56">
        <v>40</v>
      </c>
      <c r="M58" s="57">
        <f t="shared" si="17"/>
        <v>120</v>
      </c>
      <c r="N58" s="34">
        <f t="shared" si="10"/>
        <v>1.3061880586508506E-2</v>
      </c>
      <c r="O58" s="34">
        <f t="shared" si="11"/>
        <v>1.6733870967741937E-2</v>
      </c>
      <c r="P58" s="35">
        <f t="shared" si="12"/>
        <v>1.4285877380252983E-2</v>
      </c>
      <c r="Q58" s="41"/>
      <c r="R58" s="58">
        <f t="shared" si="6"/>
        <v>3.2393463854541098</v>
      </c>
      <c r="S58" s="58">
        <f t="shared" si="7"/>
        <v>4.1500000000000004</v>
      </c>
      <c r="T58" s="58">
        <f t="shared" si="8"/>
        <v>3.5428975903027395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1025.519158736686</v>
      </c>
      <c r="F59" s="64">
        <v>507.37980287957885</v>
      </c>
      <c r="G59" s="65">
        <f t="shared" si="0"/>
        <v>1532.8989616162648</v>
      </c>
      <c r="H59" s="66">
        <v>0</v>
      </c>
      <c r="I59" s="64">
        <v>0</v>
      </c>
      <c r="J59" s="65">
        <f t="shared" ref="J59" si="20">+H59+I59</f>
        <v>0</v>
      </c>
      <c r="K59" s="66">
        <v>40</v>
      </c>
      <c r="L59" s="64">
        <v>40</v>
      </c>
      <c r="M59" s="65">
        <f t="shared" ref="M59" si="21">+K59+L59</f>
        <v>80</v>
      </c>
      <c r="N59" s="30">
        <f t="shared" si="10"/>
        <v>0.10337894745329496</v>
      </c>
      <c r="O59" s="30">
        <f t="shared" si="11"/>
        <v>5.1147157548344639E-2</v>
      </c>
      <c r="P59" s="31">
        <f t="shared" si="12"/>
        <v>7.7263052500819801E-2</v>
      </c>
      <c r="Q59" s="41"/>
      <c r="R59" s="58">
        <f t="shared" si="6"/>
        <v>25.637978968417151</v>
      </c>
      <c r="S59" s="58">
        <f t="shared" si="7"/>
        <v>12.68449507198947</v>
      </c>
      <c r="T59" s="58">
        <f t="shared" si="8"/>
        <v>19.161237020203309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973.89913193504617</v>
      </c>
      <c r="F60" s="56">
        <v>508.83563174683491</v>
      </c>
      <c r="G60" s="57">
        <f t="shared" si="0"/>
        <v>1482.7347636818811</v>
      </c>
      <c r="H60" s="55">
        <v>0</v>
      </c>
      <c r="I60" s="56">
        <v>0</v>
      </c>
      <c r="J60" s="57">
        <f t="shared" ref="J60:J69" si="22">+H60+I60</f>
        <v>0</v>
      </c>
      <c r="K60" s="55">
        <v>40</v>
      </c>
      <c r="L60" s="56">
        <v>40</v>
      </c>
      <c r="M60" s="57">
        <f t="shared" ref="M60:M69" si="23">+K60+L60</f>
        <v>80</v>
      </c>
      <c r="N60" s="32">
        <f t="shared" si="10"/>
        <v>9.8175315719258693E-2</v>
      </c>
      <c r="O60" s="32">
        <f t="shared" si="11"/>
        <v>5.1293914490608356E-2</v>
      </c>
      <c r="P60" s="33">
        <f t="shared" si="12"/>
        <v>7.4734615104933524E-2</v>
      </c>
      <c r="Q60" s="41"/>
      <c r="R60" s="58">
        <f t="shared" si="6"/>
        <v>24.347478298376153</v>
      </c>
      <c r="S60" s="58">
        <f t="shared" si="7"/>
        <v>12.720890793670872</v>
      </c>
      <c r="T60" s="58">
        <f t="shared" si="8"/>
        <v>18.534184546023514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925.79150853424483</v>
      </c>
      <c r="F61" s="56">
        <v>521.67046748437451</v>
      </c>
      <c r="G61" s="57">
        <f t="shared" si="0"/>
        <v>1447.4619760186192</v>
      </c>
      <c r="H61" s="55">
        <v>0</v>
      </c>
      <c r="I61" s="56">
        <v>0</v>
      </c>
      <c r="J61" s="57">
        <f t="shared" si="22"/>
        <v>0</v>
      </c>
      <c r="K61" s="55">
        <v>40</v>
      </c>
      <c r="L61" s="56">
        <v>40</v>
      </c>
      <c r="M61" s="57">
        <f t="shared" si="23"/>
        <v>80</v>
      </c>
      <c r="N61" s="32">
        <f t="shared" si="10"/>
        <v>9.3325756908694033E-2</v>
      </c>
      <c r="O61" s="32">
        <f t="shared" si="11"/>
        <v>5.2587748738344202E-2</v>
      </c>
      <c r="P61" s="33">
        <f t="shared" si="12"/>
        <v>7.2956752823519114E-2</v>
      </c>
      <c r="Q61" s="41"/>
      <c r="R61" s="58">
        <f t="shared" si="6"/>
        <v>23.14478771335612</v>
      </c>
      <c r="S61" s="58">
        <f t="shared" si="7"/>
        <v>13.041761687109362</v>
      </c>
      <c r="T61" s="58">
        <f t="shared" si="8"/>
        <v>18.09327470023274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930.77792328439546</v>
      </c>
      <c r="F62" s="56">
        <v>508.77837318734885</v>
      </c>
      <c r="G62" s="57">
        <f t="shared" si="0"/>
        <v>1439.5562964717442</v>
      </c>
      <c r="H62" s="55">
        <v>0</v>
      </c>
      <c r="I62" s="56">
        <v>0</v>
      </c>
      <c r="J62" s="57">
        <f t="shared" si="22"/>
        <v>0</v>
      </c>
      <c r="K62" s="55">
        <v>40</v>
      </c>
      <c r="L62" s="56">
        <v>40</v>
      </c>
      <c r="M62" s="57">
        <f t="shared" si="23"/>
        <v>80</v>
      </c>
      <c r="N62" s="32">
        <f t="shared" si="10"/>
        <v>9.3828419685926964E-2</v>
      </c>
      <c r="O62" s="32">
        <f t="shared" si="11"/>
        <v>5.1288142458402103E-2</v>
      </c>
      <c r="P62" s="33">
        <f t="shared" si="12"/>
        <v>7.2558281072164527E-2</v>
      </c>
      <c r="Q62" s="41"/>
      <c r="R62" s="58">
        <f t="shared" si="6"/>
        <v>23.269448082109886</v>
      </c>
      <c r="S62" s="58">
        <f t="shared" si="7"/>
        <v>12.719459329683721</v>
      </c>
      <c r="T62" s="58">
        <f t="shared" si="8"/>
        <v>17.994453705896802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884.88187123870671</v>
      </c>
      <c r="F63" s="56">
        <v>505.53344643246947</v>
      </c>
      <c r="G63" s="57">
        <f t="shared" si="0"/>
        <v>1390.4153176711761</v>
      </c>
      <c r="H63" s="55">
        <v>0</v>
      </c>
      <c r="I63" s="56">
        <v>0</v>
      </c>
      <c r="J63" s="57">
        <f t="shared" si="22"/>
        <v>0</v>
      </c>
      <c r="K63" s="55">
        <v>40</v>
      </c>
      <c r="L63" s="56">
        <v>40</v>
      </c>
      <c r="M63" s="57">
        <f t="shared" si="23"/>
        <v>80</v>
      </c>
      <c r="N63" s="32">
        <f t="shared" si="10"/>
        <v>8.9201801536159947E-2</v>
      </c>
      <c r="O63" s="32">
        <f t="shared" si="11"/>
        <v>5.0961032906498942E-2</v>
      </c>
      <c r="P63" s="33">
        <f t="shared" si="12"/>
        <v>7.0081417221329448E-2</v>
      </c>
      <c r="Q63" s="41"/>
      <c r="R63" s="58">
        <f t="shared" si="6"/>
        <v>22.122046780967668</v>
      </c>
      <c r="S63" s="58">
        <f t="shared" si="7"/>
        <v>12.638336160811736</v>
      </c>
      <c r="T63" s="58">
        <f t="shared" si="8"/>
        <v>17.380191470889702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795.9025608316108</v>
      </c>
      <c r="F64" s="56">
        <v>513.43149760155598</v>
      </c>
      <c r="G64" s="57">
        <f t="shared" si="0"/>
        <v>1309.3340584331668</v>
      </c>
      <c r="H64" s="55">
        <v>0</v>
      </c>
      <c r="I64" s="56">
        <v>0</v>
      </c>
      <c r="J64" s="57">
        <f t="shared" si="22"/>
        <v>0</v>
      </c>
      <c r="K64" s="55">
        <v>41</v>
      </c>
      <c r="L64" s="56">
        <v>40</v>
      </c>
      <c r="M64" s="57">
        <f t="shared" si="23"/>
        <v>81</v>
      </c>
      <c r="N64" s="3">
        <f t="shared" si="10"/>
        <v>7.8275232182495158E-2</v>
      </c>
      <c r="O64" s="3">
        <f t="shared" si="11"/>
        <v>5.1757207419511689E-2</v>
      </c>
      <c r="P64" s="4">
        <f t="shared" si="12"/>
        <v>6.5179911311886038E-2</v>
      </c>
      <c r="Q64" s="41"/>
      <c r="R64" s="58">
        <f t="shared" si="6"/>
        <v>19.4122575812588</v>
      </c>
      <c r="S64" s="58">
        <f t="shared" si="7"/>
        <v>12.835787440038899</v>
      </c>
      <c r="T64" s="58">
        <f t="shared" si="8"/>
        <v>16.164618005347737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736.7309617482299</v>
      </c>
      <c r="F65" s="56">
        <v>488.58160010461341</v>
      </c>
      <c r="G65" s="57">
        <f t="shared" si="0"/>
        <v>1225.3125618528434</v>
      </c>
      <c r="H65" s="55">
        <v>0</v>
      </c>
      <c r="I65" s="56">
        <v>0</v>
      </c>
      <c r="J65" s="57">
        <f t="shared" si="22"/>
        <v>0</v>
      </c>
      <c r="K65" s="55">
        <v>57</v>
      </c>
      <c r="L65" s="56">
        <v>40</v>
      </c>
      <c r="M65" s="57">
        <f t="shared" si="23"/>
        <v>97</v>
      </c>
      <c r="N65" s="3">
        <f t="shared" si="10"/>
        <v>5.2117357226105679E-2</v>
      </c>
      <c r="O65" s="3">
        <f t="shared" si="11"/>
        <v>4.9252177429900547E-2</v>
      </c>
      <c r="P65" s="4">
        <f t="shared" si="12"/>
        <v>5.0935839784371606E-2</v>
      </c>
      <c r="Q65" s="41"/>
      <c r="R65" s="58">
        <f t="shared" si="6"/>
        <v>12.925104592074209</v>
      </c>
      <c r="S65" s="58">
        <f t="shared" si="7"/>
        <v>12.214540002615335</v>
      </c>
      <c r="T65" s="58">
        <f t="shared" si="8"/>
        <v>12.632088266524159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301.97358507421393</v>
      </c>
      <c r="F66" s="56">
        <v>370.54863721804509</v>
      </c>
      <c r="G66" s="57">
        <f t="shared" si="0"/>
        <v>672.52222229225902</v>
      </c>
      <c r="H66" s="55">
        <v>0</v>
      </c>
      <c r="I66" s="56">
        <v>0</v>
      </c>
      <c r="J66" s="57">
        <f t="shared" si="22"/>
        <v>0</v>
      </c>
      <c r="K66" s="55">
        <v>60</v>
      </c>
      <c r="L66" s="56">
        <v>39</v>
      </c>
      <c r="M66" s="57">
        <f t="shared" si="23"/>
        <v>99</v>
      </c>
      <c r="N66" s="3">
        <f t="shared" si="10"/>
        <v>2.0293923728105775E-2</v>
      </c>
      <c r="O66" s="3">
        <f t="shared" si="11"/>
        <v>3.8311480274818559E-2</v>
      </c>
      <c r="P66" s="4">
        <f t="shared" si="12"/>
        <v>2.7391749034386566E-2</v>
      </c>
      <c r="Q66" s="41"/>
      <c r="R66" s="58">
        <f t="shared" si="6"/>
        <v>5.0328930845702322</v>
      </c>
      <c r="S66" s="58">
        <f t="shared" si="7"/>
        <v>9.5012471081550025</v>
      </c>
      <c r="T66" s="58">
        <f t="shared" si="8"/>
        <v>6.7931537605278685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283.91380333424792</v>
      </c>
      <c r="F67" s="56">
        <v>350.95488721804509</v>
      </c>
      <c r="G67" s="57">
        <f t="shared" si="0"/>
        <v>634.86869055229295</v>
      </c>
      <c r="H67" s="55">
        <v>0</v>
      </c>
      <c r="I67" s="56">
        <v>0</v>
      </c>
      <c r="J67" s="57">
        <f t="shared" si="22"/>
        <v>0</v>
      </c>
      <c r="K67" s="55">
        <v>60</v>
      </c>
      <c r="L67" s="56">
        <v>39</v>
      </c>
      <c r="M67" s="57">
        <f t="shared" si="23"/>
        <v>99</v>
      </c>
      <c r="N67" s="3">
        <f t="shared" si="10"/>
        <v>1.9080228718699455E-2</v>
      </c>
      <c r="O67" s="3">
        <f t="shared" si="11"/>
        <v>3.628565831452079E-2</v>
      </c>
      <c r="P67" s="4">
        <f t="shared" si="12"/>
        <v>2.5858125226144224E-2</v>
      </c>
      <c r="Q67" s="41"/>
      <c r="R67" s="58">
        <f t="shared" si="6"/>
        <v>4.7318967222374653</v>
      </c>
      <c r="S67" s="58">
        <f t="shared" si="7"/>
        <v>8.9988432620011558</v>
      </c>
      <c r="T67" s="58">
        <f t="shared" si="8"/>
        <v>6.4128150560837671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276.27065321657193</v>
      </c>
      <c r="F68" s="56">
        <v>319</v>
      </c>
      <c r="G68" s="57">
        <f t="shared" si="0"/>
        <v>595.27065321657187</v>
      </c>
      <c r="H68" s="55">
        <v>0</v>
      </c>
      <c r="I68" s="56">
        <v>0</v>
      </c>
      <c r="J68" s="57">
        <f t="shared" si="22"/>
        <v>0</v>
      </c>
      <c r="K68" s="55">
        <v>60</v>
      </c>
      <c r="L68" s="56">
        <v>39</v>
      </c>
      <c r="M68" s="57">
        <f t="shared" si="23"/>
        <v>99</v>
      </c>
      <c r="N68" s="3">
        <f t="shared" si="10"/>
        <v>1.8566576157027684E-2</v>
      </c>
      <c r="O68" s="3">
        <f t="shared" si="11"/>
        <v>3.2981803143093465E-2</v>
      </c>
      <c r="P68" s="4">
        <f t="shared" si="12"/>
        <v>2.4245301939417232E-2</v>
      </c>
      <c r="Q68" s="41"/>
      <c r="R68" s="58">
        <f t="shared" si="6"/>
        <v>4.6045108869428653</v>
      </c>
      <c r="S68" s="58">
        <f t="shared" si="7"/>
        <v>8.1794871794871788</v>
      </c>
      <c r="T68" s="58">
        <f t="shared" si="8"/>
        <v>6.0128348809754737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138.41663269492119</v>
      </c>
      <c r="F69" s="61">
        <v>170.00000000000003</v>
      </c>
      <c r="G69" s="62">
        <f t="shared" si="0"/>
        <v>308.41663269492119</v>
      </c>
      <c r="H69" s="67">
        <v>0</v>
      </c>
      <c r="I69" s="61">
        <v>0</v>
      </c>
      <c r="J69" s="62">
        <f t="shared" si="22"/>
        <v>0</v>
      </c>
      <c r="K69" s="67">
        <v>60</v>
      </c>
      <c r="L69" s="61">
        <v>57</v>
      </c>
      <c r="M69" s="62">
        <f t="shared" si="23"/>
        <v>117</v>
      </c>
      <c r="N69" s="6">
        <f t="shared" si="10"/>
        <v>9.3021930574543818E-3</v>
      </c>
      <c r="O69" s="6">
        <f t="shared" si="11"/>
        <v>1.2026032823995475E-2</v>
      </c>
      <c r="P69" s="7">
        <f t="shared" si="12"/>
        <v>1.0629191918076965E-2</v>
      </c>
      <c r="Q69" s="41"/>
      <c r="R69" s="58">
        <f t="shared" si="6"/>
        <v>2.3069438782486866</v>
      </c>
      <c r="S69" s="58">
        <f t="shared" si="7"/>
        <v>2.9824561403508776</v>
      </c>
      <c r="T69" s="58">
        <f t="shared" si="8"/>
        <v>2.6360395956830871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617</v>
      </c>
      <c r="F70" s="64">
        <v>877.41908461224182</v>
      </c>
      <c r="G70" s="65">
        <f t="shared" si="0"/>
        <v>1494.4190846122419</v>
      </c>
      <c r="H70" s="66">
        <v>100</v>
      </c>
      <c r="I70" s="64">
        <v>120</v>
      </c>
      <c r="J70" s="65">
        <f t="shared" si="1"/>
        <v>220</v>
      </c>
      <c r="K70" s="66">
        <v>0</v>
      </c>
      <c r="L70" s="64">
        <v>0</v>
      </c>
      <c r="M70" s="65">
        <f t="shared" si="9"/>
        <v>0</v>
      </c>
      <c r="N70" s="15">
        <f t="shared" si="10"/>
        <v>2.8564814814814814E-2</v>
      </c>
      <c r="O70" s="15">
        <f t="shared" si="11"/>
        <v>3.3851044931027849E-2</v>
      </c>
      <c r="P70" s="16">
        <f t="shared" si="12"/>
        <v>3.1448213060021928E-2</v>
      </c>
      <c r="Q70" s="41"/>
      <c r="R70" s="58">
        <f t="shared" si="6"/>
        <v>6.17</v>
      </c>
      <c r="S70" s="58">
        <f t="shared" si="7"/>
        <v>7.3118257051020148</v>
      </c>
      <c r="T70" s="58">
        <f t="shared" si="8"/>
        <v>6.7928140209647356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910.40415123585751</v>
      </c>
      <c r="F71" s="56">
        <v>1337.1043986890111</v>
      </c>
      <c r="G71" s="57">
        <f t="shared" ref="G71:G84" si="24">+E71+F71</f>
        <v>2247.5085499248685</v>
      </c>
      <c r="H71" s="55">
        <v>100</v>
      </c>
      <c r="I71" s="56">
        <v>120</v>
      </c>
      <c r="J71" s="57">
        <f t="shared" ref="J71:J84" si="25">+H71+I71</f>
        <v>220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4.21483403349934E-2</v>
      </c>
      <c r="O71" s="3">
        <f t="shared" si="11"/>
        <v>5.1585817850656294E-2</v>
      </c>
      <c r="P71" s="4">
        <f t="shared" si="12"/>
        <v>4.7296055343536793E-2</v>
      </c>
      <c r="Q71" s="41"/>
      <c r="R71" s="58">
        <f t="shared" ref="R71:R86" si="27">+E71/(H71+K71)</f>
        <v>9.1040415123585756</v>
      </c>
      <c r="S71" s="58">
        <f t="shared" ref="S71:S86" si="28">+F71/(I71+L71)</f>
        <v>11.142536655741759</v>
      </c>
      <c r="T71" s="58">
        <f t="shared" ref="T71:T86" si="29">+G71/(J71+M71)</f>
        <v>10.215947954203948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1339.2155456644214</v>
      </c>
      <c r="F72" s="56">
        <v>2167.1323532800293</v>
      </c>
      <c r="G72" s="57">
        <f t="shared" si="24"/>
        <v>3506.3478989444507</v>
      </c>
      <c r="H72" s="55">
        <v>100</v>
      </c>
      <c r="I72" s="56">
        <v>120</v>
      </c>
      <c r="J72" s="57">
        <f t="shared" si="25"/>
        <v>220</v>
      </c>
      <c r="K72" s="55">
        <v>0</v>
      </c>
      <c r="L72" s="56">
        <v>0</v>
      </c>
      <c r="M72" s="57">
        <f t="shared" si="26"/>
        <v>0</v>
      </c>
      <c r="N72" s="3">
        <f t="shared" si="10"/>
        <v>6.2000719706686178E-2</v>
      </c>
      <c r="O72" s="3">
        <f t="shared" si="11"/>
        <v>8.3608501283951753E-2</v>
      </c>
      <c r="P72" s="4">
        <f t="shared" si="12"/>
        <v>7.3786782385194663E-2</v>
      </c>
      <c r="Q72" s="41"/>
      <c r="R72" s="58">
        <f t="shared" si="27"/>
        <v>13.392155456644213</v>
      </c>
      <c r="S72" s="58">
        <f t="shared" si="28"/>
        <v>18.059436277333578</v>
      </c>
      <c r="T72" s="58">
        <f t="shared" si="29"/>
        <v>15.937944995202049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1406.8927520919751</v>
      </c>
      <c r="F73" s="56">
        <v>2667.5156752060734</v>
      </c>
      <c r="G73" s="57">
        <f t="shared" si="24"/>
        <v>4074.4084272980485</v>
      </c>
      <c r="H73" s="55">
        <v>100</v>
      </c>
      <c r="I73" s="56">
        <v>120</v>
      </c>
      <c r="J73" s="57">
        <f t="shared" si="25"/>
        <v>220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6.5133923707961811E-2</v>
      </c>
      <c r="O73" s="3">
        <f t="shared" ref="O73" si="31">+F73/(I73*216+L73*248)</f>
        <v>0.10291341339529604</v>
      </c>
      <c r="P73" s="4">
        <f t="shared" ref="P73" si="32">+G73/(J73*216+M73*248)</f>
        <v>8.574091808287139E-2</v>
      </c>
      <c r="Q73" s="41"/>
      <c r="R73" s="58">
        <f t="shared" si="27"/>
        <v>14.06892752091975</v>
      </c>
      <c r="S73" s="58">
        <f t="shared" si="28"/>
        <v>22.229297293383944</v>
      </c>
      <c r="T73" s="58">
        <f t="shared" si="29"/>
        <v>18.520038305900222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1426.0252688188505</v>
      </c>
      <c r="F74" s="56">
        <v>3090.1948158783262</v>
      </c>
      <c r="G74" s="57">
        <f t="shared" si="24"/>
        <v>4516.2200846971764</v>
      </c>
      <c r="H74" s="55">
        <v>100</v>
      </c>
      <c r="I74" s="56">
        <v>120</v>
      </c>
      <c r="J74" s="57">
        <f t="shared" si="25"/>
        <v>220</v>
      </c>
      <c r="K74" s="55">
        <v>0</v>
      </c>
      <c r="L74" s="56">
        <v>0</v>
      </c>
      <c r="M74" s="57">
        <f t="shared" si="26"/>
        <v>0</v>
      </c>
      <c r="N74" s="3">
        <f t="shared" si="10"/>
        <v>6.6019688371243071E-2</v>
      </c>
      <c r="O74" s="3">
        <f t="shared" si="11"/>
        <v>0.11922047900765147</v>
      </c>
      <c r="P74" s="4">
        <f t="shared" si="12"/>
        <v>9.5038301445647649E-2</v>
      </c>
      <c r="Q74" s="41"/>
      <c r="R74" s="58">
        <f t="shared" si="27"/>
        <v>14.260252688188505</v>
      </c>
      <c r="S74" s="58">
        <f t="shared" si="28"/>
        <v>25.751623465652717</v>
      </c>
      <c r="T74" s="58">
        <f t="shared" si="29"/>
        <v>20.528273112259892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1461.5480981945711</v>
      </c>
      <c r="F75" s="56">
        <v>3234.9481880286521</v>
      </c>
      <c r="G75" s="57">
        <f t="shared" si="24"/>
        <v>4696.4962862232233</v>
      </c>
      <c r="H75" s="55">
        <v>100</v>
      </c>
      <c r="I75" s="56">
        <v>120</v>
      </c>
      <c r="J75" s="57">
        <f t="shared" si="25"/>
        <v>220</v>
      </c>
      <c r="K75" s="55">
        <v>0</v>
      </c>
      <c r="L75" s="56">
        <v>0</v>
      </c>
      <c r="M75" s="57">
        <f t="shared" si="26"/>
        <v>0</v>
      </c>
      <c r="N75" s="3">
        <f t="shared" si="10"/>
        <v>6.7664263805304214E-2</v>
      </c>
      <c r="O75" s="3">
        <f t="shared" si="11"/>
        <v>0.12480509984678442</v>
      </c>
      <c r="P75" s="4">
        <f t="shared" si="12"/>
        <v>9.8831992555202516E-2</v>
      </c>
      <c r="Q75" s="41"/>
      <c r="R75" s="58">
        <f t="shared" si="27"/>
        <v>14.615480981945712</v>
      </c>
      <c r="S75" s="58">
        <f t="shared" si="28"/>
        <v>26.957901566905434</v>
      </c>
      <c r="T75" s="58">
        <f t="shared" si="29"/>
        <v>21.347710391923741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2390.9099298763663</v>
      </c>
      <c r="F76" s="56">
        <v>3331.7891696383062</v>
      </c>
      <c r="G76" s="57">
        <f t="shared" si="24"/>
        <v>5722.6990995146725</v>
      </c>
      <c r="H76" s="55">
        <v>100</v>
      </c>
      <c r="I76" s="56">
        <v>103</v>
      </c>
      <c r="J76" s="57">
        <f t="shared" si="25"/>
        <v>203</v>
      </c>
      <c r="K76" s="55">
        <v>0</v>
      </c>
      <c r="L76" s="56">
        <v>0</v>
      </c>
      <c r="M76" s="57">
        <f t="shared" si="26"/>
        <v>0</v>
      </c>
      <c r="N76" s="3">
        <f t="shared" si="10"/>
        <v>0.11069027453131325</v>
      </c>
      <c r="O76" s="3">
        <f t="shared" si="11"/>
        <v>0.14975679475181167</v>
      </c>
      <c r="P76" s="4">
        <f t="shared" si="12"/>
        <v>0.13051220351018683</v>
      </c>
      <c r="Q76" s="41"/>
      <c r="R76" s="58">
        <f t="shared" si="27"/>
        <v>23.909099298763664</v>
      </c>
      <c r="S76" s="58">
        <f t="shared" si="28"/>
        <v>32.347467666391324</v>
      </c>
      <c r="T76" s="58">
        <f t="shared" si="29"/>
        <v>28.190635958200357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3645.7025444041155</v>
      </c>
      <c r="F77" s="56">
        <v>3247.053307504767</v>
      </c>
      <c r="G77" s="57">
        <f t="shared" si="24"/>
        <v>6892.7558519088825</v>
      </c>
      <c r="H77" s="55">
        <v>101</v>
      </c>
      <c r="I77" s="56">
        <v>101</v>
      </c>
      <c r="J77" s="57">
        <f t="shared" si="25"/>
        <v>202</v>
      </c>
      <c r="K77" s="55">
        <v>0</v>
      </c>
      <c r="L77" s="56">
        <v>0</v>
      </c>
      <c r="M77" s="57">
        <f t="shared" si="26"/>
        <v>0</v>
      </c>
      <c r="N77" s="3">
        <f t="shared" si="10"/>
        <v>0.1671114110929646</v>
      </c>
      <c r="O77" s="3">
        <f t="shared" si="11"/>
        <v>0.1488381604100095</v>
      </c>
      <c r="P77" s="4">
        <f t="shared" si="12"/>
        <v>0.15797478575148705</v>
      </c>
      <c r="Q77" s="41"/>
      <c r="R77" s="58">
        <f t="shared" si="27"/>
        <v>36.096064796080348</v>
      </c>
      <c r="S77" s="58">
        <f t="shared" si="28"/>
        <v>32.149042648562052</v>
      </c>
      <c r="T77" s="58">
        <f t="shared" si="29"/>
        <v>34.1225537223212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3617.1459269185507</v>
      </c>
      <c r="F78" s="56">
        <v>2234.0332875706108</v>
      </c>
      <c r="G78" s="57">
        <f t="shared" si="24"/>
        <v>5851.1792144891615</v>
      </c>
      <c r="H78" s="55">
        <v>120</v>
      </c>
      <c r="I78" s="56">
        <v>100</v>
      </c>
      <c r="J78" s="57">
        <f t="shared" si="25"/>
        <v>220</v>
      </c>
      <c r="K78" s="55">
        <v>0</v>
      </c>
      <c r="L78" s="56">
        <v>0</v>
      </c>
      <c r="M78" s="57">
        <f t="shared" si="26"/>
        <v>0</v>
      </c>
      <c r="N78" s="3">
        <f t="shared" si="10"/>
        <v>0.13955038298296879</v>
      </c>
      <c r="O78" s="3">
        <f t="shared" si="11"/>
        <v>0.10342746701715791</v>
      </c>
      <c r="P78" s="4">
        <f t="shared" si="12"/>
        <v>0.12313087572578202</v>
      </c>
      <c r="Q78" s="41"/>
      <c r="R78" s="58">
        <f t="shared" si="27"/>
        <v>30.142882724321257</v>
      </c>
      <c r="S78" s="58">
        <f t="shared" si="28"/>
        <v>22.340332875706107</v>
      </c>
      <c r="T78" s="58">
        <f t="shared" si="29"/>
        <v>26.596269156768916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3445.3068722322841</v>
      </c>
      <c r="F79" s="56">
        <v>2246.5895249332616</v>
      </c>
      <c r="G79" s="57">
        <f t="shared" si="24"/>
        <v>5691.8963971655457</v>
      </c>
      <c r="H79" s="55">
        <v>120</v>
      </c>
      <c r="I79" s="56">
        <v>100</v>
      </c>
      <c r="J79" s="57">
        <f t="shared" si="25"/>
        <v>220</v>
      </c>
      <c r="K79" s="55">
        <v>0</v>
      </c>
      <c r="L79" s="56">
        <v>0</v>
      </c>
      <c r="M79" s="57">
        <f t="shared" si="26"/>
        <v>0</v>
      </c>
      <c r="N79" s="3">
        <f t="shared" si="10"/>
        <v>0.13292078982377639</v>
      </c>
      <c r="O79" s="3">
        <f t="shared" si="11"/>
        <v>0.10400877430246581</v>
      </c>
      <c r="P79" s="4">
        <f t="shared" si="12"/>
        <v>0.11977896458681704</v>
      </c>
      <c r="Q79" s="41"/>
      <c r="R79" s="58">
        <f t="shared" si="27"/>
        <v>28.710890601935702</v>
      </c>
      <c r="S79" s="58">
        <f t="shared" si="28"/>
        <v>22.465895249332615</v>
      </c>
      <c r="T79" s="58">
        <f t="shared" si="29"/>
        <v>25.87225635075248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2708.7222182902005</v>
      </c>
      <c r="F80" s="56">
        <v>2034.0079385452391</v>
      </c>
      <c r="G80" s="57">
        <f t="shared" si="24"/>
        <v>4742.7301568354396</v>
      </c>
      <c r="H80" s="55">
        <v>120</v>
      </c>
      <c r="I80" s="56">
        <v>100</v>
      </c>
      <c r="J80" s="57">
        <f t="shared" si="25"/>
        <v>220</v>
      </c>
      <c r="K80" s="55">
        <v>0</v>
      </c>
      <c r="L80" s="56">
        <v>0</v>
      </c>
      <c r="M80" s="57">
        <f t="shared" si="26"/>
        <v>0</v>
      </c>
      <c r="N80" s="3">
        <f t="shared" si="10"/>
        <v>0.10450317200193675</v>
      </c>
      <c r="O80" s="3">
        <f t="shared" si="11"/>
        <v>9.4167034191909221E-2</v>
      </c>
      <c r="P80" s="4">
        <f t="shared" si="12"/>
        <v>9.9804927542833322E-2</v>
      </c>
      <c r="Q80" s="41"/>
      <c r="R80" s="58">
        <f t="shared" si="27"/>
        <v>22.572685152418337</v>
      </c>
      <c r="S80" s="58">
        <f t="shared" si="28"/>
        <v>20.340079385452391</v>
      </c>
      <c r="T80" s="58">
        <f t="shared" si="29"/>
        <v>21.557864349251997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2348.7219803540661</v>
      </c>
      <c r="F81" s="56">
        <v>1921.413268107252</v>
      </c>
      <c r="G81" s="57">
        <f t="shared" si="24"/>
        <v>4270.135248461318</v>
      </c>
      <c r="H81" s="55">
        <v>121</v>
      </c>
      <c r="I81" s="56">
        <v>100</v>
      </c>
      <c r="J81" s="57">
        <f t="shared" si="25"/>
        <v>221</v>
      </c>
      <c r="K81" s="55">
        <v>0</v>
      </c>
      <c r="L81" s="56">
        <v>0</v>
      </c>
      <c r="M81" s="57">
        <f t="shared" si="26"/>
        <v>0</v>
      </c>
      <c r="N81" s="3">
        <f t="shared" si="10"/>
        <v>8.9865395636442691E-2</v>
      </c>
      <c r="O81" s="3">
        <f t="shared" ref="O81:O86" si="33">+F81/(I81*216+L81*248)</f>
        <v>8.8954317967928326E-2</v>
      </c>
      <c r="P81" s="4">
        <f t="shared" ref="P81:P86" si="34">+G81/(J81*216+M81*248)</f>
        <v>8.9453143297748408E-2</v>
      </c>
      <c r="Q81" s="41"/>
      <c r="R81" s="58">
        <f t="shared" si="27"/>
        <v>19.41092545747162</v>
      </c>
      <c r="S81" s="58">
        <f t="shared" si="28"/>
        <v>19.21413268107252</v>
      </c>
      <c r="T81" s="58">
        <f t="shared" si="29"/>
        <v>19.321878952313657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1897.4666446110446</v>
      </c>
      <c r="F82" s="56">
        <v>1712.2075495836232</v>
      </c>
      <c r="G82" s="57">
        <f t="shared" si="24"/>
        <v>3609.6741941946675</v>
      </c>
      <c r="H82" s="55">
        <v>121</v>
      </c>
      <c r="I82" s="56">
        <v>100</v>
      </c>
      <c r="J82" s="57">
        <f t="shared" si="25"/>
        <v>221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7.2599733877067821E-2</v>
      </c>
      <c r="O82" s="3">
        <f t="shared" si="33"/>
        <v>7.9268868036278847E-2</v>
      </c>
      <c r="P82" s="4">
        <f t="shared" si="34"/>
        <v>7.5617441641416705E-2</v>
      </c>
      <c r="Q82" s="41"/>
      <c r="R82" s="58">
        <f t="shared" si="27"/>
        <v>15.681542517446649</v>
      </c>
      <c r="S82" s="58">
        <f t="shared" si="28"/>
        <v>17.122075495836231</v>
      </c>
      <c r="T82" s="58">
        <f t="shared" si="29"/>
        <v>16.333367394546006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1414.7191446382626</v>
      </c>
      <c r="F83" s="56">
        <v>1318.5819719456347</v>
      </c>
      <c r="G83" s="57">
        <f t="shared" si="24"/>
        <v>2733.3011165838971</v>
      </c>
      <c r="H83" s="55">
        <v>121</v>
      </c>
      <c r="I83" s="56">
        <v>100</v>
      </c>
      <c r="J83" s="57">
        <f t="shared" si="25"/>
        <v>221</v>
      </c>
      <c r="K83" s="55">
        <v>0</v>
      </c>
      <c r="L83" s="56">
        <v>0</v>
      </c>
      <c r="M83" s="57">
        <f t="shared" si="26"/>
        <v>0</v>
      </c>
      <c r="N83" s="3">
        <f t="shared" si="35"/>
        <v>5.4129137765467655E-2</v>
      </c>
      <c r="O83" s="3">
        <f t="shared" si="33"/>
        <v>6.1045461664149751E-2</v>
      </c>
      <c r="P83" s="4">
        <f t="shared" si="34"/>
        <v>5.7258696090663169E-2</v>
      </c>
      <c r="Q83" s="41"/>
      <c r="R83" s="58">
        <f t="shared" si="27"/>
        <v>11.691893757341013</v>
      </c>
      <c r="S83" s="58">
        <f t="shared" si="28"/>
        <v>13.185819719456347</v>
      </c>
      <c r="T83" s="58">
        <f t="shared" si="29"/>
        <v>12.367878355583244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883.21313014875932</v>
      </c>
      <c r="F84" s="61">
        <v>1040</v>
      </c>
      <c r="G84" s="62">
        <f t="shared" si="24"/>
        <v>1923.2131301487593</v>
      </c>
      <c r="H84" s="67">
        <v>117</v>
      </c>
      <c r="I84" s="61">
        <v>96</v>
      </c>
      <c r="J84" s="62">
        <f t="shared" si="25"/>
        <v>213</v>
      </c>
      <c r="K84" s="67">
        <v>0</v>
      </c>
      <c r="L84" s="61">
        <v>0</v>
      </c>
      <c r="M84" s="62">
        <f t="shared" si="26"/>
        <v>0</v>
      </c>
      <c r="N84" s="6">
        <f t="shared" si="35"/>
        <v>3.4948287834313044E-2</v>
      </c>
      <c r="O84" s="6">
        <f t="shared" si="33"/>
        <v>5.0154320987654322E-2</v>
      </c>
      <c r="P84" s="7">
        <f t="shared" si="34"/>
        <v>4.1801711227368268E-2</v>
      </c>
      <c r="Q84" s="41"/>
      <c r="R84" s="58">
        <f t="shared" si="27"/>
        <v>7.548830172211618</v>
      </c>
      <c r="S84" s="58">
        <f t="shared" si="28"/>
        <v>10.833333333333334</v>
      </c>
      <c r="T84" s="58">
        <f t="shared" si="29"/>
        <v>9.0291696251115461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381.7623076732192</v>
      </c>
      <c r="F85" s="64">
        <v>396.51051730374542</v>
      </c>
      <c r="G85" s="65">
        <f t="shared" ref="G85:G86" si="36">+E85+F85</f>
        <v>778.27282497696456</v>
      </c>
      <c r="H85" s="71">
        <v>60</v>
      </c>
      <c r="I85" s="64">
        <v>40</v>
      </c>
      <c r="J85" s="98">
        <f t="shared" ref="J85" si="37">+H85+I85</f>
        <v>100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2.9456968184661977E-2</v>
      </c>
      <c r="O85" s="3">
        <f t="shared" si="33"/>
        <v>4.5892420984229791E-2</v>
      </c>
      <c r="P85" s="4">
        <f t="shared" si="34"/>
        <v>3.6031149304489099E-2</v>
      </c>
      <c r="Q85" s="41"/>
      <c r="R85" s="58">
        <f t="shared" si="27"/>
        <v>6.3627051278869864</v>
      </c>
      <c r="S85" s="58">
        <f t="shared" si="28"/>
        <v>9.9127629325936351</v>
      </c>
      <c r="T85" s="58">
        <f t="shared" si="29"/>
        <v>7.7827282497696455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375.98339082075768</v>
      </c>
      <c r="F86" s="61">
        <v>298.99999999999989</v>
      </c>
      <c r="G86" s="62">
        <f t="shared" si="36"/>
        <v>674.98339082075756</v>
      </c>
      <c r="H86" s="72">
        <v>60</v>
      </c>
      <c r="I86" s="61">
        <v>80</v>
      </c>
      <c r="J86" s="101">
        <f t="shared" ref="J86" si="39">+H86+I86</f>
        <v>140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2.9011064106539943E-2</v>
      </c>
      <c r="O86" s="6">
        <f t="shared" si="33"/>
        <v>1.7303240740740734E-2</v>
      </c>
      <c r="P86" s="7">
        <f t="shared" si="34"/>
        <v>2.2320879326083252E-2</v>
      </c>
      <c r="Q86" s="41"/>
      <c r="R86" s="58">
        <f t="shared" si="27"/>
        <v>6.2663898470126282</v>
      </c>
      <c r="S86" s="58">
        <f t="shared" si="28"/>
        <v>3.7374999999999985</v>
      </c>
      <c r="T86" s="58">
        <f t="shared" si="29"/>
        <v>4.8213099344339829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157921.38863273602</v>
      </c>
    </row>
    <row r="91" spans="2:20" x14ac:dyDescent="0.25">
      <c r="C91" s="92" t="s">
        <v>113</v>
      </c>
      <c r="D91" s="1">
        <f>SUMPRODUCT((((J5:J86)*216)+((M5:M86)*248))*(D5:D86)/1000)</f>
        <v>2806375.7894399995</v>
      </c>
    </row>
    <row r="92" spans="2:20" x14ac:dyDescent="0.25">
      <c r="C92" s="90" t="s">
        <v>115</v>
      </c>
      <c r="D92" s="95">
        <f>+D90/D91</f>
        <v>5.627235996938549E-2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0.17341401251933852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316.00000000000006</v>
      </c>
      <c r="F5" s="56">
        <v>140.90908709873429</v>
      </c>
      <c r="G5" s="57">
        <f>+E5+F5</f>
        <v>456.90908709873435</v>
      </c>
      <c r="H5" s="56">
        <v>40</v>
      </c>
      <c r="I5" s="56">
        <v>0</v>
      </c>
      <c r="J5" s="57">
        <f>+H5+I5</f>
        <v>40</v>
      </c>
      <c r="K5" s="56">
        <v>0</v>
      </c>
      <c r="L5" s="56">
        <v>0</v>
      </c>
      <c r="M5" s="57">
        <f>+K5+L5</f>
        <v>0</v>
      </c>
      <c r="N5" s="32">
        <f>+E5/(H5*216+K5*248)</f>
        <v>3.6574074074074078E-2</v>
      </c>
      <c r="O5" s="32" t="e">
        <f>+F5/(I5*216+L5*248)</f>
        <v>#DIV/0!</v>
      </c>
      <c r="P5" s="33">
        <f>+G5/(J5*216+M5*248)</f>
        <v>5.2882996191983139E-2</v>
      </c>
      <c r="Q5" s="41"/>
      <c r="R5" s="58">
        <f>+E5/(H5+K5)</f>
        <v>7.9000000000000012</v>
      </c>
      <c r="S5" s="58" t="e">
        <f t="shared" ref="S5" si="0">+F5/(I5+L5)</f>
        <v>#DIV/0!</v>
      </c>
      <c r="T5" s="58">
        <f>+G5/(J5+M5)</f>
        <v>11.422727177468358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537.33727562411502</v>
      </c>
      <c r="F6" s="56">
        <v>227.17853924525713</v>
      </c>
      <c r="G6" s="57">
        <f t="shared" ref="G6:G70" si="1">+E6+F6</f>
        <v>764.51581486937221</v>
      </c>
      <c r="H6" s="56">
        <v>40</v>
      </c>
      <c r="I6" s="56">
        <v>13</v>
      </c>
      <c r="J6" s="57">
        <f t="shared" ref="J6:J47" si="2">+H6+I6</f>
        <v>53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6.2191814308346645E-2</v>
      </c>
      <c r="O6" s="32">
        <f t="shared" ref="O6:O16" si="5">+F6/(I6*216+L6*248)</f>
        <v>8.0904038192755393E-2</v>
      </c>
      <c r="P6" s="33">
        <f t="shared" ref="P6:P16" si="6">+G6/(J6*216+M6*248)</f>
        <v>6.6781605072446903E-2</v>
      </c>
      <c r="Q6" s="41"/>
      <c r="R6" s="58">
        <f t="shared" ref="R6:R70" si="7">+E6/(H6+K6)</f>
        <v>13.433431890602876</v>
      </c>
      <c r="S6" s="58">
        <f t="shared" ref="S6:S70" si="8">+F6/(I6+L6)</f>
        <v>17.475272249635164</v>
      </c>
      <c r="T6" s="58">
        <f t="shared" ref="T6:T70" si="9">+G6/(J6+M6)</f>
        <v>14.424826695648532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858.14901469518577</v>
      </c>
      <c r="F7" s="56">
        <v>253.2197231774914</v>
      </c>
      <c r="G7" s="57">
        <f t="shared" si="1"/>
        <v>1111.3687378726772</v>
      </c>
      <c r="H7" s="56">
        <v>40</v>
      </c>
      <c r="I7" s="56">
        <v>20</v>
      </c>
      <c r="J7" s="57">
        <f t="shared" si="2"/>
        <v>60</v>
      </c>
      <c r="K7" s="56">
        <v>0</v>
      </c>
      <c r="L7" s="56">
        <v>0</v>
      </c>
      <c r="M7" s="57">
        <f t="shared" si="3"/>
        <v>0</v>
      </c>
      <c r="N7" s="32">
        <f t="shared" si="4"/>
        <v>9.9322802626757606E-2</v>
      </c>
      <c r="O7" s="32">
        <f t="shared" si="5"/>
        <v>5.8615676661456347E-2</v>
      </c>
      <c r="P7" s="33">
        <f t="shared" si="6"/>
        <v>8.5753760638323864E-2</v>
      </c>
      <c r="Q7" s="41"/>
      <c r="R7" s="58">
        <f t="shared" si="7"/>
        <v>21.453725367379644</v>
      </c>
      <c r="S7" s="58">
        <f t="shared" si="8"/>
        <v>12.66098615887457</v>
      </c>
      <c r="T7" s="58">
        <f t="shared" si="9"/>
        <v>18.522812297877955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1069.1181294461289</v>
      </c>
      <c r="F8" s="56">
        <v>288.46041536009443</v>
      </c>
      <c r="G8" s="57">
        <f t="shared" si="1"/>
        <v>1357.5785448062234</v>
      </c>
      <c r="H8" s="56">
        <v>40</v>
      </c>
      <c r="I8" s="56">
        <v>20</v>
      </c>
      <c r="J8" s="57">
        <f t="shared" si="2"/>
        <v>60</v>
      </c>
      <c r="K8" s="56">
        <v>0</v>
      </c>
      <c r="L8" s="56">
        <v>0</v>
      </c>
      <c r="M8" s="57">
        <f t="shared" si="3"/>
        <v>0</v>
      </c>
      <c r="N8" s="32">
        <f t="shared" si="4"/>
        <v>0.12374052424145011</v>
      </c>
      <c r="O8" s="32">
        <f t="shared" si="5"/>
        <v>6.677324429631816E-2</v>
      </c>
      <c r="P8" s="33">
        <f t="shared" si="6"/>
        <v>0.10475143092640612</v>
      </c>
      <c r="Q8" s="41"/>
      <c r="R8" s="58">
        <f t="shared" si="7"/>
        <v>26.727953236153223</v>
      </c>
      <c r="S8" s="58">
        <f t="shared" si="8"/>
        <v>14.423020768004722</v>
      </c>
      <c r="T8" s="58">
        <f t="shared" si="9"/>
        <v>22.626309080103724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1500.3738018187851</v>
      </c>
      <c r="F9" s="56">
        <v>385.10749059851867</v>
      </c>
      <c r="G9" s="57">
        <f t="shared" si="1"/>
        <v>1885.4812924173038</v>
      </c>
      <c r="H9" s="56">
        <v>40</v>
      </c>
      <c r="I9" s="56">
        <v>20</v>
      </c>
      <c r="J9" s="57">
        <f t="shared" si="2"/>
        <v>60</v>
      </c>
      <c r="K9" s="56">
        <v>0</v>
      </c>
      <c r="L9" s="56">
        <v>0</v>
      </c>
      <c r="M9" s="57">
        <f t="shared" si="3"/>
        <v>0</v>
      </c>
      <c r="N9" s="32">
        <f t="shared" si="4"/>
        <v>0.17365437521050753</v>
      </c>
      <c r="O9" s="32">
        <f t="shared" si="5"/>
        <v>8.9145252453360802E-2</v>
      </c>
      <c r="P9" s="33">
        <f t="shared" si="6"/>
        <v>0.14548466762479195</v>
      </c>
      <c r="Q9" s="41"/>
      <c r="R9" s="58">
        <f t="shared" si="7"/>
        <v>37.50934504546963</v>
      </c>
      <c r="S9" s="58">
        <f t="shared" si="8"/>
        <v>19.255374529925934</v>
      </c>
      <c r="T9" s="58">
        <f t="shared" si="9"/>
        <v>31.424688206955064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1705.4120551414067</v>
      </c>
      <c r="F10" s="56">
        <v>459.58905039713954</v>
      </c>
      <c r="G10" s="57">
        <f t="shared" si="1"/>
        <v>2165.0011055385462</v>
      </c>
      <c r="H10" s="56">
        <v>40</v>
      </c>
      <c r="I10" s="56">
        <v>20</v>
      </c>
      <c r="J10" s="57">
        <f t="shared" si="2"/>
        <v>60</v>
      </c>
      <c r="K10" s="56">
        <v>0</v>
      </c>
      <c r="L10" s="56">
        <v>0</v>
      </c>
      <c r="M10" s="57">
        <f t="shared" si="3"/>
        <v>0</v>
      </c>
      <c r="N10" s="32">
        <f t="shared" si="4"/>
        <v>0.19738565453025539</v>
      </c>
      <c r="O10" s="32">
        <f t="shared" si="5"/>
        <v>0.10638635425859712</v>
      </c>
      <c r="P10" s="33">
        <f t="shared" si="6"/>
        <v>0.16705255443970263</v>
      </c>
      <c r="Q10" s="41"/>
      <c r="R10" s="58">
        <f t="shared" si="7"/>
        <v>42.635301378535168</v>
      </c>
      <c r="S10" s="58">
        <f t="shared" si="8"/>
        <v>22.979452519856977</v>
      </c>
      <c r="T10" s="58">
        <f t="shared" si="9"/>
        <v>36.083351758975773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2048.0450448291285</v>
      </c>
      <c r="F11" s="56">
        <v>564.90975167709041</v>
      </c>
      <c r="G11" s="57">
        <f t="shared" si="1"/>
        <v>2612.9547965062188</v>
      </c>
      <c r="H11" s="56">
        <v>40</v>
      </c>
      <c r="I11" s="56">
        <v>20</v>
      </c>
      <c r="J11" s="57">
        <f t="shared" si="2"/>
        <v>60</v>
      </c>
      <c r="K11" s="56">
        <v>0</v>
      </c>
      <c r="L11" s="56">
        <v>0</v>
      </c>
      <c r="M11" s="57">
        <f t="shared" si="3"/>
        <v>0</v>
      </c>
      <c r="N11" s="32">
        <f t="shared" si="4"/>
        <v>0.23704225055892691</v>
      </c>
      <c r="O11" s="32">
        <f t="shared" si="5"/>
        <v>0.1307661462215487</v>
      </c>
      <c r="P11" s="33">
        <f t="shared" si="6"/>
        <v>0.2016168824464675</v>
      </c>
      <c r="Q11" s="41"/>
      <c r="R11" s="58">
        <f t="shared" si="7"/>
        <v>51.201126120728212</v>
      </c>
      <c r="S11" s="58">
        <f t="shared" si="8"/>
        <v>28.245487583854519</v>
      </c>
      <c r="T11" s="58">
        <f t="shared" si="9"/>
        <v>43.549246608436981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2190.9866242268458</v>
      </c>
      <c r="F12" s="56">
        <v>597.05986723951128</v>
      </c>
      <c r="G12" s="57">
        <f t="shared" si="1"/>
        <v>2788.0464914663571</v>
      </c>
      <c r="H12" s="56">
        <v>40</v>
      </c>
      <c r="I12" s="56">
        <v>20</v>
      </c>
      <c r="J12" s="57">
        <f t="shared" si="2"/>
        <v>60</v>
      </c>
      <c r="K12" s="56">
        <v>0</v>
      </c>
      <c r="L12" s="56">
        <v>0</v>
      </c>
      <c r="M12" s="57">
        <f t="shared" si="3"/>
        <v>0</v>
      </c>
      <c r="N12" s="32">
        <f t="shared" si="4"/>
        <v>0.25358641484107014</v>
      </c>
      <c r="O12" s="32">
        <f t="shared" si="5"/>
        <v>0.13820830260173872</v>
      </c>
      <c r="P12" s="33">
        <f t="shared" si="6"/>
        <v>0.21512704409462632</v>
      </c>
      <c r="Q12" s="41"/>
      <c r="R12" s="58">
        <f t="shared" si="7"/>
        <v>54.774665605671146</v>
      </c>
      <c r="S12" s="58">
        <f t="shared" si="8"/>
        <v>29.852993361975564</v>
      </c>
      <c r="T12" s="58">
        <f t="shared" si="9"/>
        <v>46.467441524439288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2224.9479320846895</v>
      </c>
      <c r="F13" s="56">
        <v>612.67781464929476</v>
      </c>
      <c r="G13" s="57">
        <f t="shared" si="1"/>
        <v>2837.6257467339842</v>
      </c>
      <c r="H13" s="56">
        <v>40</v>
      </c>
      <c r="I13" s="56">
        <v>20</v>
      </c>
      <c r="J13" s="57">
        <f t="shared" si="2"/>
        <v>60</v>
      </c>
      <c r="K13" s="56">
        <v>0</v>
      </c>
      <c r="L13" s="56">
        <v>0</v>
      </c>
      <c r="M13" s="57">
        <f t="shared" si="3"/>
        <v>0</v>
      </c>
      <c r="N13" s="32">
        <f t="shared" si="4"/>
        <v>0.25751712176906127</v>
      </c>
      <c r="O13" s="32">
        <f t="shared" si="5"/>
        <v>0.14182356820585526</v>
      </c>
      <c r="P13" s="33">
        <f t="shared" si="6"/>
        <v>0.21895260391465929</v>
      </c>
      <c r="Q13" s="41"/>
      <c r="R13" s="58">
        <f t="shared" si="7"/>
        <v>55.623698302117234</v>
      </c>
      <c r="S13" s="58">
        <f t="shared" si="8"/>
        <v>30.633890732464739</v>
      </c>
      <c r="T13" s="58">
        <f t="shared" si="9"/>
        <v>47.293762445566401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2589.9302387347984</v>
      </c>
      <c r="F14" s="56">
        <v>742.00961731364259</v>
      </c>
      <c r="G14" s="57">
        <f t="shared" si="1"/>
        <v>3331.939856048441</v>
      </c>
      <c r="H14" s="56">
        <v>40</v>
      </c>
      <c r="I14" s="56">
        <v>20</v>
      </c>
      <c r="J14" s="57">
        <f t="shared" si="2"/>
        <v>60</v>
      </c>
      <c r="K14" s="56">
        <v>0</v>
      </c>
      <c r="L14" s="56">
        <v>0</v>
      </c>
      <c r="M14" s="57">
        <f t="shared" si="3"/>
        <v>0</v>
      </c>
      <c r="N14" s="32">
        <f t="shared" si="4"/>
        <v>0.29976044429800908</v>
      </c>
      <c r="O14" s="32">
        <f t="shared" si="5"/>
        <v>0.17176148548926912</v>
      </c>
      <c r="P14" s="33">
        <f t="shared" si="6"/>
        <v>0.25709412469509574</v>
      </c>
      <c r="Q14" s="41"/>
      <c r="R14" s="58">
        <f t="shared" si="7"/>
        <v>64.748255968369961</v>
      </c>
      <c r="S14" s="58">
        <f t="shared" si="8"/>
        <v>37.10048086568213</v>
      </c>
      <c r="T14" s="58">
        <f t="shared" si="9"/>
        <v>55.532330934140681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4606.3486338866051</v>
      </c>
      <c r="F15" s="56">
        <v>1949.1443151388983</v>
      </c>
      <c r="G15" s="57">
        <f t="shared" si="1"/>
        <v>6555.4929490255035</v>
      </c>
      <c r="H15" s="56">
        <v>160</v>
      </c>
      <c r="I15" s="56">
        <v>98</v>
      </c>
      <c r="J15" s="57">
        <f t="shared" si="2"/>
        <v>258</v>
      </c>
      <c r="K15" s="56">
        <v>40</v>
      </c>
      <c r="L15" s="56">
        <v>20</v>
      </c>
      <c r="M15" s="57">
        <f t="shared" si="3"/>
        <v>60</v>
      </c>
      <c r="N15" s="32">
        <f t="shared" si="4"/>
        <v>0.10355999626543627</v>
      </c>
      <c r="O15" s="32">
        <f t="shared" si="5"/>
        <v>7.4599828350386491E-2</v>
      </c>
      <c r="P15" s="33">
        <f t="shared" si="6"/>
        <v>9.2843487268092897E-2</v>
      </c>
      <c r="Q15" s="41"/>
      <c r="R15" s="58">
        <f t="shared" si="7"/>
        <v>23.031743169433025</v>
      </c>
      <c r="S15" s="58">
        <f t="shared" si="8"/>
        <v>16.518172162194052</v>
      </c>
      <c r="T15" s="58">
        <f t="shared" si="9"/>
        <v>20.614757701338061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8376.2720476354534</v>
      </c>
      <c r="F16" s="56">
        <v>4381.1221843080548</v>
      </c>
      <c r="G16" s="57">
        <f t="shared" si="1"/>
        <v>12757.394231943508</v>
      </c>
      <c r="H16" s="56">
        <v>194</v>
      </c>
      <c r="I16" s="56">
        <v>98</v>
      </c>
      <c r="J16" s="57">
        <f t="shared" si="2"/>
        <v>292</v>
      </c>
      <c r="K16" s="56">
        <v>66</v>
      </c>
      <c r="L16" s="56">
        <v>59</v>
      </c>
      <c r="M16" s="57">
        <f t="shared" si="3"/>
        <v>125</v>
      </c>
      <c r="N16" s="32">
        <f t="shared" si="4"/>
        <v>0.14374437204206914</v>
      </c>
      <c r="O16" s="32">
        <f t="shared" si="5"/>
        <v>0.12237771464547639</v>
      </c>
      <c r="P16" s="33">
        <f t="shared" si="6"/>
        <v>0.13561308606113942</v>
      </c>
      <c r="Q16" s="41"/>
      <c r="R16" s="58">
        <f t="shared" si="7"/>
        <v>32.21643095244405</v>
      </c>
      <c r="S16" s="58">
        <f t="shared" si="8"/>
        <v>27.905236842726463</v>
      </c>
      <c r="T16" s="58">
        <f t="shared" si="9"/>
        <v>30.593271539432873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9201.7593828599001</v>
      </c>
      <c r="F17" s="56">
        <v>4740.886621462143</v>
      </c>
      <c r="G17" s="57">
        <f t="shared" si="1"/>
        <v>13942.646004322043</v>
      </c>
      <c r="H17" s="56">
        <v>180</v>
      </c>
      <c r="I17" s="56">
        <v>98</v>
      </c>
      <c r="J17" s="57">
        <f t="shared" si="2"/>
        <v>278</v>
      </c>
      <c r="K17" s="56">
        <v>40</v>
      </c>
      <c r="L17" s="56">
        <v>59</v>
      </c>
      <c r="M17" s="57">
        <f t="shared" si="3"/>
        <v>99</v>
      </c>
      <c r="N17" s="32">
        <f t="shared" ref="N17:N81" si="10">+E17/(H17*216+K17*248)</f>
        <v>0.18856064309139139</v>
      </c>
      <c r="O17" s="32">
        <f t="shared" ref="O17:O80" si="11">+F17/(I17*216+L17*248)</f>
        <v>0.13242700059950119</v>
      </c>
      <c r="P17" s="33">
        <f t="shared" ref="P17:P80" si="12">+G17/(J17*216+M17*248)</f>
        <v>0.16480669035841658</v>
      </c>
      <c r="Q17" s="41"/>
      <c r="R17" s="58">
        <f t="shared" si="7"/>
        <v>41.826179012999546</v>
      </c>
      <c r="S17" s="58">
        <f t="shared" si="8"/>
        <v>30.196730073007281</v>
      </c>
      <c r="T17" s="58">
        <f t="shared" si="9"/>
        <v>36.983145900058467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12005.985932011839</v>
      </c>
      <c r="F18" s="56">
        <v>5617.1814452170893</v>
      </c>
      <c r="G18" s="57">
        <f t="shared" si="1"/>
        <v>17623.167377228929</v>
      </c>
      <c r="H18" s="56">
        <v>187</v>
      </c>
      <c r="I18" s="56">
        <v>100</v>
      </c>
      <c r="J18" s="57">
        <f t="shared" si="2"/>
        <v>287</v>
      </c>
      <c r="K18" s="56">
        <v>40</v>
      </c>
      <c r="L18" s="56">
        <v>60</v>
      </c>
      <c r="M18" s="57">
        <f t="shared" si="3"/>
        <v>100</v>
      </c>
      <c r="N18" s="32">
        <f t="shared" si="10"/>
        <v>0.23863066330123706</v>
      </c>
      <c r="O18" s="32">
        <f t="shared" si="11"/>
        <v>0.15397975452897722</v>
      </c>
      <c r="P18" s="33">
        <f t="shared" si="12"/>
        <v>0.20305059656683713</v>
      </c>
      <c r="Q18" s="41"/>
      <c r="R18" s="58">
        <f t="shared" si="7"/>
        <v>52.889805867893564</v>
      </c>
      <c r="S18" s="58">
        <f t="shared" si="8"/>
        <v>35.107384032606809</v>
      </c>
      <c r="T18" s="58">
        <f t="shared" si="9"/>
        <v>45.537900199557953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12407.112621267081</v>
      </c>
      <c r="F19" s="56">
        <v>7206.0807679697582</v>
      </c>
      <c r="G19" s="57">
        <f t="shared" si="1"/>
        <v>19613.19338923684</v>
      </c>
      <c r="H19" s="56">
        <v>200</v>
      </c>
      <c r="I19" s="56">
        <v>100</v>
      </c>
      <c r="J19" s="57">
        <f t="shared" si="2"/>
        <v>300</v>
      </c>
      <c r="K19" s="56">
        <v>40</v>
      </c>
      <c r="L19" s="56">
        <v>60</v>
      </c>
      <c r="M19" s="57">
        <f t="shared" si="3"/>
        <v>100</v>
      </c>
      <c r="N19" s="32">
        <f t="shared" si="10"/>
        <v>0.23356763217746762</v>
      </c>
      <c r="O19" s="32">
        <f t="shared" si="11"/>
        <v>0.19753510877110084</v>
      </c>
      <c r="P19" s="33">
        <f t="shared" si="12"/>
        <v>0.21889724764773258</v>
      </c>
      <c r="Q19" s="41"/>
      <c r="R19" s="58">
        <f t="shared" si="7"/>
        <v>51.696302588612838</v>
      </c>
      <c r="S19" s="58">
        <f t="shared" si="8"/>
        <v>45.038004799810992</v>
      </c>
      <c r="T19" s="58">
        <f t="shared" si="9"/>
        <v>49.032983473092102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12179.876861427272</v>
      </c>
      <c r="F20" s="56">
        <v>12399.946675356772</v>
      </c>
      <c r="G20" s="57">
        <f t="shared" si="1"/>
        <v>24579.823536784046</v>
      </c>
      <c r="H20" s="56">
        <v>195</v>
      </c>
      <c r="I20" s="56">
        <v>104</v>
      </c>
      <c r="J20" s="57">
        <f t="shared" si="2"/>
        <v>299</v>
      </c>
      <c r="K20" s="56">
        <v>40</v>
      </c>
      <c r="L20" s="56">
        <v>60</v>
      </c>
      <c r="M20" s="57">
        <f t="shared" si="3"/>
        <v>100</v>
      </c>
      <c r="N20" s="32">
        <f t="shared" si="10"/>
        <v>0.2340483639782335</v>
      </c>
      <c r="O20" s="32">
        <f t="shared" si="11"/>
        <v>0.33204655835895386</v>
      </c>
      <c r="P20" s="33">
        <f t="shared" si="12"/>
        <v>0.27499131317443887</v>
      </c>
      <c r="Q20" s="41"/>
      <c r="R20" s="58">
        <f t="shared" si="7"/>
        <v>51.829263240116049</v>
      </c>
      <c r="S20" s="58">
        <f t="shared" si="8"/>
        <v>75.609430947297398</v>
      </c>
      <c r="T20" s="58">
        <f t="shared" si="9"/>
        <v>61.603567761363522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12046.726976710699</v>
      </c>
      <c r="F21" s="56">
        <v>12425.14255035425</v>
      </c>
      <c r="G21" s="57">
        <f t="shared" si="1"/>
        <v>24471.869527064948</v>
      </c>
      <c r="H21" s="56">
        <v>180</v>
      </c>
      <c r="I21" s="56">
        <v>119</v>
      </c>
      <c r="J21" s="57">
        <f t="shared" si="2"/>
        <v>299</v>
      </c>
      <c r="K21" s="56">
        <v>40</v>
      </c>
      <c r="L21" s="56">
        <v>60</v>
      </c>
      <c r="M21" s="57">
        <f t="shared" si="3"/>
        <v>100</v>
      </c>
      <c r="N21" s="32">
        <f t="shared" si="10"/>
        <v>0.2468591593588258</v>
      </c>
      <c r="O21" s="32">
        <f t="shared" si="11"/>
        <v>0.30615864750527921</v>
      </c>
      <c r="P21" s="33">
        <f t="shared" si="12"/>
        <v>0.27378355776274221</v>
      </c>
      <c r="Q21" s="41"/>
      <c r="R21" s="58">
        <f t="shared" si="7"/>
        <v>54.75784989413954</v>
      </c>
      <c r="S21" s="58">
        <f t="shared" si="8"/>
        <v>69.41420419192319</v>
      </c>
      <c r="T21" s="58">
        <f t="shared" si="9"/>
        <v>61.333006333496108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11551.739908468135</v>
      </c>
      <c r="F22" s="56">
        <v>12450.565383242953</v>
      </c>
      <c r="G22" s="57">
        <f t="shared" si="1"/>
        <v>24002.305291711087</v>
      </c>
      <c r="H22" s="56">
        <v>180</v>
      </c>
      <c r="I22" s="56">
        <v>119</v>
      </c>
      <c r="J22" s="57">
        <f t="shared" si="2"/>
        <v>299</v>
      </c>
      <c r="K22" s="56">
        <v>41</v>
      </c>
      <c r="L22" s="56">
        <v>61</v>
      </c>
      <c r="M22" s="57">
        <f t="shared" si="3"/>
        <v>102</v>
      </c>
      <c r="N22" s="32">
        <f t="shared" si="10"/>
        <v>0.23551908148075629</v>
      </c>
      <c r="O22" s="32">
        <f t="shared" si="11"/>
        <v>0.30492176193287013</v>
      </c>
      <c r="P22" s="33">
        <f t="shared" si="12"/>
        <v>0.26704834547965162</v>
      </c>
      <c r="Q22" s="41"/>
      <c r="R22" s="58">
        <f t="shared" si="7"/>
        <v>52.270316327910109</v>
      </c>
      <c r="S22" s="58">
        <f t="shared" si="8"/>
        <v>69.169807684683065</v>
      </c>
      <c r="T22" s="58">
        <f t="shared" si="9"/>
        <v>59.856122921972784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10038.899124318263</v>
      </c>
      <c r="F23" s="56">
        <v>12499.389667966534</v>
      </c>
      <c r="G23" s="57">
        <f t="shared" si="1"/>
        <v>22538.288792284795</v>
      </c>
      <c r="H23" s="56">
        <v>148</v>
      </c>
      <c r="I23" s="56">
        <v>120</v>
      </c>
      <c r="J23" s="57">
        <f t="shared" si="2"/>
        <v>268</v>
      </c>
      <c r="K23" s="56">
        <v>40</v>
      </c>
      <c r="L23" s="56">
        <v>69</v>
      </c>
      <c r="M23" s="57">
        <f t="shared" si="3"/>
        <v>109</v>
      </c>
      <c r="N23" s="32">
        <f t="shared" si="10"/>
        <v>0.23966050239491651</v>
      </c>
      <c r="O23" s="32">
        <f t="shared" si="11"/>
        <v>0.29046731892467315</v>
      </c>
      <c r="P23" s="33">
        <f t="shared" si="12"/>
        <v>0.26540613274004704</v>
      </c>
      <c r="Q23" s="41"/>
      <c r="R23" s="58">
        <f t="shared" si="7"/>
        <v>53.398399597437567</v>
      </c>
      <c r="S23" s="58">
        <f t="shared" si="8"/>
        <v>66.134336867547802</v>
      </c>
      <c r="T23" s="58">
        <f t="shared" si="9"/>
        <v>59.783259395980892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9243.8843030368207</v>
      </c>
      <c r="F24" s="56">
        <v>12085.860332028029</v>
      </c>
      <c r="G24" s="57">
        <f t="shared" si="1"/>
        <v>21329.74463506485</v>
      </c>
      <c r="H24" s="56">
        <v>140</v>
      </c>
      <c r="I24" s="56">
        <v>120</v>
      </c>
      <c r="J24" s="57">
        <f t="shared" si="2"/>
        <v>260</v>
      </c>
      <c r="K24" s="56">
        <v>40</v>
      </c>
      <c r="L24" s="56">
        <v>79</v>
      </c>
      <c r="M24" s="57">
        <f t="shared" si="3"/>
        <v>119</v>
      </c>
      <c r="N24" s="32">
        <f t="shared" si="10"/>
        <v>0.23017640196804831</v>
      </c>
      <c r="O24" s="32">
        <f t="shared" si="11"/>
        <v>0.26555326797389761</v>
      </c>
      <c r="P24" s="33">
        <f t="shared" si="12"/>
        <v>0.24896984586638399</v>
      </c>
      <c r="Q24" s="41"/>
      <c r="R24" s="58">
        <f t="shared" si="7"/>
        <v>51.354912794649003</v>
      </c>
      <c r="S24" s="58">
        <f t="shared" si="8"/>
        <v>60.732966492603161</v>
      </c>
      <c r="T24" s="58">
        <f t="shared" si="9"/>
        <v>56.279009591200129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8780.7289732929858</v>
      </c>
      <c r="F25" s="56">
        <v>11707.818820510713</v>
      </c>
      <c r="G25" s="57">
        <f t="shared" si="1"/>
        <v>20488.5477938037</v>
      </c>
      <c r="H25" s="56">
        <v>140</v>
      </c>
      <c r="I25" s="56">
        <v>140</v>
      </c>
      <c r="J25" s="57">
        <f t="shared" si="2"/>
        <v>280</v>
      </c>
      <c r="K25" s="56">
        <v>40</v>
      </c>
      <c r="L25" s="56">
        <v>80</v>
      </c>
      <c r="M25" s="57">
        <f t="shared" si="3"/>
        <v>120</v>
      </c>
      <c r="N25" s="32">
        <f t="shared" si="10"/>
        <v>0.21864364973339109</v>
      </c>
      <c r="O25" s="32">
        <f t="shared" si="11"/>
        <v>0.23378232469070911</v>
      </c>
      <c r="P25" s="33">
        <f t="shared" si="12"/>
        <v>0.2270450775022573</v>
      </c>
      <c r="Q25" s="41"/>
      <c r="R25" s="58">
        <f t="shared" si="7"/>
        <v>48.781827629405477</v>
      </c>
      <c r="S25" s="58">
        <f t="shared" si="8"/>
        <v>53.217358275048696</v>
      </c>
      <c r="T25" s="58">
        <f t="shared" si="9"/>
        <v>51.221369484509253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8525.8232156713675</v>
      </c>
      <c r="F26" s="56">
        <v>11112.688716430328</v>
      </c>
      <c r="G26" s="57">
        <f t="shared" si="1"/>
        <v>19638.511932101697</v>
      </c>
      <c r="H26" s="56">
        <v>140</v>
      </c>
      <c r="I26" s="56">
        <v>156</v>
      </c>
      <c r="J26" s="57">
        <f t="shared" si="2"/>
        <v>296</v>
      </c>
      <c r="K26" s="56">
        <v>40</v>
      </c>
      <c r="L26" s="56">
        <v>80</v>
      </c>
      <c r="M26" s="57">
        <f t="shared" si="3"/>
        <v>120</v>
      </c>
      <c r="N26" s="32">
        <f t="shared" si="10"/>
        <v>0.21229639481253404</v>
      </c>
      <c r="O26" s="32">
        <f t="shared" si="11"/>
        <v>0.20757413173248521</v>
      </c>
      <c r="P26" s="33">
        <f t="shared" si="12"/>
        <v>0.20959818916604442</v>
      </c>
      <c r="Q26" s="41"/>
      <c r="R26" s="58">
        <f t="shared" si="7"/>
        <v>47.365684531507597</v>
      </c>
      <c r="S26" s="58">
        <f t="shared" si="8"/>
        <v>47.087664052670881</v>
      </c>
      <c r="T26" s="58">
        <f t="shared" si="9"/>
        <v>47.207961375244466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8058.6784474678325</v>
      </c>
      <c r="F27" s="56">
        <v>10957.640856362259</v>
      </c>
      <c r="G27" s="57">
        <f t="shared" si="1"/>
        <v>19016.319303830092</v>
      </c>
      <c r="H27" s="56">
        <v>140</v>
      </c>
      <c r="I27" s="56">
        <v>160</v>
      </c>
      <c r="J27" s="57">
        <f t="shared" si="2"/>
        <v>300</v>
      </c>
      <c r="K27" s="56">
        <v>40</v>
      </c>
      <c r="L27" s="56">
        <v>86</v>
      </c>
      <c r="M27" s="57">
        <f t="shared" si="3"/>
        <v>126</v>
      </c>
      <c r="N27" s="32">
        <f t="shared" si="10"/>
        <v>0.20066430397081256</v>
      </c>
      <c r="O27" s="32">
        <f t="shared" si="11"/>
        <v>0.1960642867227716</v>
      </c>
      <c r="P27" s="33">
        <f t="shared" si="12"/>
        <v>0.19798766558210573</v>
      </c>
      <c r="Q27" s="41"/>
      <c r="R27" s="58">
        <f t="shared" si="7"/>
        <v>44.770435819265735</v>
      </c>
      <c r="S27" s="58">
        <f t="shared" si="8"/>
        <v>44.543255513667717</v>
      </c>
      <c r="T27" s="58">
        <f t="shared" si="9"/>
        <v>44.639247192089421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2161.0788962002725</v>
      </c>
      <c r="F28" s="56">
        <v>2441.3543074825016</v>
      </c>
      <c r="G28" s="57">
        <f t="shared" si="1"/>
        <v>4602.4332036827745</v>
      </c>
      <c r="H28" s="56">
        <v>95</v>
      </c>
      <c r="I28" s="56">
        <v>100</v>
      </c>
      <c r="J28" s="57">
        <f t="shared" si="2"/>
        <v>195</v>
      </c>
      <c r="K28" s="56">
        <v>0</v>
      </c>
      <c r="L28" s="56">
        <v>0</v>
      </c>
      <c r="M28" s="57">
        <f t="shared" si="3"/>
        <v>0</v>
      </c>
      <c r="N28" s="32">
        <f t="shared" si="10"/>
        <v>0.10531573568227449</v>
      </c>
      <c r="O28" s="32">
        <f t="shared" si="11"/>
        <v>0.11302566238344915</v>
      </c>
      <c r="P28" s="33">
        <f t="shared" si="12"/>
        <v>0.10926954424697945</v>
      </c>
      <c r="Q28" s="41"/>
      <c r="R28" s="58">
        <f t="shared" si="7"/>
        <v>22.74819890737129</v>
      </c>
      <c r="S28" s="58">
        <f t="shared" si="8"/>
        <v>24.413543074825014</v>
      </c>
      <c r="T28" s="58">
        <f t="shared" si="9"/>
        <v>23.602221557347562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2222.5098960843047</v>
      </c>
      <c r="F29" s="56">
        <v>1987.6396455175204</v>
      </c>
      <c r="G29" s="57">
        <f t="shared" si="1"/>
        <v>4210.1495416018251</v>
      </c>
      <c r="H29" s="56">
        <v>80</v>
      </c>
      <c r="I29" s="56">
        <v>100</v>
      </c>
      <c r="J29" s="57">
        <f t="shared" si="2"/>
        <v>180</v>
      </c>
      <c r="K29" s="56">
        <v>0</v>
      </c>
      <c r="L29" s="56">
        <v>0</v>
      </c>
      <c r="M29" s="57">
        <f t="shared" si="3"/>
        <v>0</v>
      </c>
      <c r="N29" s="32">
        <f t="shared" si="10"/>
        <v>0.12861747083821207</v>
      </c>
      <c r="O29" s="32">
        <f t="shared" si="11"/>
        <v>9.2020353959144457E-2</v>
      </c>
      <c r="P29" s="33">
        <f t="shared" si="12"/>
        <v>0.10828573923873007</v>
      </c>
      <c r="Q29" s="41"/>
      <c r="R29" s="58">
        <f t="shared" si="7"/>
        <v>27.781373701053809</v>
      </c>
      <c r="S29" s="58">
        <f t="shared" si="8"/>
        <v>19.876396455175204</v>
      </c>
      <c r="T29" s="58">
        <f t="shared" si="9"/>
        <v>23.389719675565694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2169.4828595132117</v>
      </c>
      <c r="F30" s="56">
        <v>1922.1603915447417</v>
      </c>
      <c r="G30" s="57">
        <f t="shared" si="1"/>
        <v>4091.6432510579534</v>
      </c>
      <c r="H30" s="56">
        <v>80</v>
      </c>
      <c r="I30" s="56">
        <v>100</v>
      </c>
      <c r="J30" s="57">
        <f t="shared" si="2"/>
        <v>180</v>
      </c>
      <c r="K30" s="56">
        <v>0</v>
      </c>
      <c r="L30" s="56">
        <v>0</v>
      </c>
      <c r="M30" s="57">
        <f t="shared" si="3"/>
        <v>0</v>
      </c>
      <c r="N30" s="32">
        <f t="shared" si="10"/>
        <v>0.12554877659219976</v>
      </c>
      <c r="O30" s="32">
        <f t="shared" si="11"/>
        <v>8.8988907015960267E-2</v>
      </c>
      <c r="P30" s="33">
        <f t="shared" si="12"/>
        <v>0.10523773793873337</v>
      </c>
      <c r="Q30" s="41"/>
      <c r="R30" s="58">
        <f t="shared" si="7"/>
        <v>27.118535743915146</v>
      </c>
      <c r="S30" s="58">
        <f t="shared" si="8"/>
        <v>19.221603915447417</v>
      </c>
      <c r="T30" s="58">
        <f t="shared" si="9"/>
        <v>22.731351394766406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1875.7709302423548</v>
      </c>
      <c r="F31" s="56">
        <v>1588.6207385969431</v>
      </c>
      <c r="G31" s="57">
        <f t="shared" si="1"/>
        <v>3464.3916688392978</v>
      </c>
      <c r="H31" s="56">
        <v>80</v>
      </c>
      <c r="I31" s="56">
        <v>100</v>
      </c>
      <c r="J31" s="57">
        <f t="shared" si="2"/>
        <v>180</v>
      </c>
      <c r="K31" s="56">
        <v>0</v>
      </c>
      <c r="L31" s="56">
        <v>0</v>
      </c>
      <c r="M31" s="57">
        <f t="shared" si="3"/>
        <v>0</v>
      </c>
      <c r="N31" s="32">
        <f t="shared" si="10"/>
        <v>0.10855155846309923</v>
      </c>
      <c r="O31" s="32">
        <f t="shared" si="11"/>
        <v>7.3547256416525139E-2</v>
      </c>
      <c r="P31" s="33">
        <f t="shared" si="12"/>
        <v>8.9104723992780299E-2</v>
      </c>
      <c r="Q31" s="41"/>
      <c r="R31" s="58">
        <f t="shared" si="7"/>
        <v>23.447136628029433</v>
      </c>
      <c r="S31" s="58">
        <f t="shared" si="8"/>
        <v>15.886207385969431</v>
      </c>
      <c r="T31" s="58">
        <f t="shared" si="9"/>
        <v>19.246620382440543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1779.2817880487689</v>
      </c>
      <c r="F32" s="56">
        <v>1230.3270871466912</v>
      </c>
      <c r="G32" s="57">
        <f t="shared" si="1"/>
        <v>3009.6088751954603</v>
      </c>
      <c r="H32" s="56">
        <v>80</v>
      </c>
      <c r="I32" s="56">
        <v>138</v>
      </c>
      <c r="J32" s="57">
        <f t="shared" si="2"/>
        <v>218</v>
      </c>
      <c r="K32" s="56">
        <v>0</v>
      </c>
      <c r="L32" s="56">
        <v>0</v>
      </c>
      <c r="M32" s="57">
        <f t="shared" si="3"/>
        <v>0</v>
      </c>
      <c r="N32" s="32">
        <f t="shared" si="10"/>
        <v>0.10296769606763709</v>
      </c>
      <c r="O32" s="32">
        <f t="shared" si="11"/>
        <v>4.1275063310074182E-2</v>
      </c>
      <c r="P32" s="33">
        <f t="shared" si="12"/>
        <v>6.3914561569730299E-2</v>
      </c>
      <c r="Q32" s="41"/>
      <c r="R32" s="58">
        <f t="shared" si="7"/>
        <v>22.241022350609612</v>
      </c>
      <c r="S32" s="58">
        <f t="shared" si="8"/>
        <v>8.9154136749760227</v>
      </c>
      <c r="T32" s="58">
        <f t="shared" si="9"/>
        <v>13.805545299061745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1184.4537323593925</v>
      </c>
      <c r="F33" s="56">
        <v>811.36958978924815</v>
      </c>
      <c r="G33" s="57">
        <f t="shared" si="1"/>
        <v>1995.8233221486407</v>
      </c>
      <c r="H33" s="56">
        <v>80</v>
      </c>
      <c r="I33" s="56">
        <v>140</v>
      </c>
      <c r="J33" s="57">
        <f t="shared" si="2"/>
        <v>220</v>
      </c>
      <c r="K33" s="56">
        <v>0</v>
      </c>
      <c r="L33" s="56">
        <v>0</v>
      </c>
      <c r="M33" s="57">
        <f t="shared" si="3"/>
        <v>0</v>
      </c>
      <c r="N33" s="32">
        <f t="shared" si="10"/>
        <v>6.8544776178205577E-2</v>
      </c>
      <c r="O33" s="32">
        <f t="shared" si="11"/>
        <v>2.6831004953348152E-2</v>
      </c>
      <c r="P33" s="33">
        <f t="shared" si="12"/>
        <v>4.1999649035114495E-2</v>
      </c>
      <c r="Q33" s="41"/>
      <c r="R33" s="58">
        <f t="shared" si="7"/>
        <v>14.805671654492405</v>
      </c>
      <c r="S33" s="58">
        <f t="shared" si="8"/>
        <v>5.7954970699232007</v>
      </c>
      <c r="T33" s="58">
        <f t="shared" si="9"/>
        <v>9.0719241915847313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550.99169482810112</v>
      </c>
      <c r="F34" s="56">
        <v>563.73122549221603</v>
      </c>
      <c r="G34" s="57">
        <f t="shared" si="1"/>
        <v>1114.7229203203171</v>
      </c>
      <c r="H34" s="56">
        <v>80</v>
      </c>
      <c r="I34" s="56">
        <v>140</v>
      </c>
      <c r="J34" s="57">
        <f t="shared" si="2"/>
        <v>220</v>
      </c>
      <c r="K34" s="56">
        <v>0</v>
      </c>
      <c r="L34" s="56">
        <v>0</v>
      </c>
      <c r="M34" s="57">
        <f t="shared" si="3"/>
        <v>0</v>
      </c>
      <c r="N34" s="32">
        <f t="shared" si="10"/>
        <v>3.1886093450700294E-2</v>
      </c>
      <c r="O34" s="32">
        <f t="shared" si="11"/>
        <v>1.8641905604901324E-2</v>
      </c>
      <c r="P34" s="33">
        <f t="shared" si="12"/>
        <v>2.3457973912464587E-2</v>
      </c>
      <c r="Q34" s="41"/>
      <c r="R34" s="58">
        <f t="shared" si="7"/>
        <v>6.887396185351264</v>
      </c>
      <c r="S34" s="58">
        <f t="shared" si="8"/>
        <v>4.0266516106586856</v>
      </c>
      <c r="T34" s="58">
        <f t="shared" si="9"/>
        <v>5.0669223650923509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342.8611586710328</v>
      </c>
      <c r="F35" s="56">
        <v>411.55653195047807</v>
      </c>
      <c r="G35" s="57">
        <f t="shared" si="1"/>
        <v>754.41769062151093</v>
      </c>
      <c r="H35" s="56">
        <v>80</v>
      </c>
      <c r="I35" s="56">
        <v>140</v>
      </c>
      <c r="J35" s="57">
        <f t="shared" si="2"/>
        <v>220</v>
      </c>
      <c r="K35" s="56">
        <v>0</v>
      </c>
      <c r="L35" s="56">
        <v>0</v>
      </c>
      <c r="M35" s="57">
        <f t="shared" si="3"/>
        <v>0</v>
      </c>
      <c r="N35" s="32">
        <f t="shared" si="10"/>
        <v>1.984150223790699E-2</v>
      </c>
      <c r="O35" s="32">
        <f t="shared" si="11"/>
        <v>1.3609673675611047E-2</v>
      </c>
      <c r="P35" s="33">
        <f t="shared" si="12"/>
        <v>1.5875793152809573E-2</v>
      </c>
      <c r="Q35" s="41"/>
      <c r="R35" s="58">
        <f t="shared" si="7"/>
        <v>4.2857644833879096</v>
      </c>
      <c r="S35" s="58">
        <f t="shared" si="8"/>
        <v>2.9396895139319863</v>
      </c>
      <c r="T35" s="58">
        <f t="shared" si="9"/>
        <v>3.4291713210068679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93.143023818019884</v>
      </c>
      <c r="F36" s="61">
        <v>64</v>
      </c>
      <c r="G36" s="62">
        <f t="shared" si="1"/>
        <v>157.14302381801988</v>
      </c>
      <c r="H36" s="61">
        <v>59</v>
      </c>
      <c r="I36" s="61">
        <v>120</v>
      </c>
      <c r="J36" s="62">
        <f t="shared" si="2"/>
        <v>179</v>
      </c>
      <c r="K36" s="61">
        <v>0</v>
      </c>
      <c r="L36" s="61">
        <v>0</v>
      </c>
      <c r="M36" s="62">
        <f t="shared" si="3"/>
        <v>0</v>
      </c>
      <c r="N36" s="34">
        <f t="shared" si="10"/>
        <v>7.3087746247661551E-3</v>
      </c>
      <c r="O36" s="34">
        <f t="shared" si="11"/>
        <v>2.4691358024691358E-3</v>
      </c>
      <c r="P36" s="35">
        <f t="shared" si="12"/>
        <v>4.0643240176396617E-3</v>
      </c>
      <c r="Q36" s="41"/>
      <c r="R36" s="58">
        <f t="shared" si="7"/>
        <v>1.5786953189494897</v>
      </c>
      <c r="S36" s="58">
        <f t="shared" si="8"/>
        <v>0.53333333333333333</v>
      </c>
      <c r="T36" s="58">
        <f t="shared" si="9"/>
        <v>0.87789398781016692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3423.1629608276207</v>
      </c>
      <c r="F37" s="64">
        <v>6213.5716533880704</v>
      </c>
      <c r="G37" s="65">
        <f t="shared" si="1"/>
        <v>9636.7346142156912</v>
      </c>
      <c r="H37" s="64">
        <v>40</v>
      </c>
      <c r="I37" s="64">
        <v>60</v>
      </c>
      <c r="J37" s="65">
        <f t="shared" si="2"/>
        <v>100</v>
      </c>
      <c r="K37" s="64">
        <v>40</v>
      </c>
      <c r="L37" s="64">
        <v>40</v>
      </c>
      <c r="M37" s="65">
        <f t="shared" si="3"/>
        <v>80</v>
      </c>
      <c r="N37" s="30">
        <f t="shared" si="10"/>
        <v>0.18443765952735025</v>
      </c>
      <c r="O37" s="30">
        <f t="shared" si="11"/>
        <v>0.27157218764808</v>
      </c>
      <c r="P37" s="31">
        <f t="shared" si="12"/>
        <v>0.23254668470597711</v>
      </c>
      <c r="Q37" s="41"/>
      <c r="R37" s="58">
        <f t="shared" si="7"/>
        <v>42.789537010345256</v>
      </c>
      <c r="S37" s="58">
        <f t="shared" si="8"/>
        <v>62.135716533880704</v>
      </c>
      <c r="T37" s="58">
        <f t="shared" si="9"/>
        <v>53.537414523420509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3292.7116615841733</v>
      </c>
      <c r="F38" s="56">
        <v>5946.082863639429</v>
      </c>
      <c r="G38" s="57">
        <f t="shared" si="1"/>
        <v>9238.7945252236022</v>
      </c>
      <c r="H38" s="56">
        <v>40</v>
      </c>
      <c r="I38" s="56">
        <v>60</v>
      </c>
      <c r="J38" s="57">
        <f t="shared" si="2"/>
        <v>100</v>
      </c>
      <c r="K38" s="56">
        <v>40</v>
      </c>
      <c r="L38" s="56">
        <v>40</v>
      </c>
      <c r="M38" s="57">
        <f t="shared" si="3"/>
        <v>80</v>
      </c>
      <c r="N38" s="32">
        <f t="shared" si="10"/>
        <v>0.17740903349052659</v>
      </c>
      <c r="O38" s="32">
        <f t="shared" si="11"/>
        <v>0.25988124404018481</v>
      </c>
      <c r="P38" s="33">
        <f t="shared" si="12"/>
        <v>0.22294388333068538</v>
      </c>
      <c r="Q38" s="41"/>
      <c r="R38" s="58">
        <f t="shared" si="7"/>
        <v>41.158895769802164</v>
      </c>
      <c r="S38" s="58">
        <f t="shared" si="8"/>
        <v>59.46082863639429</v>
      </c>
      <c r="T38" s="58">
        <f t="shared" si="9"/>
        <v>51.326636251242235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3227.9618599683599</v>
      </c>
      <c r="F39" s="56">
        <v>5776.4172463867781</v>
      </c>
      <c r="G39" s="57">
        <f t="shared" si="1"/>
        <v>9004.379106355138</v>
      </c>
      <c r="H39" s="56">
        <v>40</v>
      </c>
      <c r="I39" s="56">
        <v>60</v>
      </c>
      <c r="J39" s="57">
        <f t="shared" si="2"/>
        <v>100</v>
      </c>
      <c r="K39" s="56">
        <v>40</v>
      </c>
      <c r="L39" s="56">
        <v>40</v>
      </c>
      <c r="M39" s="57">
        <f t="shared" si="3"/>
        <v>80</v>
      </c>
      <c r="N39" s="32">
        <f t="shared" si="10"/>
        <v>0.17392035883450216</v>
      </c>
      <c r="O39" s="32">
        <f t="shared" si="11"/>
        <v>0.25246578874068087</v>
      </c>
      <c r="P39" s="33">
        <f t="shared" si="12"/>
        <v>0.21728714059737303</v>
      </c>
      <c r="Q39" s="41"/>
      <c r="R39" s="58">
        <f t="shared" si="7"/>
        <v>40.349523249604502</v>
      </c>
      <c r="S39" s="58">
        <f t="shared" si="8"/>
        <v>57.76417246386778</v>
      </c>
      <c r="T39" s="58">
        <f t="shared" si="9"/>
        <v>50.024328368639658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3178.733127972976</v>
      </c>
      <c r="F40" s="56">
        <v>5528.880090931716</v>
      </c>
      <c r="G40" s="57">
        <f t="shared" si="1"/>
        <v>8707.6132189046912</v>
      </c>
      <c r="H40" s="56">
        <v>40</v>
      </c>
      <c r="I40" s="56">
        <v>60</v>
      </c>
      <c r="J40" s="57">
        <f t="shared" si="2"/>
        <v>100</v>
      </c>
      <c r="K40" s="56">
        <v>39</v>
      </c>
      <c r="L40" s="56">
        <v>40</v>
      </c>
      <c r="M40" s="57">
        <f t="shared" si="3"/>
        <v>79</v>
      </c>
      <c r="N40" s="32">
        <f t="shared" si="10"/>
        <v>0.17358743599677676</v>
      </c>
      <c r="O40" s="32">
        <f t="shared" si="11"/>
        <v>0.24164685712114142</v>
      </c>
      <c r="P40" s="33">
        <f t="shared" si="12"/>
        <v>0.21139088218354757</v>
      </c>
      <c r="Q40" s="41"/>
      <c r="R40" s="58">
        <f t="shared" si="7"/>
        <v>40.237128202189567</v>
      </c>
      <c r="S40" s="58">
        <f t="shared" si="8"/>
        <v>55.28880090931716</v>
      </c>
      <c r="T40" s="58">
        <f t="shared" si="9"/>
        <v>48.645883904495484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3101.2400900614844</v>
      </c>
      <c r="F41" s="56">
        <v>5461.8238822223611</v>
      </c>
      <c r="G41" s="57">
        <f t="shared" si="1"/>
        <v>8563.0639722838459</v>
      </c>
      <c r="H41" s="56">
        <v>40</v>
      </c>
      <c r="I41" s="56">
        <v>60</v>
      </c>
      <c r="J41" s="57">
        <f t="shared" si="2"/>
        <v>100</v>
      </c>
      <c r="K41" s="56">
        <v>20</v>
      </c>
      <c r="L41" s="56">
        <v>40</v>
      </c>
      <c r="M41" s="57">
        <f t="shared" si="3"/>
        <v>60</v>
      </c>
      <c r="N41" s="32">
        <f t="shared" si="10"/>
        <v>0.22803235956334444</v>
      </c>
      <c r="O41" s="32">
        <f t="shared" si="11"/>
        <v>0.23871607876845985</v>
      </c>
      <c r="P41" s="33">
        <f t="shared" si="12"/>
        <v>0.23473311327532473</v>
      </c>
      <c r="Q41" s="41"/>
      <c r="R41" s="58">
        <f t="shared" si="7"/>
        <v>51.687334834358076</v>
      </c>
      <c r="S41" s="58">
        <f t="shared" si="8"/>
        <v>54.61823882222361</v>
      </c>
      <c r="T41" s="58">
        <f t="shared" si="9"/>
        <v>53.51914982677404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1703.9209187268784</v>
      </c>
      <c r="F42" s="56">
        <v>5108.3739988914058</v>
      </c>
      <c r="G42" s="57">
        <f t="shared" si="1"/>
        <v>6812.2949176182847</v>
      </c>
      <c r="H42" s="56">
        <v>0</v>
      </c>
      <c r="I42" s="56">
        <v>0</v>
      </c>
      <c r="J42" s="57">
        <f t="shared" si="2"/>
        <v>0</v>
      </c>
      <c r="K42" s="56">
        <v>20</v>
      </c>
      <c r="L42" s="56">
        <v>40</v>
      </c>
      <c r="M42" s="57">
        <f t="shared" si="3"/>
        <v>60</v>
      </c>
      <c r="N42" s="32">
        <f t="shared" si="10"/>
        <v>0.34353244329170934</v>
      </c>
      <c r="O42" s="32">
        <f t="shared" si="11"/>
        <v>0.51495705633985944</v>
      </c>
      <c r="P42" s="33">
        <f t="shared" si="12"/>
        <v>0.45781551865714276</v>
      </c>
      <c r="Q42" s="41"/>
      <c r="R42" s="58">
        <f t="shared" si="7"/>
        <v>85.196045936343921</v>
      </c>
      <c r="S42" s="58">
        <f t="shared" si="8"/>
        <v>127.70934997228514</v>
      </c>
      <c r="T42" s="58">
        <f t="shared" si="9"/>
        <v>113.53824862697141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1539.3295317676575</v>
      </c>
      <c r="F43" s="56">
        <v>4796.5180478687162</v>
      </c>
      <c r="G43" s="57">
        <f t="shared" si="1"/>
        <v>6335.8475796363737</v>
      </c>
      <c r="H43" s="56">
        <v>0</v>
      </c>
      <c r="I43" s="56">
        <v>0</v>
      </c>
      <c r="J43" s="57">
        <f t="shared" si="2"/>
        <v>0</v>
      </c>
      <c r="K43" s="56">
        <v>20</v>
      </c>
      <c r="L43" s="56">
        <v>40</v>
      </c>
      <c r="M43" s="57">
        <f t="shared" si="3"/>
        <v>60</v>
      </c>
      <c r="N43" s="32">
        <f t="shared" si="10"/>
        <v>0.3103486959208987</v>
      </c>
      <c r="O43" s="32">
        <f t="shared" si="11"/>
        <v>0.48351996450289475</v>
      </c>
      <c r="P43" s="33">
        <f t="shared" si="12"/>
        <v>0.42579620830889608</v>
      </c>
      <c r="Q43" s="41"/>
      <c r="R43" s="58">
        <f t="shared" si="7"/>
        <v>76.966476588382875</v>
      </c>
      <c r="S43" s="58">
        <f t="shared" si="8"/>
        <v>119.9129511967179</v>
      </c>
      <c r="T43" s="58">
        <f t="shared" si="9"/>
        <v>105.59745966060623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1486.698006411382</v>
      </c>
      <c r="F44" s="56">
        <v>4638.7176611740661</v>
      </c>
      <c r="G44" s="57">
        <f t="shared" si="1"/>
        <v>6125.4156675854483</v>
      </c>
      <c r="H44" s="56">
        <v>0</v>
      </c>
      <c r="I44" s="56">
        <v>0</v>
      </c>
      <c r="J44" s="57">
        <f t="shared" si="2"/>
        <v>0</v>
      </c>
      <c r="K44" s="56">
        <v>20</v>
      </c>
      <c r="L44" s="56">
        <v>50</v>
      </c>
      <c r="M44" s="57">
        <f t="shared" si="3"/>
        <v>70</v>
      </c>
      <c r="N44" s="32">
        <f t="shared" si="10"/>
        <v>0.29973750129261734</v>
      </c>
      <c r="O44" s="32">
        <f t="shared" si="11"/>
        <v>0.3740901339656505</v>
      </c>
      <c r="P44" s="33">
        <f t="shared" si="12"/>
        <v>0.35284652463049815</v>
      </c>
      <c r="Q44" s="41"/>
      <c r="R44" s="58">
        <f t="shared" si="7"/>
        <v>74.334900320569105</v>
      </c>
      <c r="S44" s="58">
        <f t="shared" si="8"/>
        <v>92.774353223481327</v>
      </c>
      <c r="T44" s="58">
        <f t="shared" si="9"/>
        <v>87.505938108363551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1325.718244588074</v>
      </c>
      <c r="F45" s="56">
        <v>4603.9013907551598</v>
      </c>
      <c r="G45" s="57">
        <f t="shared" si="1"/>
        <v>5929.6196353432333</v>
      </c>
      <c r="H45" s="56">
        <v>0</v>
      </c>
      <c r="I45" s="56">
        <v>0</v>
      </c>
      <c r="J45" s="57">
        <f t="shared" si="2"/>
        <v>0</v>
      </c>
      <c r="K45" s="56">
        <v>20</v>
      </c>
      <c r="L45" s="56">
        <v>78</v>
      </c>
      <c r="M45" s="57">
        <f t="shared" si="3"/>
        <v>98</v>
      </c>
      <c r="N45" s="32">
        <f t="shared" si="10"/>
        <v>0.26728190415082137</v>
      </c>
      <c r="O45" s="32">
        <f t="shared" si="11"/>
        <v>0.23800151937319891</v>
      </c>
      <c r="P45" s="33">
        <f t="shared" si="12"/>
        <v>0.24397710810332593</v>
      </c>
      <c r="Q45" s="41"/>
      <c r="R45" s="58">
        <f t="shared" si="7"/>
        <v>66.285912229403692</v>
      </c>
      <c r="S45" s="58">
        <f t="shared" si="8"/>
        <v>59.024376804553334</v>
      </c>
      <c r="T45" s="58">
        <f t="shared" si="9"/>
        <v>60.506322809624827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1286.9716566812119</v>
      </c>
      <c r="F46" s="56">
        <v>4505.7604587382657</v>
      </c>
      <c r="G46" s="57">
        <f t="shared" si="1"/>
        <v>5792.7321154194779</v>
      </c>
      <c r="H46" s="56">
        <v>0</v>
      </c>
      <c r="I46" s="56">
        <v>0</v>
      </c>
      <c r="J46" s="57">
        <f t="shared" si="2"/>
        <v>0</v>
      </c>
      <c r="K46" s="56">
        <v>20</v>
      </c>
      <c r="L46" s="56">
        <v>80</v>
      </c>
      <c r="M46" s="57">
        <f t="shared" si="3"/>
        <v>100</v>
      </c>
      <c r="N46" s="32">
        <f t="shared" si="10"/>
        <v>0.25947009207282501</v>
      </c>
      <c r="O46" s="32">
        <f t="shared" si="11"/>
        <v>0.22710486183156581</v>
      </c>
      <c r="P46" s="33">
        <f t="shared" si="12"/>
        <v>0.23357790787981766</v>
      </c>
      <c r="Q46" s="41"/>
      <c r="R46" s="58">
        <f t="shared" si="7"/>
        <v>64.348582834060593</v>
      </c>
      <c r="S46" s="58">
        <f t="shared" si="8"/>
        <v>56.32200573422832</v>
      </c>
      <c r="T46" s="58">
        <f t="shared" si="9"/>
        <v>57.927321154194779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1243.3668706550948</v>
      </c>
      <c r="F47" s="56">
        <v>4410.6326451314635</v>
      </c>
      <c r="G47" s="57">
        <f t="shared" si="1"/>
        <v>5653.9995157865578</v>
      </c>
      <c r="H47" s="56">
        <v>0</v>
      </c>
      <c r="I47" s="56">
        <v>0</v>
      </c>
      <c r="J47" s="57">
        <f t="shared" si="2"/>
        <v>0</v>
      </c>
      <c r="K47" s="56">
        <v>20</v>
      </c>
      <c r="L47" s="56">
        <v>80</v>
      </c>
      <c r="M47" s="57">
        <f t="shared" si="3"/>
        <v>100</v>
      </c>
      <c r="N47" s="32">
        <f t="shared" si="10"/>
        <v>0.25067880456755942</v>
      </c>
      <c r="O47" s="32">
        <f t="shared" si="11"/>
        <v>0.22231011316186813</v>
      </c>
      <c r="P47" s="33">
        <f t="shared" si="12"/>
        <v>0.22798385144300637</v>
      </c>
      <c r="Q47" s="41"/>
      <c r="R47" s="58">
        <f t="shared" si="7"/>
        <v>62.16834353275474</v>
      </c>
      <c r="S47" s="58">
        <f t="shared" si="8"/>
        <v>55.132908064143294</v>
      </c>
      <c r="T47" s="58">
        <f t="shared" si="9"/>
        <v>56.539995157865576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1129.7985724965883</v>
      </c>
      <c r="F48" s="56">
        <v>4355.3437514712923</v>
      </c>
      <c r="G48" s="57">
        <f t="shared" si="1"/>
        <v>5485.1423239678807</v>
      </c>
      <c r="H48" s="56">
        <v>0</v>
      </c>
      <c r="I48" s="56">
        <v>0</v>
      </c>
      <c r="J48" s="57">
        <f t="shared" ref="J48:J58" si="13">+H48+I48</f>
        <v>0</v>
      </c>
      <c r="K48" s="56">
        <v>20</v>
      </c>
      <c r="L48" s="56">
        <v>80</v>
      </c>
      <c r="M48" s="57">
        <f t="shared" ref="M48:M58" si="14">+K48+L48</f>
        <v>100</v>
      </c>
      <c r="N48" s="32">
        <f t="shared" ref="N48" si="15">+E48/(H48*216+K48*248)</f>
        <v>0.22778197026140895</v>
      </c>
      <c r="O48" s="32">
        <f t="shared" ref="O48" si="16">+F48/(I48*216+L48*248)</f>
        <v>0.21952337457012561</v>
      </c>
      <c r="P48" s="33">
        <f t="shared" ref="P48" si="17">+G48/(J48*216+M48*248)</f>
        <v>0.22117509370838229</v>
      </c>
      <c r="Q48" s="41"/>
      <c r="R48" s="58">
        <f t="shared" ref="R48" si="18">+E48/(H48+K48)</f>
        <v>56.489928624829417</v>
      </c>
      <c r="S48" s="58">
        <f t="shared" ref="S48" si="19">+F48/(I48+L48)</f>
        <v>54.441796893391157</v>
      </c>
      <c r="T48" s="58">
        <f t="shared" ref="T48" si="20">+G48/(J48+M48)</f>
        <v>54.851423239678809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1075.671000847653</v>
      </c>
      <c r="F49" s="56">
        <v>4176.8038595699145</v>
      </c>
      <c r="G49" s="57">
        <f t="shared" si="1"/>
        <v>5252.4748604175675</v>
      </c>
      <c r="H49" s="56">
        <v>0</v>
      </c>
      <c r="I49" s="56">
        <v>0</v>
      </c>
      <c r="J49" s="57">
        <f t="shared" si="13"/>
        <v>0</v>
      </c>
      <c r="K49" s="56">
        <v>20</v>
      </c>
      <c r="L49" s="56">
        <v>80</v>
      </c>
      <c r="M49" s="57">
        <f t="shared" si="14"/>
        <v>100</v>
      </c>
      <c r="N49" s="32">
        <f t="shared" si="10"/>
        <v>0.21686915339670423</v>
      </c>
      <c r="O49" s="32">
        <f t="shared" si="11"/>
        <v>0.21052438808316101</v>
      </c>
      <c r="P49" s="33">
        <f t="shared" si="12"/>
        <v>0.21179334114586965</v>
      </c>
      <c r="Q49" s="41"/>
      <c r="R49" s="58">
        <f t="shared" si="7"/>
        <v>53.78355004238265</v>
      </c>
      <c r="S49" s="58">
        <f t="shared" si="8"/>
        <v>52.210048244623934</v>
      </c>
      <c r="T49" s="58">
        <f t="shared" si="9"/>
        <v>52.524748604175677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928.76325841150276</v>
      </c>
      <c r="F50" s="56">
        <v>4225.4083403816239</v>
      </c>
      <c r="G50" s="57">
        <f t="shared" si="1"/>
        <v>5154.1715987931266</v>
      </c>
      <c r="H50" s="56">
        <v>0</v>
      </c>
      <c r="I50" s="56">
        <v>0</v>
      </c>
      <c r="J50" s="57">
        <f t="shared" si="13"/>
        <v>0</v>
      </c>
      <c r="K50" s="56">
        <v>20</v>
      </c>
      <c r="L50" s="56">
        <v>74</v>
      </c>
      <c r="M50" s="57">
        <f t="shared" si="14"/>
        <v>94</v>
      </c>
      <c r="N50" s="32">
        <f t="shared" si="10"/>
        <v>0.18725065693780299</v>
      </c>
      <c r="O50" s="32">
        <f t="shared" si="11"/>
        <v>0.23024238995104751</v>
      </c>
      <c r="P50" s="33">
        <f t="shared" si="12"/>
        <v>0.22109521271418697</v>
      </c>
      <c r="Q50" s="41"/>
      <c r="R50" s="58">
        <f t="shared" si="7"/>
        <v>46.438162920575138</v>
      </c>
      <c r="S50" s="58">
        <f t="shared" si="8"/>
        <v>57.100112707859786</v>
      </c>
      <c r="T50" s="58">
        <f t="shared" si="9"/>
        <v>54.831612753118371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757.62193202720402</v>
      </c>
      <c r="F51" s="56">
        <v>3888.7954015825126</v>
      </c>
      <c r="G51" s="57">
        <f t="shared" si="1"/>
        <v>4646.4173336097165</v>
      </c>
      <c r="H51" s="56">
        <v>0</v>
      </c>
      <c r="I51" s="56">
        <v>0</v>
      </c>
      <c r="J51" s="57">
        <f t="shared" si="13"/>
        <v>0</v>
      </c>
      <c r="K51" s="56">
        <v>20</v>
      </c>
      <c r="L51" s="56">
        <v>60</v>
      </c>
      <c r="M51" s="57">
        <f t="shared" si="14"/>
        <v>80</v>
      </c>
      <c r="N51" s="32">
        <f t="shared" si="10"/>
        <v>0.15274635726354921</v>
      </c>
      <c r="O51" s="32">
        <f t="shared" si="11"/>
        <v>0.2613437769880721</v>
      </c>
      <c r="P51" s="33">
        <f t="shared" si="12"/>
        <v>0.23419442205694135</v>
      </c>
      <c r="Q51" s="41"/>
      <c r="R51" s="58">
        <f t="shared" si="7"/>
        <v>37.881096601360198</v>
      </c>
      <c r="S51" s="58">
        <f t="shared" si="8"/>
        <v>64.813256693041879</v>
      </c>
      <c r="T51" s="58">
        <f t="shared" si="9"/>
        <v>58.080216670121459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753.36355868376359</v>
      </c>
      <c r="F52" s="56">
        <v>3864.0326662686957</v>
      </c>
      <c r="G52" s="57">
        <f t="shared" si="1"/>
        <v>4617.3962249524593</v>
      </c>
      <c r="H52" s="56">
        <v>0</v>
      </c>
      <c r="I52" s="56">
        <v>0</v>
      </c>
      <c r="J52" s="57">
        <f t="shared" si="13"/>
        <v>0</v>
      </c>
      <c r="K52" s="56">
        <v>20</v>
      </c>
      <c r="L52" s="56">
        <v>60</v>
      </c>
      <c r="M52" s="57">
        <f t="shared" si="14"/>
        <v>80</v>
      </c>
      <c r="N52" s="32">
        <f t="shared" si="10"/>
        <v>0.15188781425075878</v>
      </c>
      <c r="O52" s="32">
        <f t="shared" si="11"/>
        <v>0.25967961466859513</v>
      </c>
      <c r="P52" s="33">
        <f t="shared" si="12"/>
        <v>0.23273166456413605</v>
      </c>
      <c r="Q52" s="41"/>
      <c r="R52" s="58">
        <f t="shared" si="7"/>
        <v>37.668177934188179</v>
      </c>
      <c r="S52" s="58">
        <f t="shared" si="8"/>
        <v>64.40054443781159</v>
      </c>
      <c r="T52" s="58">
        <f t="shared" si="9"/>
        <v>57.717452811905744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776.38132946607504</v>
      </c>
      <c r="F53" s="56">
        <v>3762.8165894092681</v>
      </c>
      <c r="G53" s="57">
        <f t="shared" si="1"/>
        <v>4539.197918875343</v>
      </c>
      <c r="H53" s="56">
        <v>0</v>
      </c>
      <c r="I53" s="56">
        <v>0</v>
      </c>
      <c r="J53" s="57">
        <f t="shared" si="13"/>
        <v>0</v>
      </c>
      <c r="K53" s="56">
        <v>20</v>
      </c>
      <c r="L53" s="56">
        <v>98</v>
      </c>
      <c r="M53" s="57">
        <f t="shared" si="14"/>
        <v>118</v>
      </c>
      <c r="N53" s="32">
        <f t="shared" si="10"/>
        <v>0.15652849384396675</v>
      </c>
      <c r="O53" s="32">
        <f t="shared" si="11"/>
        <v>0.15482293406061834</v>
      </c>
      <c r="P53" s="33">
        <f t="shared" si="12"/>
        <v>0.15511201198999941</v>
      </c>
      <c r="Q53" s="41"/>
      <c r="R53" s="58">
        <f t="shared" si="7"/>
        <v>38.819066473303749</v>
      </c>
      <c r="S53" s="58">
        <f t="shared" si="8"/>
        <v>38.396087647033347</v>
      </c>
      <c r="T53" s="58">
        <f t="shared" si="9"/>
        <v>38.467778973519856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715.75297500102351</v>
      </c>
      <c r="F54" s="56">
        <v>3665.0487912887652</v>
      </c>
      <c r="G54" s="57">
        <f t="shared" si="1"/>
        <v>4380.8017662897892</v>
      </c>
      <c r="H54" s="56">
        <v>0</v>
      </c>
      <c r="I54" s="56">
        <v>0</v>
      </c>
      <c r="J54" s="57">
        <f t="shared" si="13"/>
        <v>0</v>
      </c>
      <c r="K54" s="56">
        <v>20</v>
      </c>
      <c r="L54" s="56">
        <v>100</v>
      </c>
      <c r="M54" s="57">
        <f t="shared" si="14"/>
        <v>120</v>
      </c>
      <c r="N54" s="32">
        <f t="shared" si="10"/>
        <v>0.14430503528246441</v>
      </c>
      <c r="O54" s="32">
        <f t="shared" si="11"/>
        <v>0.14778422545519215</v>
      </c>
      <c r="P54" s="33">
        <f t="shared" si="12"/>
        <v>0.1472043604264042</v>
      </c>
      <c r="Q54" s="41"/>
      <c r="R54" s="58">
        <f t="shared" si="7"/>
        <v>35.787648750051176</v>
      </c>
      <c r="S54" s="58">
        <f t="shared" si="8"/>
        <v>36.650487912887655</v>
      </c>
      <c r="T54" s="58">
        <f t="shared" si="9"/>
        <v>36.506681385748244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535.38803075607768</v>
      </c>
      <c r="F55" s="56">
        <v>2873.4029420614906</v>
      </c>
      <c r="G55" s="57">
        <f t="shared" si="1"/>
        <v>3408.7909728175682</v>
      </c>
      <c r="H55" s="56">
        <v>0</v>
      </c>
      <c r="I55" s="56">
        <v>0</v>
      </c>
      <c r="J55" s="57">
        <f t="shared" si="13"/>
        <v>0</v>
      </c>
      <c r="K55" s="56">
        <v>20</v>
      </c>
      <c r="L55" s="56">
        <v>100</v>
      </c>
      <c r="M55" s="57">
        <f t="shared" si="14"/>
        <v>120</v>
      </c>
      <c r="N55" s="32">
        <f t="shared" si="10"/>
        <v>0.10794113523308017</v>
      </c>
      <c r="O55" s="32">
        <f t="shared" si="11"/>
        <v>0.11586302185731817</v>
      </c>
      <c r="P55" s="33">
        <f t="shared" si="12"/>
        <v>0.11454270741994517</v>
      </c>
      <c r="Q55" s="41"/>
      <c r="R55" s="58">
        <f t="shared" si="7"/>
        <v>26.769401537803883</v>
      </c>
      <c r="S55" s="58">
        <f t="shared" si="8"/>
        <v>28.734029420614906</v>
      </c>
      <c r="T55" s="58">
        <f t="shared" si="9"/>
        <v>28.406591440146403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488.59461692144919</v>
      </c>
      <c r="F56" s="56">
        <v>2710.4035779164565</v>
      </c>
      <c r="G56" s="57">
        <f t="shared" si="1"/>
        <v>3198.9981948379054</v>
      </c>
      <c r="H56" s="56">
        <v>0</v>
      </c>
      <c r="I56" s="56">
        <v>0</v>
      </c>
      <c r="J56" s="57">
        <f t="shared" si="13"/>
        <v>0</v>
      </c>
      <c r="K56" s="56">
        <v>11</v>
      </c>
      <c r="L56" s="56">
        <v>100</v>
      </c>
      <c r="M56" s="57">
        <f t="shared" si="14"/>
        <v>111</v>
      </c>
      <c r="N56" s="32">
        <f t="shared" si="10"/>
        <v>0.17910359857824384</v>
      </c>
      <c r="O56" s="32">
        <f t="shared" si="11"/>
        <v>0.10929046685147002</v>
      </c>
      <c r="P56" s="33">
        <f t="shared" si="12"/>
        <v>0.11620888531088003</v>
      </c>
      <c r="Q56" s="41"/>
      <c r="R56" s="58">
        <f t="shared" si="7"/>
        <v>44.41769244740447</v>
      </c>
      <c r="S56" s="58">
        <f t="shared" si="8"/>
        <v>27.104035779164565</v>
      </c>
      <c r="T56" s="58">
        <f t="shared" si="9"/>
        <v>28.819803557098247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389.19934478132876</v>
      </c>
      <c r="F57" s="56">
        <v>2029.9043062200958</v>
      </c>
      <c r="G57" s="57">
        <f t="shared" si="1"/>
        <v>2419.1036510014246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100</v>
      </c>
      <c r="M57" s="57">
        <f t="shared" si="14"/>
        <v>100</v>
      </c>
      <c r="N57" s="32" t="e">
        <f t="shared" si="10"/>
        <v>#DIV/0!</v>
      </c>
      <c r="O57" s="32">
        <f t="shared" si="11"/>
        <v>8.1850980089519992E-2</v>
      </c>
      <c r="P57" s="33">
        <f t="shared" si="12"/>
        <v>9.7544502056509053E-2</v>
      </c>
      <c r="Q57" s="41"/>
      <c r="R57" s="58" t="e">
        <f t="shared" si="7"/>
        <v>#DIV/0!</v>
      </c>
      <c r="S57" s="58">
        <f t="shared" si="8"/>
        <v>20.299043062200958</v>
      </c>
      <c r="T57" s="58">
        <f t="shared" si="9"/>
        <v>24.191036510014246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381.36065766135903</v>
      </c>
      <c r="F58" s="61">
        <v>1813</v>
      </c>
      <c r="G58" s="62">
        <f t="shared" si="1"/>
        <v>2194.3606576613593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100</v>
      </c>
      <c r="M58" s="57">
        <f t="shared" si="14"/>
        <v>100</v>
      </c>
      <c r="N58" s="34" t="e">
        <f t="shared" si="10"/>
        <v>#DIV/0!</v>
      </c>
      <c r="O58" s="34">
        <f t="shared" si="11"/>
        <v>7.3104838709677419E-2</v>
      </c>
      <c r="P58" s="35">
        <f t="shared" si="12"/>
        <v>8.8482284583119325E-2</v>
      </c>
      <c r="Q58" s="41"/>
      <c r="R58" s="58" t="e">
        <f t="shared" si="7"/>
        <v>#DIV/0!</v>
      </c>
      <c r="S58" s="58">
        <f t="shared" si="8"/>
        <v>18.13</v>
      </c>
      <c r="T58" s="58">
        <f t="shared" si="9"/>
        <v>21.943606576613593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3127.2968737568121</v>
      </c>
      <c r="F59" s="64">
        <v>3121.6549320406484</v>
      </c>
      <c r="G59" s="65">
        <f t="shared" si="1"/>
        <v>6248.9518057974601</v>
      </c>
      <c r="H59" s="66">
        <v>40</v>
      </c>
      <c r="I59" s="64">
        <v>0</v>
      </c>
      <c r="J59" s="65">
        <f t="shared" ref="J59" si="21">+H59+I59</f>
        <v>40</v>
      </c>
      <c r="K59" s="66">
        <v>0</v>
      </c>
      <c r="L59" s="64">
        <v>40</v>
      </c>
      <c r="M59" s="65">
        <f t="shared" ref="M59" si="22">+K59+L59</f>
        <v>40</v>
      </c>
      <c r="N59" s="30">
        <f t="shared" si="10"/>
        <v>0.36195565668481622</v>
      </c>
      <c r="O59" s="30">
        <f t="shared" si="11"/>
        <v>0.31468295685893632</v>
      </c>
      <c r="P59" s="31">
        <f t="shared" si="12"/>
        <v>0.33668921367443211</v>
      </c>
      <c r="Q59" s="41"/>
      <c r="R59" s="58">
        <f t="shared" si="7"/>
        <v>78.182421843920309</v>
      </c>
      <c r="S59" s="58">
        <f t="shared" si="8"/>
        <v>78.041373301016208</v>
      </c>
      <c r="T59" s="58">
        <f t="shared" si="9"/>
        <v>78.111897572468251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3075.815370890869</v>
      </c>
      <c r="F60" s="56">
        <v>3127.5833151331371</v>
      </c>
      <c r="G60" s="57">
        <f t="shared" si="1"/>
        <v>6203.3986860240057</v>
      </c>
      <c r="H60" s="55">
        <v>40</v>
      </c>
      <c r="I60" s="56">
        <v>0</v>
      </c>
      <c r="J60" s="57">
        <f t="shared" ref="J60:J86" si="23">+H60+I60</f>
        <v>40</v>
      </c>
      <c r="K60" s="55">
        <v>0</v>
      </c>
      <c r="L60" s="56">
        <v>40</v>
      </c>
      <c r="M60" s="57">
        <f t="shared" ref="M60:M86" si="24">+K60+L60</f>
        <v>40</v>
      </c>
      <c r="N60" s="32">
        <f t="shared" si="10"/>
        <v>0.35599714940866539</v>
      </c>
      <c r="O60" s="32">
        <f t="shared" si="11"/>
        <v>0.31528057612229204</v>
      </c>
      <c r="P60" s="33">
        <f t="shared" si="12"/>
        <v>0.33423484299698308</v>
      </c>
      <c r="Q60" s="41"/>
      <c r="R60" s="58">
        <f t="shared" si="7"/>
        <v>76.895384272271727</v>
      </c>
      <c r="S60" s="58">
        <f t="shared" si="8"/>
        <v>78.189582878328423</v>
      </c>
      <c r="T60" s="58">
        <f t="shared" si="9"/>
        <v>77.542483575300068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3059.7606220358898</v>
      </c>
      <c r="F61" s="56">
        <v>3018.3039640237771</v>
      </c>
      <c r="G61" s="57">
        <f t="shared" si="1"/>
        <v>6078.0645860596669</v>
      </c>
      <c r="H61" s="55">
        <v>40</v>
      </c>
      <c r="I61" s="56">
        <v>0</v>
      </c>
      <c r="J61" s="57">
        <f t="shared" si="23"/>
        <v>40</v>
      </c>
      <c r="K61" s="55">
        <v>0</v>
      </c>
      <c r="L61" s="56">
        <v>40</v>
      </c>
      <c r="M61" s="57">
        <f t="shared" si="24"/>
        <v>40</v>
      </c>
      <c r="N61" s="32">
        <f t="shared" si="10"/>
        <v>0.35413896088378355</v>
      </c>
      <c r="O61" s="32">
        <f t="shared" si="11"/>
        <v>0.30426451250239689</v>
      </c>
      <c r="P61" s="33">
        <f t="shared" si="12"/>
        <v>0.32748192812821481</v>
      </c>
      <c r="Q61" s="41"/>
      <c r="R61" s="58">
        <f t="shared" si="7"/>
        <v>76.494015550897245</v>
      </c>
      <c r="S61" s="58">
        <f t="shared" si="8"/>
        <v>75.457599100594422</v>
      </c>
      <c r="T61" s="58">
        <f t="shared" si="9"/>
        <v>75.975807325745834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3079.7153428657784</v>
      </c>
      <c r="F62" s="56">
        <v>2878.5943441387317</v>
      </c>
      <c r="G62" s="57">
        <f t="shared" si="1"/>
        <v>5958.3096870045101</v>
      </c>
      <c r="H62" s="55">
        <v>40</v>
      </c>
      <c r="I62" s="56">
        <v>0</v>
      </c>
      <c r="J62" s="57">
        <f t="shared" si="23"/>
        <v>40</v>
      </c>
      <c r="K62" s="55">
        <v>0</v>
      </c>
      <c r="L62" s="56">
        <v>40</v>
      </c>
      <c r="M62" s="57">
        <f t="shared" si="24"/>
        <v>40</v>
      </c>
      <c r="N62" s="32">
        <f t="shared" si="10"/>
        <v>0.35644853505390955</v>
      </c>
      <c r="O62" s="32">
        <f t="shared" si="11"/>
        <v>0.29018088146559795</v>
      </c>
      <c r="P62" s="33">
        <f t="shared" si="12"/>
        <v>0.32102961675670855</v>
      </c>
      <c r="Q62" s="41"/>
      <c r="R62" s="58">
        <f t="shared" si="7"/>
        <v>76.992883571644455</v>
      </c>
      <c r="S62" s="58">
        <f t="shared" si="8"/>
        <v>71.964858603468286</v>
      </c>
      <c r="T62" s="58">
        <f t="shared" si="9"/>
        <v>74.478871087556371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3071.2532793635323</v>
      </c>
      <c r="F63" s="56">
        <v>2778.1840369963579</v>
      </c>
      <c r="G63" s="57">
        <f t="shared" si="1"/>
        <v>5849.4373163598902</v>
      </c>
      <c r="H63" s="55">
        <v>40</v>
      </c>
      <c r="I63" s="56">
        <v>0</v>
      </c>
      <c r="J63" s="57">
        <f t="shared" si="23"/>
        <v>40</v>
      </c>
      <c r="K63" s="55">
        <v>0</v>
      </c>
      <c r="L63" s="56">
        <v>40</v>
      </c>
      <c r="M63" s="57">
        <f t="shared" si="24"/>
        <v>40</v>
      </c>
      <c r="N63" s="32">
        <f t="shared" si="10"/>
        <v>0.35546912955596438</v>
      </c>
      <c r="O63" s="32">
        <f t="shared" si="11"/>
        <v>0.28005887469721352</v>
      </c>
      <c r="P63" s="33">
        <f t="shared" si="12"/>
        <v>0.31516364851076994</v>
      </c>
      <c r="Q63" s="41"/>
      <c r="R63" s="58">
        <f t="shared" si="7"/>
        <v>76.781331984088311</v>
      </c>
      <c r="S63" s="58">
        <f t="shared" si="8"/>
        <v>69.454600924908945</v>
      </c>
      <c r="T63" s="58">
        <f t="shared" si="9"/>
        <v>73.117966454498628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3003.2800249651677</v>
      </c>
      <c r="F64" s="56">
        <v>2635.9821340612602</v>
      </c>
      <c r="G64" s="57">
        <f t="shared" si="1"/>
        <v>5639.262159026428</v>
      </c>
      <c r="H64" s="55">
        <v>37</v>
      </c>
      <c r="I64" s="56">
        <v>0</v>
      </c>
      <c r="J64" s="57">
        <f t="shared" si="23"/>
        <v>37</v>
      </c>
      <c r="K64" s="55">
        <v>0</v>
      </c>
      <c r="L64" s="56">
        <v>40</v>
      </c>
      <c r="M64" s="57">
        <f t="shared" si="24"/>
        <v>40</v>
      </c>
      <c r="N64" s="3">
        <f t="shared" si="10"/>
        <v>0.3757857889095555</v>
      </c>
      <c r="O64" s="3">
        <f t="shared" si="11"/>
        <v>0.2657240054497238</v>
      </c>
      <c r="P64" s="4">
        <f t="shared" si="12"/>
        <v>0.31483151848070723</v>
      </c>
      <c r="Q64" s="41"/>
      <c r="R64" s="58">
        <f t="shared" si="7"/>
        <v>81.169730404463991</v>
      </c>
      <c r="S64" s="58">
        <f t="shared" si="8"/>
        <v>65.899553351531509</v>
      </c>
      <c r="T64" s="58">
        <f t="shared" si="9"/>
        <v>73.237170896447111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2940.4717158041435</v>
      </c>
      <c r="F65" s="56">
        <v>2329.036048944834</v>
      </c>
      <c r="G65" s="57">
        <f t="shared" si="1"/>
        <v>5269.5077647489779</v>
      </c>
      <c r="H65" s="55">
        <v>20</v>
      </c>
      <c r="I65" s="56">
        <v>0</v>
      </c>
      <c r="J65" s="57">
        <f t="shared" si="23"/>
        <v>20</v>
      </c>
      <c r="K65" s="55">
        <v>0</v>
      </c>
      <c r="L65" s="56">
        <v>40</v>
      </c>
      <c r="M65" s="57">
        <f t="shared" si="24"/>
        <v>40</v>
      </c>
      <c r="N65" s="3">
        <f t="shared" si="10"/>
        <v>0.68066474902873697</v>
      </c>
      <c r="O65" s="3">
        <f t="shared" si="11"/>
        <v>0.23478185977266472</v>
      </c>
      <c r="P65" s="4">
        <f t="shared" si="12"/>
        <v>0.37004970258068665</v>
      </c>
      <c r="Q65" s="41"/>
      <c r="R65" s="58">
        <f t="shared" si="7"/>
        <v>147.02358579020716</v>
      </c>
      <c r="S65" s="58">
        <f t="shared" si="8"/>
        <v>58.225901223620852</v>
      </c>
      <c r="T65" s="58">
        <f t="shared" si="9"/>
        <v>87.825129412482966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1475.6008345708244</v>
      </c>
      <c r="F66" s="56">
        <v>1261.7105752239434</v>
      </c>
      <c r="G66" s="57">
        <f t="shared" si="1"/>
        <v>2737.3114097947678</v>
      </c>
      <c r="H66" s="55">
        <v>20</v>
      </c>
      <c r="I66" s="56">
        <v>0</v>
      </c>
      <c r="J66" s="57">
        <f t="shared" si="23"/>
        <v>20</v>
      </c>
      <c r="K66" s="55">
        <v>0</v>
      </c>
      <c r="L66" s="56">
        <v>40</v>
      </c>
      <c r="M66" s="57">
        <f t="shared" si="24"/>
        <v>40</v>
      </c>
      <c r="N66" s="3">
        <f t="shared" si="10"/>
        <v>0.34157426726176493</v>
      </c>
      <c r="O66" s="3">
        <f t="shared" si="11"/>
        <v>0.12718856605080073</v>
      </c>
      <c r="P66" s="4">
        <f t="shared" si="12"/>
        <v>0.19222692484513818</v>
      </c>
      <c r="Q66" s="41"/>
      <c r="R66" s="58">
        <f t="shared" si="7"/>
        <v>73.780041728541221</v>
      </c>
      <c r="S66" s="58">
        <f t="shared" si="8"/>
        <v>31.542764380598584</v>
      </c>
      <c r="T66" s="58">
        <f t="shared" si="9"/>
        <v>45.621856829912794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1184.0800196600114</v>
      </c>
      <c r="F67" s="56">
        <v>1201.7307809023548</v>
      </c>
      <c r="G67" s="57">
        <f t="shared" si="1"/>
        <v>2385.8108005623662</v>
      </c>
      <c r="H67" s="55">
        <v>20</v>
      </c>
      <c r="I67" s="56">
        <v>0</v>
      </c>
      <c r="J67" s="57">
        <f t="shared" si="23"/>
        <v>20</v>
      </c>
      <c r="K67" s="55">
        <v>0</v>
      </c>
      <c r="L67" s="56">
        <v>41</v>
      </c>
      <c r="M67" s="57">
        <f t="shared" si="24"/>
        <v>41</v>
      </c>
      <c r="N67" s="3">
        <f t="shared" si="10"/>
        <v>0.27409259714352119</v>
      </c>
      <c r="O67" s="3">
        <f t="shared" si="11"/>
        <v>0.11818752762611671</v>
      </c>
      <c r="P67" s="4">
        <f t="shared" si="12"/>
        <v>0.16467495862523235</v>
      </c>
      <c r="Q67" s="41"/>
      <c r="R67" s="58">
        <f t="shared" si="7"/>
        <v>59.204000983000569</v>
      </c>
      <c r="S67" s="58">
        <f t="shared" si="8"/>
        <v>29.310506851276948</v>
      </c>
      <c r="T67" s="58">
        <f t="shared" si="9"/>
        <v>39.111652468235512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752.55400743622613</v>
      </c>
      <c r="F68" s="56">
        <v>1137.7642331568675</v>
      </c>
      <c r="G68" s="57">
        <f t="shared" si="1"/>
        <v>1890.3182405930936</v>
      </c>
      <c r="H68" s="55">
        <v>20</v>
      </c>
      <c r="I68" s="56">
        <v>0</v>
      </c>
      <c r="J68" s="57">
        <f t="shared" si="23"/>
        <v>20</v>
      </c>
      <c r="K68" s="55">
        <v>0</v>
      </c>
      <c r="L68" s="56">
        <v>60</v>
      </c>
      <c r="M68" s="57">
        <f t="shared" si="24"/>
        <v>60</v>
      </c>
      <c r="N68" s="3">
        <f t="shared" si="10"/>
        <v>0.17420231653616344</v>
      </c>
      <c r="O68" s="3">
        <f t="shared" si="11"/>
        <v>7.6462650077746469E-2</v>
      </c>
      <c r="P68" s="4">
        <f t="shared" si="12"/>
        <v>9.8454075030890292E-2</v>
      </c>
      <c r="Q68" s="41"/>
      <c r="R68" s="58">
        <f t="shared" si="7"/>
        <v>37.627700371811308</v>
      </c>
      <c r="S68" s="58">
        <f t="shared" si="8"/>
        <v>18.962737219281124</v>
      </c>
      <c r="T68" s="58">
        <f t="shared" si="9"/>
        <v>23.628978007413671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605.8846824115418</v>
      </c>
      <c r="F69" s="61">
        <v>430.99999999999983</v>
      </c>
      <c r="G69" s="62">
        <f t="shared" si="1"/>
        <v>1036.8846824115417</v>
      </c>
      <c r="H69" s="67">
        <v>20</v>
      </c>
      <c r="I69" s="61">
        <v>0</v>
      </c>
      <c r="J69" s="62">
        <f t="shared" si="23"/>
        <v>20</v>
      </c>
      <c r="K69" s="67">
        <v>0</v>
      </c>
      <c r="L69" s="61">
        <v>42</v>
      </c>
      <c r="M69" s="62">
        <f t="shared" si="24"/>
        <v>42</v>
      </c>
      <c r="N69" s="6">
        <f t="shared" si="10"/>
        <v>0.1402510838915606</v>
      </c>
      <c r="O69" s="6">
        <f t="shared" si="11"/>
        <v>4.1378648233486928E-2</v>
      </c>
      <c r="P69" s="7">
        <f t="shared" si="12"/>
        <v>7.036405282380169E-2</v>
      </c>
      <c r="Q69" s="41"/>
      <c r="R69" s="58">
        <f t="shared" si="7"/>
        <v>30.294234120577091</v>
      </c>
      <c r="S69" s="58">
        <f t="shared" si="8"/>
        <v>10.261904761904757</v>
      </c>
      <c r="T69" s="58">
        <f t="shared" si="9"/>
        <v>16.723946490508737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5789.0000000000009</v>
      </c>
      <c r="F70" s="64">
        <v>871.20905066433124</v>
      </c>
      <c r="G70" s="65">
        <f t="shared" si="1"/>
        <v>6660.2090506643326</v>
      </c>
      <c r="H70" s="66">
        <v>246</v>
      </c>
      <c r="I70" s="64">
        <v>158</v>
      </c>
      <c r="J70" s="65">
        <f t="shared" si="23"/>
        <v>404</v>
      </c>
      <c r="K70" s="66">
        <v>0</v>
      </c>
      <c r="L70" s="64">
        <v>0</v>
      </c>
      <c r="M70" s="65">
        <f t="shared" si="24"/>
        <v>0</v>
      </c>
      <c r="N70" s="15">
        <f t="shared" si="10"/>
        <v>0.10894685335742248</v>
      </c>
      <c r="O70" s="15">
        <f t="shared" si="11"/>
        <v>2.552769135795626E-2</v>
      </c>
      <c r="P70" s="16">
        <f t="shared" si="12"/>
        <v>7.6322527624957975E-2</v>
      </c>
      <c r="Q70" s="41"/>
      <c r="R70" s="58">
        <f t="shared" si="7"/>
        <v>23.532520325203254</v>
      </c>
      <c r="S70" s="58">
        <f t="shared" si="8"/>
        <v>5.5139813333185526</v>
      </c>
      <c r="T70" s="58">
        <f t="shared" si="9"/>
        <v>16.485665966990922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7261.2926500166368</v>
      </c>
      <c r="F71" s="56">
        <v>1436.8539960022999</v>
      </c>
      <c r="G71" s="57">
        <f t="shared" ref="G71:G84" si="25">+E71+F71</f>
        <v>8698.1466460189367</v>
      </c>
      <c r="H71" s="55">
        <v>238</v>
      </c>
      <c r="I71" s="56">
        <v>158</v>
      </c>
      <c r="J71" s="57">
        <f t="shared" si="23"/>
        <v>396</v>
      </c>
      <c r="K71" s="55">
        <v>0</v>
      </c>
      <c r="L71" s="56">
        <v>0</v>
      </c>
      <c r="M71" s="57">
        <f t="shared" si="24"/>
        <v>0</v>
      </c>
      <c r="N71" s="3">
        <f t="shared" si="10"/>
        <v>0.14124830084844064</v>
      </c>
      <c r="O71" s="3">
        <f t="shared" si="11"/>
        <v>4.2101910337620133E-2</v>
      </c>
      <c r="P71" s="4">
        <f t="shared" si="12"/>
        <v>0.1016898925133153</v>
      </c>
      <c r="Q71" s="41"/>
      <c r="R71" s="58">
        <f t="shared" ref="R71:R86" si="26">+E71/(H71+K71)</f>
        <v>30.509632983263181</v>
      </c>
      <c r="S71" s="58">
        <f t="shared" ref="S71:S86" si="27">+F71/(I71+L71)</f>
        <v>9.0940126329259492</v>
      </c>
      <c r="T71" s="58">
        <f t="shared" ref="T71:T86" si="28">+G71/(J71+M71)</f>
        <v>21.965016782876102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9366.4336510917456</v>
      </c>
      <c r="F72" s="56">
        <v>2191.3744347309312</v>
      </c>
      <c r="G72" s="57">
        <f t="shared" si="25"/>
        <v>11557.808085822677</v>
      </c>
      <c r="H72" s="55">
        <v>238</v>
      </c>
      <c r="I72" s="56">
        <v>198</v>
      </c>
      <c r="J72" s="57">
        <f t="shared" si="23"/>
        <v>436</v>
      </c>
      <c r="K72" s="55">
        <v>0</v>
      </c>
      <c r="L72" s="56">
        <v>0</v>
      </c>
      <c r="M72" s="57">
        <f t="shared" si="24"/>
        <v>0</v>
      </c>
      <c r="N72" s="3">
        <f t="shared" si="10"/>
        <v>0.18219797796241335</v>
      </c>
      <c r="O72" s="3">
        <f t="shared" si="11"/>
        <v>5.1238646528501013E-2</v>
      </c>
      <c r="P72" s="4">
        <f t="shared" si="12"/>
        <v>0.12272562102682931</v>
      </c>
      <c r="Q72" s="41"/>
      <c r="R72" s="58">
        <f t="shared" si="26"/>
        <v>39.354763239881287</v>
      </c>
      <c r="S72" s="58">
        <f t="shared" si="27"/>
        <v>11.067547650156218</v>
      </c>
      <c r="T72" s="58">
        <f t="shared" si="28"/>
        <v>26.508734141795131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10458.793100978897</v>
      </c>
      <c r="F73" s="56">
        <v>2496.4266325275921</v>
      </c>
      <c r="G73" s="57">
        <f t="shared" si="25"/>
        <v>12955.219733506488</v>
      </c>
      <c r="H73" s="55">
        <v>236</v>
      </c>
      <c r="I73" s="56">
        <v>198</v>
      </c>
      <c r="J73" s="57">
        <f t="shared" si="23"/>
        <v>434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0.20517092555278754</v>
      </c>
      <c r="O73" s="3">
        <f t="shared" ref="O73" si="30">+F73/(I73*216+L73*248)</f>
        <v>5.8371367202758886E-2</v>
      </c>
      <c r="P73" s="4">
        <f t="shared" ref="P73" si="31">+G73/(J73*216+M73*248)</f>
        <v>0.13819785515346569</v>
      </c>
      <c r="Q73" s="41"/>
      <c r="R73" s="58">
        <f t="shared" si="26"/>
        <v>44.316919919402103</v>
      </c>
      <c r="S73" s="58">
        <f t="shared" si="27"/>
        <v>12.60821531579592</v>
      </c>
      <c r="T73" s="58">
        <f t="shared" si="28"/>
        <v>29.850736713148592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11821.345994107705</v>
      </c>
      <c r="F74" s="56">
        <v>2752.8959134380048</v>
      </c>
      <c r="G74" s="57">
        <f t="shared" si="25"/>
        <v>14574.241907545711</v>
      </c>
      <c r="H74" s="55">
        <v>198</v>
      </c>
      <c r="I74" s="56">
        <v>198</v>
      </c>
      <c r="J74" s="57">
        <f t="shared" si="23"/>
        <v>396</v>
      </c>
      <c r="K74" s="55">
        <v>0</v>
      </c>
      <c r="L74" s="56">
        <v>0</v>
      </c>
      <c r="M74" s="57">
        <f t="shared" si="24"/>
        <v>0</v>
      </c>
      <c r="N74" s="3">
        <f t="shared" si="10"/>
        <v>0.27640633169911394</v>
      </c>
      <c r="O74" s="3">
        <f t="shared" si="11"/>
        <v>6.4368123677469247E-2</v>
      </c>
      <c r="P74" s="4">
        <f t="shared" si="12"/>
        <v>0.17038722768829162</v>
      </c>
      <c r="Q74" s="41"/>
      <c r="R74" s="58">
        <f t="shared" si="26"/>
        <v>59.703767647008611</v>
      </c>
      <c r="S74" s="58">
        <f t="shared" si="27"/>
        <v>13.903514714333358</v>
      </c>
      <c r="T74" s="58">
        <f t="shared" si="28"/>
        <v>36.803641180670986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12089.082723459354</v>
      </c>
      <c r="F75" s="56">
        <v>3076.4228443632574</v>
      </c>
      <c r="G75" s="57">
        <f t="shared" si="25"/>
        <v>15165.505567822613</v>
      </c>
      <c r="H75" s="55">
        <v>198</v>
      </c>
      <c r="I75" s="56">
        <v>198</v>
      </c>
      <c r="J75" s="57">
        <f t="shared" si="23"/>
        <v>396</v>
      </c>
      <c r="K75" s="55">
        <v>0</v>
      </c>
      <c r="L75" s="56">
        <v>0</v>
      </c>
      <c r="M75" s="57">
        <f t="shared" si="24"/>
        <v>0</v>
      </c>
      <c r="N75" s="3">
        <f t="shared" si="10"/>
        <v>0.28266654329076307</v>
      </c>
      <c r="O75" s="3">
        <f t="shared" si="11"/>
        <v>7.193281996734141E-2</v>
      </c>
      <c r="P75" s="4">
        <f t="shared" si="12"/>
        <v>0.17729968162905224</v>
      </c>
      <c r="Q75" s="41"/>
      <c r="R75" s="58">
        <f t="shared" si="26"/>
        <v>61.05597335080482</v>
      </c>
      <c r="S75" s="58">
        <f t="shared" si="27"/>
        <v>15.537489112945744</v>
      </c>
      <c r="T75" s="58">
        <f t="shared" si="28"/>
        <v>38.296731231875285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12225.201502124253</v>
      </c>
      <c r="F76" s="56">
        <v>4574.7838847320118</v>
      </c>
      <c r="G76" s="57">
        <f t="shared" si="25"/>
        <v>16799.985386856264</v>
      </c>
      <c r="H76" s="55">
        <v>198</v>
      </c>
      <c r="I76" s="56">
        <v>198</v>
      </c>
      <c r="J76" s="57">
        <f t="shared" si="23"/>
        <v>396</v>
      </c>
      <c r="K76" s="55">
        <v>0</v>
      </c>
      <c r="L76" s="56">
        <v>0</v>
      </c>
      <c r="M76" s="57">
        <f t="shared" si="24"/>
        <v>0</v>
      </c>
      <c r="N76" s="3">
        <f t="shared" si="10"/>
        <v>0.28584926819407624</v>
      </c>
      <c r="O76" s="3">
        <f t="shared" si="11"/>
        <v>0.10696744960559325</v>
      </c>
      <c r="P76" s="4">
        <f t="shared" si="12"/>
        <v>0.19640835889983474</v>
      </c>
      <c r="Q76" s="41"/>
      <c r="R76" s="58">
        <f t="shared" si="26"/>
        <v>61.743441929920472</v>
      </c>
      <c r="S76" s="58">
        <f t="shared" si="27"/>
        <v>23.104969114808139</v>
      </c>
      <c r="T76" s="58">
        <f t="shared" si="28"/>
        <v>42.424205522364304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11898.288511313167</v>
      </c>
      <c r="F77" s="56">
        <v>5166.5615210640808</v>
      </c>
      <c r="G77" s="57">
        <f t="shared" si="25"/>
        <v>17064.850032377246</v>
      </c>
      <c r="H77" s="55">
        <v>176</v>
      </c>
      <c r="I77" s="56">
        <v>198</v>
      </c>
      <c r="J77" s="57">
        <f t="shared" si="23"/>
        <v>374</v>
      </c>
      <c r="K77" s="55">
        <v>0</v>
      </c>
      <c r="L77" s="56">
        <v>0</v>
      </c>
      <c r="M77" s="57">
        <f t="shared" si="24"/>
        <v>0</v>
      </c>
      <c r="N77" s="3">
        <f t="shared" si="10"/>
        <v>0.31298107405600711</v>
      </c>
      <c r="O77" s="3">
        <f t="shared" si="11"/>
        <v>0.12080437525869998</v>
      </c>
      <c r="P77" s="4">
        <f t="shared" si="12"/>
        <v>0.21124046881037392</v>
      </c>
      <c r="Q77" s="41"/>
      <c r="R77" s="58">
        <f t="shared" si="26"/>
        <v>67.603911996097537</v>
      </c>
      <c r="S77" s="58">
        <f t="shared" si="27"/>
        <v>26.093745055879197</v>
      </c>
      <c r="T77" s="58">
        <f t="shared" si="28"/>
        <v>45.627941263040768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5855.7934861288641</v>
      </c>
      <c r="F78" s="56">
        <v>3663.8762392426161</v>
      </c>
      <c r="G78" s="57">
        <f t="shared" si="25"/>
        <v>9519.669725371481</v>
      </c>
      <c r="H78" s="55">
        <v>198</v>
      </c>
      <c r="I78" s="56">
        <v>198</v>
      </c>
      <c r="J78" s="57">
        <f t="shared" si="23"/>
        <v>396</v>
      </c>
      <c r="K78" s="55">
        <v>0</v>
      </c>
      <c r="L78" s="56">
        <v>0</v>
      </c>
      <c r="M78" s="57">
        <f t="shared" si="24"/>
        <v>0</v>
      </c>
      <c r="N78" s="3">
        <f t="shared" si="10"/>
        <v>0.13691997489077964</v>
      </c>
      <c r="O78" s="3">
        <f t="shared" si="11"/>
        <v>8.5668636345927238E-2</v>
      </c>
      <c r="P78" s="4">
        <f t="shared" si="12"/>
        <v>0.11129430561835345</v>
      </c>
      <c r="Q78" s="41"/>
      <c r="R78" s="58">
        <f t="shared" si="26"/>
        <v>29.574714576408404</v>
      </c>
      <c r="S78" s="58">
        <f t="shared" si="27"/>
        <v>18.504425450720284</v>
      </c>
      <c r="T78" s="58">
        <f t="shared" si="28"/>
        <v>24.039570013564347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5584.822215830608</v>
      </c>
      <c r="F79" s="56">
        <v>3376.3120238639021</v>
      </c>
      <c r="G79" s="57">
        <f t="shared" si="25"/>
        <v>8961.1342396945111</v>
      </c>
      <c r="H79" s="55">
        <v>198</v>
      </c>
      <c r="I79" s="56">
        <v>198</v>
      </c>
      <c r="J79" s="57">
        <f t="shared" si="23"/>
        <v>396</v>
      </c>
      <c r="K79" s="55">
        <v>0</v>
      </c>
      <c r="L79" s="56">
        <v>0</v>
      </c>
      <c r="M79" s="57">
        <f t="shared" si="24"/>
        <v>0</v>
      </c>
      <c r="N79" s="3">
        <f t="shared" si="10"/>
        <v>0.13058413336678376</v>
      </c>
      <c r="O79" s="3">
        <f t="shared" si="11"/>
        <v>7.8944819113914655E-2</v>
      </c>
      <c r="P79" s="4">
        <f t="shared" si="12"/>
        <v>0.10476447624034922</v>
      </c>
      <c r="Q79" s="41"/>
      <c r="R79" s="58">
        <f t="shared" si="26"/>
        <v>28.206172807225293</v>
      </c>
      <c r="S79" s="58">
        <f t="shared" si="27"/>
        <v>17.052080928605566</v>
      </c>
      <c r="T79" s="58">
        <f t="shared" si="28"/>
        <v>22.629126867915431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4473.5605384902556</v>
      </c>
      <c r="F80" s="56">
        <v>2309.4076382007115</v>
      </c>
      <c r="G80" s="57">
        <f t="shared" si="25"/>
        <v>6782.9681766909671</v>
      </c>
      <c r="H80" s="55">
        <v>198</v>
      </c>
      <c r="I80" s="56">
        <v>198</v>
      </c>
      <c r="J80" s="57">
        <f t="shared" si="23"/>
        <v>396</v>
      </c>
      <c r="K80" s="55">
        <v>0</v>
      </c>
      <c r="L80" s="56">
        <v>0</v>
      </c>
      <c r="M80" s="57">
        <f t="shared" si="24"/>
        <v>0</v>
      </c>
      <c r="N80" s="3">
        <f t="shared" si="10"/>
        <v>0.1046006485804867</v>
      </c>
      <c r="O80" s="3">
        <f t="shared" si="11"/>
        <v>5.3998495094479786E-2</v>
      </c>
      <c r="P80" s="4">
        <f t="shared" si="12"/>
        <v>7.9299571837483249E-2</v>
      </c>
      <c r="Q80" s="41"/>
      <c r="R80" s="58">
        <f t="shared" si="26"/>
        <v>22.593740093385129</v>
      </c>
      <c r="S80" s="58">
        <f t="shared" si="27"/>
        <v>11.663674940407635</v>
      </c>
      <c r="T80" s="58">
        <f t="shared" si="28"/>
        <v>17.12870751689638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3773.6389799995645</v>
      </c>
      <c r="F81" s="56">
        <v>1839.4309867636489</v>
      </c>
      <c r="G81" s="57">
        <f t="shared" si="25"/>
        <v>5613.0699667632134</v>
      </c>
      <c r="H81" s="55">
        <v>198</v>
      </c>
      <c r="I81" s="56">
        <v>198</v>
      </c>
      <c r="J81" s="57">
        <f t="shared" si="23"/>
        <v>396</v>
      </c>
      <c r="K81" s="55">
        <v>0</v>
      </c>
      <c r="L81" s="56">
        <v>0</v>
      </c>
      <c r="M81" s="57">
        <f t="shared" si="24"/>
        <v>0</v>
      </c>
      <c r="N81" s="3">
        <f t="shared" si="10"/>
        <v>8.8235105218845034E-2</v>
      </c>
      <c r="O81" s="3">
        <f t="shared" ref="O81:O86" si="32">+F81/(I81*216+L81*248)</f>
        <v>4.3009516151413414E-2</v>
      </c>
      <c r="P81" s="4">
        <f t="shared" ref="P81:P86" si="33">+G81/(J81*216+M81*248)</f>
        <v>6.562231068512922E-2</v>
      </c>
      <c r="Q81" s="41"/>
      <c r="R81" s="58">
        <f t="shared" si="26"/>
        <v>19.058782727270529</v>
      </c>
      <c r="S81" s="58">
        <f t="shared" si="27"/>
        <v>9.2900554887052973</v>
      </c>
      <c r="T81" s="58">
        <f t="shared" si="28"/>
        <v>14.174419107987912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3332.3794008749546</v>
      </c>
      <c r="F82" s="56">
        <v>1411.0732012156725</v>
      </c>
      <c r="G82" s="57">
        <f t="shared" si="25"/>
        <v>4743.4526020906269</v>
      </c>
      <c r="H82" s="55">
        <v>198</v>
      </c>
      <c r="I82" s="56">
        <v>198</v>
      </c>
      <c r="J82" s="57">
        <f t="shared" si="23"/>
        <v>396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7.7917587936657193E-2</v>
      </c>
      <c r="O82" s="3">
        <f t="shared" si="32"/>
        <v>3.2993668191537422E-2</v>
      </c>
      <c r="P82" s="4">
        <f t="shared" si="33"/>
        <v>5.5455628064097304E-2</v>
      </c>
      <c r="Q82" s="41"/>
      <c r="R82" s="58">
        <f t="shared" si="26"/>
        <v>16.830198994317954</v>
      </c>
      <c r="S82" s="58">
        <f t="shared" si="27"/>
        <v>7.1266323293720832</v>
      </c>
      <c r="T82" s="58">
        <f t="shared" si="28"/>
        <v>11.978415661845018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2706.1738578225318</v>
      </c>
      <c r="F83" s="56">
        <v>1286.3649758387855</v>
      </c>
      <c r="G83" s="57">
        <f t="shared" si="25"/>
        <v>3992.5388336613173</v>
      </c>
      <c r="H83" s="55">
        <v>198</v>
      </c>
      <c r="I83" s="56">
        <v>198</v>
      </c>
      <c r="J83" s="57">
        <f t="shared" si="23"/>
        <v>396</v>
      </c>
      <c r="K83" s="55">
        <v>0</v>
      </c>
      <c r="L83" s="56">
        <v>0</v>
      </c>
      <c r="M83" s="57">
        <f t="shared" si="24"/>
        <v>0</v>
      </c>
      <c r="N83" s="3">
        <f t="shared" si="34"/>
        <v>6.3275670076284415E-2</v>
      </c>
      <c r="O83" s="3">
        <f t="shared" si="32"/>
        <v>3.0077744478086081E-2</v>
      </c>
      <c r="P83" s="4">
        <f t="shared" si="33"/>
        <v>4.6676707277185245E-2</v>
      </c>
      <c r="Q83" s="41"/>
      <c r="R83" s="58">
        <f t="shared" si="26"/>
        <v>13.667544736477433</v>
      </c>
      <c r="S83" s="58">
        <f t="shared" si="27"/>
        <v>6.4967928072665933</v>
      </c>
      <c r="T83" s="58">
        <f t="shared" si="28"/>
        <v>10.082168771872013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1441.9029690972202</v>
      </c>
      <c r="F84" s="61">
        <v>1231.9999999999998</v>
      </c>
      <c r="G84" s="62">
        <f t="shared" si="25"/>
        <v>2673.9029690972202</v>
      </c>
      <c r="H84" s="67">
        <v>160</v>
      </c>
      <c r="I84" s="61">
        <v>238</v>
      </c>
      <c r="J84" s="62">
        <f t="shared" si="23"/>
        <v>398</v>
      </c>
      <c r="K84" s="67">
        <v>0</v>
      </c>
      <c r="L84" s="61">
        <v>0</v>
      </c>
      <c r="M84" s="62">
        <f t="shared" si="24"/>
        <v>0</v>
      </c>
      <c r="N84" s="6">
        <f t="shared" si="34"/>
        <v>4.1721729429896416E-2</v>
      </c>
      <c r="O84" s="6">
        <f t="shared" si="32"/>
        <v>2.3965141612200432E-2</v>
      </c>
      <c r="P84" s="7">
        <f t="shared" si="33"/>
        <v>3.1103468373083244E-2</v>
      </c>
      <c r="Q84" s="41"/>
      <c r="R84" s="58">
        <f t="shared" si="26"/>
        <v>9.0118935568576255</v>
      </c>
      <c r="S84" s="58">
        <f t="shared" si="27"/>
        <v>5.1764705882352935</v>
      </c>
      <c r="T84" s="58">
        <f t="shared" si="28"/>
        <v>6.7183491685859806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1373.718253927093</v>
      </c>
      <c r="F85" s="64">
        <v>412.96961104179167</v>
      </c>
      <c r="G85" s="65">
        <f t="shared" ref="G85:G86" si="35">+E85+F85</f>
        <v>1786.6878649688847</v>
      </c>
      <c r="H85" s="71">
        <v>40</v>
      </c>
      <c r="I85" s="64">
        <v>60</v>
      </c>
      <c r="J85" s="98">
        <f t="shared" si="23"/>
        <v>100</v>
      </c>
      <c r="K85" s="71">
        <v>0</v>
      </c>
      <c r="L85" s="99">
        <v>0</v>
      </c>
      <c r="M85" s="100">
        <f t="shared" si="24"/>
        <v>0</v>
      </c>
      <c r="N85" s="3">
        <f t="shared" si="34"/>
        <v>0.15899516827859872</v>
      </c>
      <c r="O85" s="3">
        <f t="shared" si="32"/>
        <v>3.1864939123595039E-2</v>
      </c>
      <c r="P85" s="4">
        <f t="shared" si="33"/>
        <v>8.2717030785596515E-2</v>
      </c>
      <c r="Q85" s="41"/>
      <c r="R85" s="58">
        <f t="shared" si="26"/>
        <v>34.342956348177324</v>
      </c>
      <c r="S85" s="58">
        <f t="shared" si="27"/>
        <v>6.882826850696528</v>
      </c>
      <c r="T85" s="58">
        <f t="shared" si="28"/>
        <v>17.866878649688847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1166.1465328579911</v>
      </c>
      <c r="F86" s="61">
        <v>324.99999999999994</v>
      </c>
      <c r="G86" s="62">
        <f t="shared" si="35"/>
        <v>1491.1465328579911</v>
      </c>
      <c r="H86" s="72">
        <v>40</v>
      </c>
      <c r="I86" s="61">
        <v>20</v>
      </c>
      <c r="J86" s="101">
        <f t="shared" si="23"/>
        <v>60</v>
      </c>
      <c r="K86" s="72">
        <v>0</v>
      </c>
      <c r="L86" s="102">
        <v>0</v>
      </c>
      <c r="M86" s="101">
        <f t="shared" si="24"/>
        <v>0</v>
      </c>
      <c r="N86" s="6">
        <f t="shared" si="34"/>
        <v>0.13497066352523046</v>
      </c>
      <c r="O86" s="6">
        <f t="shared" si="32"/>
        <v>7.5231481481481469E-2</v>
      </c>
      <c r="P86" s="7">
        <f t="shared" si="33"/>
        <v>0.1150576028439808</v>
      </c>
      <c r="Q86" s="41"/>
      <c r="R86" s="58">
        <f t="shared" si="26"/>
        <v>29.153663321449777</v>
      </c>
      <c r="S86" s="58">
        <f t="shared" si="27"/>
        <v>16.249999999999996</v>
      </c>
      <c r="T86" s="58">
        <f t="shared" si="28"/>
        <v>24.852442214299852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482688.58552191831</v>
      </c>
    </row>
    <row r="91" spans="2:20" x14ac:dyDescent="0.25">
      <c r="C91" t="s">
        <v>112</v>
      </c>
      <c r="D91" s="78">
        <f>SUMPRODUCT((((J5:J86)*216)+((M5:M86)*248))*((D5:D86))/1000)</f>
        <v>2783446.2654399993</v>
      </c>
    </row>
    <row r="92" spans="2:20" x14ac:dyDescent="0.25">
      <c r="C92" t="s">
        <v>111</v>
      </c>
      <c r="D92" s="85">
        <f>+D90/D91</f>
        <v>0.17341401251933861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0.3090269116020648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2538.0000000000005</v>
      </c>
      <c r="F5" s="56">
        <v>544.30755812322525</v>
      </c>
      <c r="G5" s="57">
        <f>+E5+F5</f>
        <v>3082.3075581232256</v>
      </c>
      <c r="H5" s="56">
        <v>178</v>
      </c>
      <c r="I5" s="56">
        <v>100</v>
      </c>
      <c r="J5" s="57">
        <f>+H5+I5</f>
        <v>278</v>
      </c>
      <c r="K5" s="56">
        <v>0</v>
      </c>
      <c r="L5" s="56">
        <v>0</v>
      </c>
      <c r="M5" s="57">
        <f>+K5+L5</f>
        <v>0</v>
      </c>
      <c r="N5" s="32">
        <f>+E5/(H5*216+K5*248)</f>
        <v>6.6011235955056188E-2</v>
      </c>
      <c r="O5" s="32">
        <f>+F5/(I5*216+L5*248)</f>
        <v>2.5199423987186356E-2</v>
      </c>
      <c r="P5" s="33">
        <f>+G5/(J5*216+M5*248)</f>
        <v>5.1330728052944738E-2</v>
      </c>
      <c r="Q5" s="41"/>
      <c r="R5" s="58">
        <f>+E5/(H5+K5)</f>
        <v>14.258426966292138</v>
      </c>
      <c r="S5" s="58">
        <f>+F5/(I5+L5)</f>
        <v>5.4430755812322529</v>
      </c>
      <c r="T5" s="58">
        <f>+G5/(J5+M5)</f>
        <v>11.087437259436063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4455.1753982382343</v>
      </c>
      <c r="F6" s="56">
        <v>885.47781616065481</v>
      </c>
      <c r="G6" s="57">
        <f t="shared" ref="G6:G70" si="0">+E6+F6</f>
        <v>5340.6532143988888</v>
      </c>
      <c r="H6" s="56">
        <v>178</v>
      </c>
      <c r="I6" s="56">
        <v>87</v>
      </c>
      <c r="J6" s="57">
        <f t="shared" ref="J6:J59" si="1">+H6+I6</f>
        <v>265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0.11587534847685795</v>
      </c>
      <c r="O6" s="32">
        <f t="shared" ref="O6:O16" si="4">+F6/(I6*216+L6*248)</f>
        <v>4.7119934874449487E-2</v>
      </c>
      <c r="P6" s="33">
        <f t="shared" ref="P6:P16" si="5">+G6/(J6*216+M6*248)</f>
        <v>9.3302816463991772E-2</v>
      </c>
      <c r="Q6" s="41"/>
      <c r="R6" s="58">
        <f t="shared" ref="R6:R70" si="6">+E6/(H6+K6)</f>
        <v>25.029075271001314</v>
      </c>
      <c r="S6" s="58">
        <f t="shared" ref="S6:S70" si="7">+F6/(I6+L6)</f>
        <v>10.177905932881091</v>
      </c>
      <c r="T6" s="58">
        <f t="shared" ref="T6:T70" si="8">+G6/(J6+M6)</f>
        <v>20.153408356222222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7005.8208141076366</v>
      </c>
      <c r="F7" s="56">
        <v>1047.9914580511202</v>
      </c>
      <c r="G7" s="57">
        <f t="shared" si="0"/>
        <v>8053.812272158757</v>
      </c>
      <c r="H7" s="56">
        <v>138</v>
      </c>
      <c r="I7" s="56">
        <v>88</v>
      </c>
      <c r="J7" s="57">
        <f t="shared" si="1"/>
        <v>226</v>
      </c>
      <c r="K7" s="56">
        <v>0</v>
      </c>
      <c r="L7" s="56">
        <v>0</v>
      </c>
      <c r="M7" s="57">
        <f t="shared" si="2"/>
        <v>0</v>
      </c>
      <c r="N7" s="32">
        <f t="shared" si="3"/>
        <v>0.23503156247006296</v>
      </c>
      <c r="O7" s="32">
        <f t="shared" si="4"/>
        <v>5.5134230747638895E-2</v>
      </c>
      <c r="P7" s="33">
        <f t="shared" si="5"/>
        <v>0.16498304392327837</v>
      </c>
      <c r="Q7" s="41"/>
      <c r="R7" s="58">
        <f t="shared" si="6"/>
        <v>50.766817493533601</v>
      </c>
      <c r="S7" s="58">
        <f t="shared" si="7"/>
        <v>11.908993841490002</v>
      </c>
      <c r="T7" s="58">
        <f t="shared" si="8"/>
        <v>35.636337487428129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8663.7834307803951</v>
      </c>
      <c r="F8" s="56">
        <v>1095.7880495692493</v>
      </c>
      <c r="G8" s="57">
        <f t="shared" si="0"/>
        <v>9759.5714803496448</v>
      </c>
      <c r="H8" s="56">
        <v>138</v>
      </c>
      <c r="I8" s="56">
        <v>110</v>
      </c>
      <c r="J8" s="57">
        <f t="shared" si="1"/>
        <v>248</v>
      </c>
      <c r="K8" s="56">
        <v>0</v>
      </c>
      <c r="L8" s="56">
        <v>0</v>
      </c>
      <c r="M8" s="57">
        <f t="shared" si="2"/>
        <v>0</v>
      </c>
      <c r="N8" s="32">
        <f t="shared" si="3"/>
        <v>0.29065295996981999</v>
      </c>
      <c r="O8" s="32">
        <f t="shared" si="4"/>
        <v>4.6119025655271435E-2</v>
      </c>
      <c r="P8" s="33">
        <f t="shared" si="5"/>
        <v>0.18219032781417346</v>
      </c>
      <c r="Q8" s="41"/>
      <c r="R8" s="58">
        <f t="shared" si="6"/>
        <v>62.781039353481127</v>
      </c>
      <c r="S8" s="58">
        <f t="shared" si="7"/>
        <v>9.9617095415386299</v>
      </c>
      <c r="T8" s="58">
        <f t="shared" si="8"/>
        <v>39.353110807861469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10687.94486089284</v>
      </c>
      <c r="F9" s="56">
        <v>1404.4399725429751</v>
      </c>
      <c r="G9" s="57">
        <f t="shared" si="0"/>
        <v>12092.384833435815</v>
      </c>
      <c r="H9" s="56">
        <v>138</v>
      </c>
      <c r="I9" s="56">
        <v>120</v>
      </c>
      <c r="J9" s="57">
        <f t="shared" si="1"/>
        <v>258</v>
      </c>
      <c r="K9" s="56">
        <v>0</v>
      </c>
      <c r="L9" s="56">
        <v>0</v>
      </c>
      <c r="M9" s="57">
        <f t="shared" si="2"/>
        <v>0</v>
      </c>
      <c r="N9" s="32">
        <f t="shared" si="3"/>
        <v>0.358559610201719</v>
      </c>
      <c r="O9" s="32">
        <f t="shared" si="4"/>
        <v>5.4183640916009843E-2</v>
      </c>
      <c r="P9" s="33">
        <f t="shared" si="5"/>
        <v>0.21698939192929614</v>
      </c>
      <c r="Q9" s="41"/>
      <c r="R9" s="58">
        <f t="shared" si="6"/>
        <v>77.448875803571298</v>
      </c>
      <c r="S9" s="58">
        <f t="shared" si="7"/>
        <v>11.703666437858125</v>
      </c>
      <c r="T9" s="58">
        <f t="shared" si="8"/>
        <v>46.869708656727965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11786.730744662558</v>
      </c>
      <c r="F10" s="56">
        <v>1598.2002319841336</v>
      </c>
      <c r="G10" s="57">
        <f t="shared" si="0"/>
        <v>13384.930976646692</v>
      </c>
      <c r="H10" s="56">
        <v>138</v>
      </c>
      <c r="I10" s="56">
        <v>120</v>
      </c>
      <c r="J10" s="57">
        <f t="shared" si="1"/>
        <v>258</v>
      </c>
      <c r="K10" s="56">
        <v>0</v>
      </c>
      <c r="L10" s="56">
        <v>0</v>
      </c>
      <c r="M10" s="57">
        <f t="shared" si="2"/>
        <v>0</v>
      </c>
      <c r="N10" s="32">
        <f t="shared" si="3"/>
        <v>0.39542172385475571</v>
      </c>
      <c r="O10" s="32">
        <f t="shared" si="4"/>
        <v>6.1658959567289104E-2</v>
      </c>
      <c r="P10" s="33">
        <f t="shared" si="5"/>
        <v>0.2401832288373294</v>
      </c>
      <c r="Q10" s="41"/>
      <c r="R10" s="58">
        <f t="shared" si="6"/>
        <v>85.411092352627236</v>
      </c>
      <c r="S10" s="58">
        <f t="shared" si="7"/>
        <v>13.318335266534445</v>
      </c>
      <c r="T10" s="58">
        <f t="shared" si="8"/>
        <v>51.879577428863151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14352.992378584009</v>
      </c>
      <c r="F11" s="56">
        <v>2039.8917852838474</v>
      </c>
      <c r="G11" s="57">
        <f t="shared" si="0"/>
        <v>16392.884163867857</v>
      </c>
      <c r="H11" s="56">
        <v>138</v>
      </c>
      <c r="I11" s="56">
        <v>120</v>
      </c>
      <c r="J11" s="57">
        <f t="shared" si="1"/>
        <v>258</v>
      </c>
      <c r="K11" s="56">
        <v>0</v>
      </c>
      <c r="L11" s="56">
        <v>0</v>
      </c>
      <c r="M11" s="57">
        <f t="shared" si="2"/>
        <v>0</v>
      </c>
      <c r="N11" s="32">
        <f t="shared" si="3"/>
        <v>0.48151477383870134</v>
      </c>
      <c r="O11" s="32">
        <f t="shared" si="4"/>
        <v>7.8699528753234854E-2</v>
      </c>
      <c r="P11" s="33">
        <f t="shared" si="5"/>
        <v>0.29415884589197272</v>
      </c>
      <c r="Q11" s="41"/>
      <c r="R11" s="58">
        <f t="shared" si="6"/>
        <v>104.00719114915948</v>
      </c>
      <c r="S11" s="58">
        <f t="shared" si="7"/>
        <v>16.99909821069873</v>
      </c>
      <c r="T11" s="58">
        <f t="shared" si="8"/>
        <v>63.53831071266611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14775.042977324256</v>
      </c>
      <c r="F12" s="56">
        <v>2076.3270266476848</v>
      </c>
      <c r="G12" s="57">
        <f t="shared" si="0"/>
        <v>16851.370003971941</v>
      </c>
      <c r="H12" s="56">
        <v>136</v>
      </c>
      <c r="I12" s="56">
        <v>120</v>
      </c>
      <c r="J12" s="57">
        <f t="shared" si="1"/>
        <v>256</v>
      </c>
      <c r="K12" s="56">
        <v>0</v>
      </c>
      <c r="L12" s="56">
        <v>0</v>
      </c>
      <c r="M12" s="57">
        <f t="shared" si="2"/>
        <v>0</v>
      </c>
      <c r="N12" s="32">
        <f t="shared" si="3"/>
        <v>0.50296306431523197</v>
      </c>
      <c r="O12" s="32">
        <f t="shared" si="4"/>
        <v>8.0105209361407595E-2</v>
      </c>
      <c r="P12" s="33">
        <f t="shared" si="5"/>
        <v>0.30474844480562679</v>
      </c>
      <c r="Q12" s="41"/>
      <c r="R12" s="58">
        <f t="shared" si="6"/>
        <v>108.64002189209012</v>
      </c>
      <c r="S12" s="58">
        <f t="shared" si="7"/>
        <v>17.302725222064041</v>
      </c>
      <c r="T12" s="58">
        <f t="shared" si="8"/>
        <v>65.825664078015393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15015.737096255652</v>
      </c>
      <c r="F13" s="56">
        <v>2099.7620187804373</v>
      </c>
      <c r="G13" s="57">
        <f>+E13+F13</f>
        <v>17115.499115036091</v>
      </c>
      <c r="H13" s="56">
        <v>104</v>
      </c>
      <c r="I13" s="56">
        <v>122</v>
      </c>
      <c r="J13" s="57">
        <f>+H13+I13</f>
        <v>226</v>
      </c>
      <c r="K13" s="56">
        <v>0</v>
      </c>
      <c r="L13" s="56">
        <v>0</v>
      </c>
      <c r="M13" s="57">
        <f t="shared" si="2"/>
        <v>0</v>
      </c>
      <c r="N13" s="32">
        <f t="shared" si="3"/>
        <v>0.66843559011109566</v>
      </c>
      <c r="O13" s="32">
        <f t="shared" si="4"/>
        <v>7.9681315223908519E-2</v>
      </c>
      <c r="P13" s="33">
        <f t="shared" si="5"/>
        <v>0.35061248596845485</v>
      </c>
      <c r="Q13" s="41"/>
      <c r="R13" s="58">
        <f t="shared" si="6"/>
        <v>144.38208746399667</v>
      </c>
      <c r="S13" s="58">
        <f t="shared" si="7"/>
        <v>17.211164088364239</v>
      </c>
      <c r="T13" s="58">
        <f t="shared" si="8"/>
        <v>75.732296969186237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16431.71743141492</v>
      </c>
      <c r="F14" s="56">
        <v>2646.7746408148059</v>
      </c>
      <c r="G14" s="57">
        <f t="shared" si="0"/>
        <v>19078.492072229725</v>
      </c>
      <c r="H14" s="56">
        <v>98</v>
      </c>
      <c r="I14" s="56">
        <v>148</v>
      </c>
      <c r="J14" s="57">
        <f t="shared" si="1"/>
        <v>246</v>
      </c>
      <c r="K14" s="56">
        <v>0</v>
      </c>
      <c r="L14" s="56">
        <v>0</v>
      </c>
      <c r="M14" s="57">
        <f t="shared" si="2"/>
        <v>0</v>
      </c>
      <c r="N14" s="32">
        <f t="shared" si="3"/>
        <v>0.77625271312428756</v>
      </c>
      <c r="O14" s="32">
        <f t="shared" si="4"/>
        <v>8.2794502027490169E-2</v>
      </c>
      <c r="P14" s="33">
        <f t="shared" si="5"/>
        <v>0.35905021213922245</v>
      </c>
      <c r="Q14" s="41"/>
      <c r="R14" s="58">
        <f t="shared" si="6"/>
        <v>167.67058603484611</v>
      </c>
      <c r="S14" s="58">
        <f t="shared" si="7"/>
        <v>17.883612437937877</v>
      </c>
      <c r="T14" s="58">
        <f t="shared" si="8"/>
        <v>77.554845822072053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23028.234924908058</v>
      </c>
      <c r="F15" s="56">
        <v>6045.2333726012021</v>
      </c>
      <c r="G15" s="57">
        <f t="shared" si="0"/>
        <v>29073.468297509258</v>
      </c>
      <c r="H15" s="56">
        <v>217</v>
      </c>
      <c r="I15" s="56">
        <v>221</v>
      </c>
      <c r="J15" s="57">
        <f t="shared" si="1"/>
        <v>438</v>
      </c>
      <c r="K15" s="56">
        <v>137</v>
      </c>
      <c r="L15" s="56">
        <v>120</v>
      </c>
      <c r="M15" s="57">
        <f t="shared" si="2"/>
        <v>257</v>
      </c>
      <c r="N15" s="32">
        <f t="shared" si="3"/>
        <v>0.2848336993482592</v>
      </c>
      <c r="O15" s="32">
        <f t="shared" si="4"/>
        <v>7.8007037429044107E-2</v>
      </c>
      <c r="P15" s="33">
        <f t="shared" si="5"/>
        <v>0.1836095355524002</v>
      </c>
      <c r="Q15" s="41"/>
      <c r="R15" s="58">
        <f t="shared" si="6"/>
        <v>65.051511087310899</v>
      </c>
      <c r="S15" s="58">
        <f t="shared" si="7"/>
        <v>17.727957104402353</v>
      </c>
      <c r="T15" s="58">
        <f t="shared" si="8"/>
        <v>41.832328485624835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41854.097166289277</v>
      </c>
      <c r="F16" s="56">
        <v>12993.117330855994</v>
      </c>
      <c r="G16" s="57">
        <f t="shared" si="0"/>
        <v>54847.214497145273</v>
      </c>
      <c r="H16" s="56">
        <v>338</v>
      </c>
      <c r="I16" s="56">
        <v>251</v>
      </c>
      <c r="J16" s="57">
        <f t="shared" si="1"/>
        <v>589</v>
      </c>
      <c r="K16" s="56">
        <v>195</v>
      </c>
      <c r="L16" s="56">
        <v>181</v>
      </c>
      <c r="M16" s="57">
        <f t="shared" si="2"/>
        <v>376</v>
      </c>
      <c r="N16" s="32">
        <f t="shared" si="3"/>
        <v>0.34485282089421659</v>
      </c>
      <c r="O16" s="32">
        <f t="shared" si="4"/>
        <v>0.13110588201138193</v>
      </c>
      <c r="P16" s="33">
        <f t="shared" si="5"/>
        <v>0.24877179186992124</v>
      </c>
      <c r="Q16" s="41"/>
      <c r="R16" s="58">
        <f t="shared" si="6"/>
        <v>78.525510630936736</v>
      </c>
      <c r="S16" s="58">
        <f t="shared" si="7"/>
        <v>30.076660488092578</v>
      </c>
      <c r="T16" s="58">
        <f t="shared" si="8"/>
        <v>56.836491706886292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44480.413958181147</v>
      </c>
      <c r="F17" s="56">
        <v>14648.918360855605</v>
      </c>
      <c r="G17" s="57">
        <f t="shared" si="0"/>
        <v>59129.332319036752</v>
      </c>
      <c r="H17" s="56">
        <v>351</v>
      </c>
      <c r="I17" s="56">
        <v>261</v>
      </c>
      <c r="J17" s="57">
        <f t="shared" si="1"/>
        <v>612</v>
      </c>
      <c r="K17" s="56">
        <v>221</v>
      </c>
      <c r="L17" s="56">
        <v>181</v>
      </c>
      <c r="M17" s="57">
        <f t="shared" si="2"/>
        <v>402</v>
      </c>
      <c r="N17" s="32">
        <f t="shared" ref="N17:N81" si="9">+E17/(H17*216+K17*248)</f>
        <v>0.34052252234031377</v>
      </c>
      <c r="O17" s="32">
        <f t="shared" ref="O17:O80" si="10">+F17/(I17*216+L17*248)</f>
        <v>0.1446606727055578</v>
      </c>
      <c r="P17" s="33">
        <f t="shared" ref="P17:P80" si="11">+G17/(J17*216+M17*248)</f>
        <v>0.25499091078036273</v>
      </c>
      <c r="Q17" s="41"/>
      <c r="R17" s="58">
        <f t="shared" si="6"/>
        <v>77.762961465351651</v>
      </c>
      <c r="S17" s="58">
        <f t="shared" si="7"/>
        <v>33.142349232704987</v>
      </c>
      <c r="T17" s="58">
        <f t="shared" si="8"/>
        <v>58.312951004967211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52058.924433382475</v>
      </c>
      <c r="F18" s="56">
        <v>19201.584667193187</v>
      </c>
      <c r="G18" s="57">
        <f t="shared" si="0"/>
        <v>71260.509100575669</v>
      </c>
      <c r="H18" s="56">
        <v>340</v>
      </c>
      <c r="I18" s="56">
        <v>259</v>
      </c>
      <c r="J18" s="57">
        <f t="shared" si="1"/>
        <v>599</v>
      </c>
      <c r="K18" s="56">
        <v>221</v>
      </c>
      <c r="L18" s="56">
        <v>200</v>
      </c>
      <c r="M18" s="57">
        <f t="shared" si="2"/>
        <v>421</v>
      </c>
      <c r="N18" s="32">
        <f t="shared" si="9"/>
        <v>0.40592386963837623</v>
      </c>
      <c r="O18" s="32">
        <f t="shared" si="10"/>
        <v>0.18192966598947535</v>
      </c>
      <c r="P18" s="33">
        <f t="shared" si="11"/>
        <v>0.30480302619668626</v>
      </c>
      <c r="Q18" s="41"/>
      <c r="R18" s="58">
        <f t="shared" si="6"/>
        <v>92.796656743997289</v>
      </c>
      <c r="S18" s="58">
        <f t="shared" si="7"/>
        <v>41.833517793449211</v>
      </c>
      <c r="T18" s="58">
        <f t="shared" si="8"/>
        <v>69.863244216250649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51617.51136179264</v>
      </c>
      <c r="F19" s="56">
        <v>27118.525503705449</v>
      </c>
      <c r="G19" s="57">
        <f t="shared" si="0"/>
        <v>78736.036865498085</v>
      </c>
      <c r="H19" s="56">
        <v>332</v>
      </c>
      <c r="I19" s="56">
        <v>259</v>
      </c>
      <c r="J19" s="57">
        <f t="shared" si="1"/>
        <v>591</v>
      </c>
      <c r="K19" s="56">
        <v>221</v>
      </c>
      <c r="L19" s="56">
        <v>214</v>
      </c>
      <c r="M19" s="57">
        <f t="shared" si="2"/>
        <v>435</v>
      </c>
      <c r="N19" s="32">
        <f t="shared" si="9"/>
        <v>0.40797906545836737</v>
      </c>
      <c r="O19" s="32">
        <f t="shared" si="10"/>
        <v>0.24875729712799449</v>
      </c>
      <c r="P19" s="33">
        <f t="shared" si="11"/>
        <v>0.33428451219982547</v>
      </c>
      <c r="Q19" s="41"/>
      <c r="R19" s="58">
        <f t="shared" si="6"/>
        <v>93.340888538503876</v>
      </c>
      <c r="S19" s="58">
        <f t="shared" si="7"/>
        <v>57.33303489155486</v>
      </c>
      <c r="T19" s="58">
        <f t="shared" si="8"/>
        <v>76.740776672025419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49389.89272285319</v>
      </c>
      <c r="F20" s="56">
        <v>51380.1629910048</v>
      </c>
      <c r="G20" s="57">
        <f t="shared" si="0"/>
        <v>100770.05571385799</v>
      </c>
      <c r="H20" s="56">
        <v>297</v>
      </c>
      <c r="I20" s="56">
        <v>275</v>
      </c>
      <c r="J20" s="57">
        <f t="shared" si="1"/>
        <v>572</v>
      </c>
      <c r="K20" s="56">
        <v>221</v>
      </c>
      <c r="L20" s="56">
        <v>218</v>
      </c>
      <c r="M20" s="57">
        <f t="shared" si="2"/>
        <v>439</v>
      </c>
      <c r="N20" s="32">
        <f t="shared" si="9"/>
        <v>0.4151806718464458</v>
      </c>
      <c r="O20" s="32">
        <f t="shared" si="10"/>
        <v>0.45283229033882816</v>
      </c>
      <c r="P20" s="33">
        <f t="shared" si="11"/>
        <v>0.43356131773766043</v>
      </c>
      <c r="Q20" s="41"/>
      <c r="R20" s="58">
        <f t="shared" si="6"/>
        <v>95.347283248751339</v>
      </c>
      <c r="S20" s="58">
        <f t="shared" si="7"/>
        <v>104.21939754767708</v>
      </c>
      <c r="T20" s="58">
        <f t="shared" si="8"/>
        <v>99.673645612124616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47411.313716927463</v>
      </c>
      <c r="F21" s="56">
        <v>52461.482759899583</v>
      </c>
      <c r="G21" s="57">
        <f t="shared" si="0"/>
        <v>99872.796476827047</v>
      </c>
      <c r="H21" s="56">
        <v>312</v>
      </c>
      <c r="I21" s="56">
        <v>262</v>
      </c>
      <c r="J21" s="57">
        <f t="shared" si="1"/>
        <v>574</v>
      </c>
      <c r="K21" s="56">
        <v>214</v>
      </c>
      <c r="L21" s="56">
        <v>220</v>
      </c>
      <c r="M21" s="57">
        <f t="shared" si="2"/>
        <v>434</v>
      </c>
      <c r="N21" s="32">
        <f t="shared" si="9"/>
        <v>0.3935724674336521</v>
      </c>
      <c r="O21" s="32">
        <f t="shared" si="10"/>
        <v>0.47197965632556843</v>
      </c>
      <c r="P21" s="33">
        <f t="shared" si="11"/>
        <v>0.43119990189290486</v>
      </c>
      <c r="Q21" s="41"/>
      <c r="R21" s="58">
        <f t="shared" si="6"/>
        <v>90.135577408607347</v>
      </c>
      <c r="S21" s="58">
        <f t="shared" si="7"/>
        <v>108.84125053921075</v>
      </c>
      <c r="T21" s="58">
        <f t="shared" si="8"/>
        <v>99.080155234947469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42328.519222621784</v>
      </c>
      <c r="F22" s="56">
        <v>54072.62364635316</v>
      </c>
      <c r="G22" s="57">
        <f t="shared" si="0"/>
        <v>96401.142868974945</v>
      </c>
      <c r="H22" s="56">
        <v>312</v>
      </c>
      <c r="I22" s="56">
        <v>298</v>
      </c>
      <c r="J22" s="57">
        <f t="shared" si="1"/>
        <v>610</v>
      </c>
      <c r="K22" s="56">
        <v>203</v>
      </c>
      <c r="L22" s="56">
        <v>222</v>
      </c>
      <c r="M22" s="57">
        <f t="shared" si="2"/>
        <v>425</v>
      </c>
      <c r="N22" s="32">
        <f t="shared" si="9"/>
        <v>0.35952061580673528</v>
      </c>
      <c r="O22" s="32">
        <f t="shared" si="10"/>
        <v>0.45277853401622087</v>
      </c>
      <c r="P22" s="33">
        <f t="shared" si="11"/>
        <v>0.40648145922151691</v>
      </c>
      <c r="Q22" s="41"/>
      <c r="R22" s="58">
        <f t="shared" si="6"/>
        <v>82.191299461401528</v>
      </c>
      <c r="S22" s="58">
        <f t="shared" si="7"/>
        <v>103.98581470452531</v>
      </c>
      <c r="T22" s="58">
        <f t="shared" si="8"/>
        <v>93.141200839589317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34950.856708820356</v>
      </c>
      <c r="F23" s="56">
        <v>55895.711547151353</v>
      </c>
      <c r="G23" s="57">
        <f t="shared" si="0"/>
        <v>90846.56825597171</v>
      </c>
      <c r="H23" s="56">
        <v>342</v>
      </c>
      <c r="I23" s="56">
        <v>313</v>
      </c>
      <c r="J23" s="57">
        <f t="shared" si="1"/>
        <v>655</v>
      </c>
      <c r="K23" s="56">
        <v>201</v>
      </c>
      <c r="L23" s="56">
        <v>211</v>
      </c>
      <c r="M23" s="57">
        <f t="shared" si="2"/>
        <v>412</v>
      </c>
      <c r="N23" s="32">
        <f t="shared" si="9"/>
        <v>0.28249965008745842</v>
      </c>
      <c r="O23" s="32">
        <f t="shared" si="10"/>
        <v>0.46604615417515471</v>
      </c>
      <c r="P23" s="33">
        <f t="shared" si="11"/>
        <v>0.3728476551202175</v>
      </c>
      <c r="Q23" s="41"/>
      <c r="R23" s="58">
        <f t="shared" si="6"/>
        <v>64.366218616612073</v>
      </c>
      <c r="S23" s="58">
        <f t="shared" si="7"/>
        <v>106.67120524265526</v>
      </c>
      <c r="T23" s="58">
        <f t="shared" si="8"/>
        <v>85.142050849083134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30896.295189721197</v>
      </c>
      <c r="F24" s="56">
        <v>56160.311351683762</v>
      </c>
      <c r="G24" s="57">
        <f t="shared" si="0"/>
        <v>87056.606541404966</v>
      </c>
      <c r="H24" s="56">
        <v>332</v>
      </c>
      <c r="I24" s="56">
        <v>339</v>
      </c>
      <c r="J24" s="57">
        <f t="shared" si="1"/>
        <v>671</v>
      </c>
      <c r="K24" s="56">
        <v>197</v>
      </c>
      <c r="L24" s="56">
        <v>201</v>
      </c>
      <c r="M24" s="57">
        <f t="shared" si="2"/>
        <v>398</v>
      </c>
      <c r="N24" s="32">
        <f t="shared" si="9"/>
        <v>0.25625618065922301</v>
      </c>
      <c r="O24" s="32">
        <f t="shared" si="10"/>
        <v>0.4563207825637331</v>
      </c>
      <c r="P24" s="33">
        <f t="shared" si="11"/>
        <v>0.35731655943771534</v>
      </c>
      <c r="Q24" s="41"/>
      <c r="R24" s="58">
        <f t="shared" si="6"/>
        <v>58.40509487659962</v>
      </c>
      <c r="S24" s="58">
        <f t="shared" si="7"/>
        <v>104.00057657719215</v>
      </c>
      <c r="T24" s="58">
        <f t="shared" si="8"/>
        <v>81.437424266983129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30002.997865872891</v>
      </c>
      <c r="F25" s="56">
        <v>54630.969696155109</v>
      </c>
      <c r="G25" s="57">
        <f t="shared" si="0"/>
        <v>84633.967562028003</v>
      </c>
      <c r="H25" s="56">
        <v>332</v>
      </c>
      <c r="I25" s="56">
        <v>325</v>
      </c>
      <c r="J25" s="57">
        <f t="shared" si="1"/>
        <v>657</v>
      </c>
      <c r="K25" s="56">
        <v>173</v>
      </c>
      <c r="L25" s="56">
        <v>200</v>
      </c>
      <c r="M25" s="57">
        <f t="shared" si="2"/>
        <v>373</v>
      </c>
      <c r="N25" s="32">
        <f t="shared" si="9"/>
        <v>0.26176971684470657</v>
      </c>
      <c r="O25" s="32">
        <f t="shared" si="10"/>
        <v>0.45601811098626971</v>
      </c>
      <c r="P25" s="33">
        <f t="shared" si="11"/>
        <v>0.3610417700243499</v>
      </c>
      <c r="Q25" s="41"/>
      <c r="R25" s="58">
        <f t="shared" si="6"/>
        <v>59.411876962124538</v>
      </c>
      <c r="S25" s="58">
        <f t="shared" si="7"/>
        <v>104.05898989743831</v>
      </c>
      <c r="T25" s="58">
        <f t="shared" si="8"/>
        <v>82.168900545658261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27770.268267016105</v>
      </c>
      <c r="F26" s="56">
        <v>53273.192808942695</v>
      </c>
      <c r="G26" s="57">
        <f t="shared" si="0"/>
        <v>81043.461075958796</v>
      </c>
      <c r="H26" s="56">
        <v>332</v>
      </c>
      <c r="I26" s="56">
        <v>337</v>
      </c>
      <c r="J26" s="57">
        <f t="shared" si="1"/>
        <v>669</v>
      </c>
      <c r="K26" s="56">
        <v>159</v>
      </c>
      <c r="L26" s="56">
        <v>200</v>
      </c>
      <c r="M26" s="57">
        <f t="shared" si="2"/>
        <v>359</v>
      </c>
      <c r="N26" s="32">
        <f t="shared" si="9"/>
        <v>0.24985845630008011</v>
      </c>
      <c r="O26" s="32">
        <f t="shared" si="10"/>
        <v>0.43526695216143779</v>
      </c>
      <c r="P26" s="33">
        <f t="shared" si="11"/>
        <v>0.34702770055134452</v>
      </c>
      <c r="Q26" s="41"/>
      <c r="R26" s="58">
        <f t="shared" si="6"/>
        <v>56.558591175185548</v>
      </c>
      <c r="S26" s="58">
        <f t="shared" si="7"/>
        <v>99.205200761532026</v>
      </c>
      <c r="T26" s="58">
        <f t="shared" si="8"/>
        <v>78.836051630310109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25438.829342777259</v>
      </c>
      <c r="F27" s="56">
        <v>52899.503582907833</v>
      </c>
      <c r="G27" s="57">
        <f t="shared" si="0"/>
        <v>78338.332925685099</v>
      </c>
      <c r="H27" s="56">
        <v>332</v>
      </c>
      <c r="I27" s="56">
        <v>357</v>
      </c>
      <c r="J27" s="57">
        <f t="shared" si="1"/>
        <v>689</v>
      </c>
      <c r="K27" s="56">
        <v>159</v>
      </c>
      <c r="L27" s="56">
        <v>194</v>
      </c>
      <c r="M27" s="57">
        <f t="shared" si="2"/>
        <v>353</v>
      </c>
      <c r="N27" s="32">
        <f t="shared" si="9"/>
        <v>0.22888171509732652</v>
      </c>
      <c r="O27" s="32">
        <f t="shared" si="10"/>
        <v>0.42243901794310862</v>
      </c>
      <c r="P27" s="33">
        <f t="shared" si="11"/>
        <v>0.33142528991100784</v>
      </c>
      <c r="Q27" s="41"/>
      <c r="R27" s="58">
        <f t="shared" si="6"/>
        <v>51.810243060646151</v>
      </c>
      <c r="S27" s="58">
        <f t="shared" si="7"/>
        <v>96.006358589669389</v>
      </c>
      <c r="T27" s="58">
        <f t="shared" si="8"/>
        <v>75.180741771290883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10153.06890889239</v>
      </c>
      <c r="F28" s="56">
        <v>10012.411066402879</v>
      </c>
      <c r="G28" s="57">
        <f t="shared" si="0"/>
        <v>20165.479975295268</v>
      </c>
      <c r="H28" s="56">
        <v>144</v>
      </c>
      <c r="I28" s="56">
        <v>179</v>
      </c>
      <c r="J28" s="57">
        <f t="shared" si="1"/>
        <v>323</v>
      </c>
      <c r="K28" s="56">
        <v>0</v>
      </c>
      <c r="L28" s="56">
        <v>0</v>
      </c>
      <c r="M28" s="57">
        <f t="shared" si="2"/>
        <v>0</v>
      </c>
      <c r="N28" s="32">
        <f t="shared" si="9"/>
        <v>0.32642325452971932</v>
      </c>
      <c r="O28" s="32">
        <f t="shared" si="10"/>
        <v>0.25895952478799089</v>
      </c>
      <c r="P28" s="33">
        <f t="shared" si="11"/>
        <v>0.28903623402269329</v>
      </c>
      <c r="Q28" s="41"/>
      <c r="R28" s="58">
        <f t="shared" si="6"/>
        <v>70.50742297841937</v>
      </c>
      <c r="S28" s="58">
        <f t="shared" si="7"/>
        <v>55.93525735420603</v>
      </c>
      <c r="T28" s="58">
        <f t="shared" si="8"/>
        <v>62.431826548901761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10883.195641230728</v>
      </c>
      <c r="F29" s="56">
        <v>7978.3253358006241</v>
      </c>
      <c r="G29" s="57">
        <f t="shared" si="0"/>
        <v>18861.520977031352</v>
      </c>
      <c r="H29" s="56">
        <v>152</v>
      </c>
      <c r="I29" s="56">
        <v>196</v>
      </c>
      <c r="J29" s="57">
        <f t="shared" si="1"/>
        <v>348</v>
      </c>
      <c r="K29" s="56">
        <v>0</v>
      </c>
      <c r="L29" s="56">
        <v>0</v>
      </c>
      <c r="M29" s="57">
        <f t="shared" si="2"/>
        <v>0</v>
      </c>
      <c r="N29" s="32">
        <f t="shared" si="9"/>
        <v>0.33148134872169616</v>
      </c>
      <c r="O29" s="32">
        <f t="shared" si="10"/>
        <v>0.18845250698697619</v>
      </c>
      <c r="P29" s="33">
        <f t="shared" si="11"/>
        <v>0.25092487464122171</v>
      </c>
      <c r="Q29" s="41"/>
      <c r="R29" s="58">
        <f t="shared" si="6"/>
        <v>71.599971323886365</v>
      </c>
      <c r="S29" s="58">
        <f t="shared" si="7"/>
        <v>40.705741509186858</v>
      </c>
      <c r="T29" s="58">
        <f t="shared" si="8"/>
        <v>54.199772922503882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10910.485814245703</v>
      </c>
      <c r="F30" s="56">
        <v>7513.9675395751519</v>
      </c>
      <c r="G30" s="57">
        <f t="shared" si="0"/>
        <v>18424.453353820856</v>
      </c>
      <c r="H30" s="56">
        <v>142</v>
      </c>
      <c r="I30" s="56">
        <v>199</v>
      </c>
      <c r="J30" s="57">
        <f t="shared" si="1"/>
        <v>341</v>
      </c>
      <c r="K30" s="56">
        <v>0</v>
      </c>
      <c r="L30" s="56">
        <v>0</v>
      </c>
      <c r="M30" s="57">
        <f t="shared" si="2"/>
        <v>0</v>
      </c>
      <c r="N30" s="32">
        <f t="shared" si="9"/>
        <v>0.35571484788229341</v>
      </c>
      <c r="O30" s="32">
        <f t="shared" si="10"/>
        <v>0.17480847616729833</v>
      </c>
      <c r="P30" s="33">
        <f t="shared" si="11"/>
        <v>0.2501419212802875</v>
      </c>
      <c r="Q30" s="41"/>
      <c r="R30" s="58">
        <f t="shared" si="6"/>
        <v>76.834407142575373</v>
      </c>
      <c r="S30" s="58">
        <f t="shared" si="7"/>
        <v>37.758630852136442</v>
      </c>
      <c r="T30" s="58">
        <f t="shared" si="8"/>
        <v>54.030654996542097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10052.870478286222</v>
      </c>
      <c r="F31" s="56">
        <v>6703.6506894077474</v>
      </c>
      <c r="G31" s="57">
        <f t="shared" si="0"/>
        <v>16756.521167693969</v>
      </c>
      <c r="H31" s="56">
        <v>138</v>
      </c>
      <c r="I31" s="56">
        <v>199</v>
      </c>
      <c r="J31" s="57">
        <f t="shared" si="1"/>
        <v>337</v>
      </c>
      <c r="K31" s="56">
        <v>0</v>
      </c>
      <c r="L31" s="56">
        <v>0</v>
      </c>
      <c r="M31" s="57">
        <f t="shared" si="2"/>
        <v>0</v>
      </c>
      <c r="N31" s="32">
        <f t="shared" si="9"/>
        <v>0.33725410890654262</v>
      </c>
      <c r="O31" s="32">
        <f t="shared" si="10"/>
        <v>0.15595688371039801</v>
      </c>
      <c r="P31" s="33">
        <f t="shared" si="11"/>
        <v>0.23019729046727619</v>
      </c>
      <c r="Q31" s="41"/>
      <c r="R31" s="58">
        <f t="shared" si="6"/>
        <v>72.846887523813209</v>
      </c>
      <c r="S31" s="58">
        <f t="shared" si="7"/>
        <v>33.686686881445965</v>
      </c>
      <c r="T31" s="58">
        <f t="shared" si="8"/>
        <v>49.722614740931661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8808.207056705427</v>
      </c>
      <c r="F32" s="56">
        <v>5703.857731630349</v>
      </c>
      <c r="G32" s="57">
        <f t="shared" si="0"/>
        <v>14512.064788335776</v>
      </c>
      <c r="H32" s="56">
        <v>138</v>
      </c>
      <c r="I32" s="56">
        <v>161</v>
      </c>
      <c r="J32" s="57">
        <f t="shared" si="1"/>
        <v>299</v>
      </c>
      <c r="K32" s="56">
        <v>0</v>
      </c>
      <c r="L32" s="56">
        <v>0</v>
      </c>
      <c r="M32" s="57">
        <f t="shared" si="2"/>
        <v>0</v>
      </c>
      <c r="N32" s="32">
        <f t="shared" si="9"/>
        <v>0.29549808966403068</v>
      </c>
      <c r="O32" s="32">
        <f t="shared" si="10"/>
        <v>0.16401707302824789</v>
      </c>
      <c r="P32" s="33">
        <f t="shared" si="11"/>
        <v>0.22470061916783995</v>
      </c>
      <c r="Q32" s="41"/>
      <c r="R32" s="58">
        <f t="shared" si="6"/>
        <v>63.827587367430631</v>
      </c>
      <c r="S32" s="58">
        <f t="shared" si="7"/>
        <v>35.42768777410155</v>
      </c>
      <c r="T32" s="58">
        <f t="shared" si="8"/>
        <v>48.535333740253435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5609.8113161345564</v>
      </c>
      <c r="F33" s="56">
        <v>3992.2672177940185</v>
      </c>
      <c r="G33" s="57">
        <f t="shared" si="0"/>
        <v>9602.0785339285758</v>
      </c>
      <c r="H33" s="56">
        <v>128</v>
      </c>
      <c r="I33" s="56">
        <v>163</v>
      </c>
      <c r="J33" s="57">
        <f t="shared" si="1"/>
        <v>291</v>
      </c>
      <c r="K33" s="56">
        <v>0</v>
      </c>
      <c r="L33" s="56">
        <v>0</v>
      </c>
      <c r="M33" s="57">
        <f t="shared" si="2"/>
        <v>0</v>
      </c>
      <c r="N33" s="32">
        <f t="shared" si="9"/>
        <v>0.20290116160787602</v>
      </c>
      <c r="O33" s="32">
        <f t="shared" si="10"/>
        <v>0.11339091166195235</v>
      </c>
      <c r="P33" s="33">
        <f t="shared" si="11"/>
        <v>0.15276311782373322</v>
      </c>
      <c r="Q33" s="41"/>
      <c r="R33" s="58">
        <f t="shared" si="6"/>
        <v>43.826650907301222</v>
      </c>
      <c r="S33" s="58">
        <f t="shared" si="7"/>
        <v>24.49243691898171</v>
      </c>
      <c r="T33" s="58">
        <f t="shared" si="8"/>
        <v>32.996833449926378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2296.5566129597041</v>
      </c>
      <c r="F34" s="56">
        <v>2568.6500252804199</v>
      </c>
      <c r="G34" s="57">
        <f t="shared" si="0"/>
        <v>4865.2066382401244</v>
      </c>
      <c r="H34" s="56">
        <v>102</v>
      </c>
      <c r="I34" s="56">
        <v>198</v>
      </c>
      <c r="J34" s="57">
        <f t="shared" si="1"/>
        <v>300</v>
      </c>
      <c r="K34" s="56">
        <v>0</v>
      </c>
      <c r="L34" s="56">
        <v>0</v>
      </c>
      <c r="M34" s="57">
        <f t="shared" si="2"/>
        <v>0</v>
      </c>
      <c r="N34" s="32">
        <f t="shared" si="9"/>
        <v>0.10423731903411874</v>
      </c>
      <c r="O34" s="32">
        <f t="shared" si="10"/>
        <v>6.0060092248419843E-2</v>
      </c>
      <c r="P34" s="33">
        <f t="shared" si="11"/>
        <v>7.5080349355557477E-2</v>
      </c>
      <c r="Q34" s="41"/>
      <c r="R34" s="58">
        <f t="shared" si="6"/>
        <v>22.515260911369648</v>
      </c>
      <c r="S34" s="58">
        <f t="shared" si="7"/>
        <v>12.972979925658686</v>
      </c>
      <c r="T34" s="58">
        <f t="shared" si="8"/>
        <v>16.217355460800416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1044.9048610755597</v>
      </c>
      <c r="F35" s="56">
        <v>1805.1218809322661</v>
      </c>
      <c r="G35" s="57">
        <f t="shared" si="0"/>
        <v>2850.0267420078258</v>
      </c>
      <c r="H35" s="56">
        <v>100</v>
      </c>
      <c r="I35" s="56">
        <v>198</v>
      </c>
      <c r="J35" s="57">
        <f t="shared" si="1"/>
        <v>298</v>
      </c>
      <c r="K35" s="56">
        <v>0</v>
      </c>
      <c r="L35" s="56">
        <v>0</v>
      </c>
      <c r="M35" s="57">
        <f t="shared" si="2"/>
        <v>0</v>
      </c>
      <c r="N35" s="32">
        <f t="shared" si="9"/>
        <v>4.8375225049794426E-2</v>
      </c>
      <c r="O35" s="32">
        <f t="shared" si="10"/>
        <v>4.2207301742711048E-2</v>
      </c>
      <c r="P35" s="33">
        <f t="shared" si="11"/>
        <v>4.4277074664551108E-2</v>
      </c>
      <c r="Q35" s="41"/>
      <c r="R35" s="58">
        <f t="shared" si="6"/>
        <v>10.449048610755597</v>
      </c>
      <c r="S35" s="58">
        <f t="shared" si="7"/>
        <v>9.116777176425586</v>
      </c>
      <c r="T35" s="58">
        <f t="shared" si="8"/>
        <v>9.5638481275430394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226.15663803670392</v>
      </c>
      <c r="F36" s="61">
        <v>497</v>
      </c>
      <c r="G36" s="62">
        <f t="shared" si="0"/>
        <v>723.15663803670395</v>
      </c>
      <c r="H36" s="61">
        <v>120</v>
      </c>
      <c r="I36" s="61">
        <v>198</v>
      </c>
      <c r="J36" s="62">
        <f t="shared" si="1"/>
        <v>318</v>
      </c>
      <c r="K36" s="61">
        <v>0</v>
      </c>
      <c r="L36" s="61">
        <v>0</v>
      </c>
      <c r="M36" s="62">
        <f t="shared" si="2"/>
        <v>0</v>
      </c>
      <c r="N36" s="34">
        <f t="shared" si="9"/>
        <v>8.7251789366012324E-3</v>
      </c>
      <c r="O36" s="34">
        <f t="shared" si="10"/>
        <v>1.1620838009726898E-2</v>
      </c>
      <c r="P36" s="35">
        <f t="shared" si="11"/>
        <v>1.0528136472698346E-2</v>
      </c>
      <c r="Q36" s="41"/>
      <c r="R36" s="58">
        <f t="shared" si="6"/>
        <v>1.8846386503058661</v>
      </c>
      <c r="S36" s="58">
        <f t="shared" si="7"/>
        <v>2.5101010101010099</v>
      </c>
      <c r="T36" s="58">
        <f t="shared" si="8"/>
        <v>2.2740774781028428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8311.9248887467129</v>
      </c>
      <c r="F37" s="64">
        <v>25909.00539429428</v>
      </c>
      <c r="G37" s="65">
        <f t="shared" si="0"/>
        <v>34220.930283040994</v>
      </c>
      <c r="H37" s="64">
        <v>60</v>
      </c>
      <c r="I37" s="64">
        <v>80</v>
      </c>
      <c r="J37" s="65">
        <f t="shared" si="1"/>
        <v>140</v>
      </c>
      <c r="K37" s="64">
        <v>98</v>
      </c>
      <c r="L37" s="64">
        <v>120</v>
      </c>
      <c r="M37" s="65">
        <f t="shared" si="2"/>
        <v>218</v>
      </c>
      <c r="N37" s="30">
        <f t="shared" si="9"/>
        <v>0.22305509040217672</v>
      </c>
      <c r="O37" s="30">
        <f t="shared" si="10"/>
        <v>0.55078667930047365</v>
      </c>
      <c r="P37" s="31">
        <f t="shared" si="11"/>
        <v>0.405922972611513</v>
      </c>
      <c r="Q37" s="41"/>
      <c r="R37" s="58">
        <f t="shared" si="6"/>
        <v>52.607119549029825</v>
      </c>
      <c r="S37" s="58">
        <f t="shared" si="7"/>
        <v>129.5450269714714</v>
      </c>
      <c r="T37" s="58">
        <f t="shared" si="8"/>
        <v>95.589190734751384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8303.4449160722961</v>
      </c>
      <c r="F38" s="56">
        <v>25678.818878475024</v>
      </c>
      <c r="G38" s="57">
        <f t="shared" si="0"/>
        <v>33982.263794547318</v>
      </c>
      <c r="H38" s="56">
        <v>60</v>
      </c>
      <c r="I38" s="56">
        <v>80</v>
      </c>
      <c r="J38" s="57">
        <f t="shared" si="1"/>
        <v>140</v>
      </c>
      <c r="K38" s="56">
        <v>96</v>
      </c>
      <c r="L38" s="56">
        <v>143</v>
      </c>
      <c r="M38" s="57">
        <f t="shared" si="2"/>
        <v>239</v>
      </c>
      <c r="N38" s="32">
        <f t="shared" si="9"/>
        <v>0.22583346703851981</v>
      </c>
      <c r="O38" s="32">
        <f t="shared" si="10"/>
        <v>0.48685763079165445</v>
      </c>
      <c r="P38" s="33">
        <f t="shared" si="11"/>
        <v>0.37963919691826031</v>
      </c>
      <c r="Q38" s="41"/>
      <c r="R38" s="58">
        <f t="shared" si="6"/>
        <v>53.227211000463434</v>
      </c>
      <c r="S38" s="58">
        <f t="shared" si="7"/>
        <v>115.15165416356513</v>
      </c>
      <c r="T38" s="58">
        <f t="shared" si="8"/>
        <v>89.662965157116929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8186.2587461077355</v>
      </c>
      <c r="F39" s="56">
        <v>25073.680460005893</v>
      </c>
      <c r="G39" s="57">
        <f t="shared" si="0"/>
        <v>33259.939206113631</v>
      </c>
      <c r="H39" s="56">
        <v>60</v>
      </c>
      <c r="I39" s="56">
        <v>80</v>
      </c>
      <c r="J39" s="57">
        <f t="shared" si="1"/>
        <v>140</v>
      </c>
      <c r="K39" s="56">
        <v>92</v>
      </c>
      <c r="L39" s="56">
        <v>159</v>
      </c>
      <c r="M39" s="57">
        <f t="shared" si="2"/>
        <v>251</v>
      </c>
      <c r="N39" s="32">
        <f t="shared" si="9"/>
        <v>0.22881984420023857</v>
      </c>
      <c r="O39" s="32">
        <f t="shared" si="10"/>
        <v>0.44212301558763389</v>
      </c>
      <c r="P39" s="33">
        <f t="shared" si="11"/>
        <v>0.35961356290668661</v>
      </c>
      <c r="Q39" s="41"/>
      <c r="R39" s="58">
        <f t="shared" si="6"/>
        <v>53.85696543491931</v>
      </c>
      <c r="S39" s="58">
        <f t="shared" si="7"/>
        <v>104.91079690379034</v>
      </c>
      <c r="T39" s="58">
        <f t="shared" si="8"/>
        <v>85.063783135840495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8055.0631881692589</v>
      </c>
      <c r="F40" s="56">
        <v>24693.623928517998</v>
      </c>
      <c r="G40" s="57">
        <f t="shared" si="0"/>
        <v>32748.687116687259</v>
      </c>
      <c r="H40" s="56">
        <v>60</v>
      </c>
      <c r="I40" s="56">
        <v>80</v>
      </c>
      <c r="J40" s="57">
        <f t="shared" si="1"/>
        <v>140</v>
      </c>
      <c r="K40" s="56">
        <v>89</v>
      </c>
      <c r="L40" s="56">
        <v>159</v>
      </c>
      <c r="M40" s="57">
        <f t="shared" si="2"/>
        <v>248</v>
      </c>
      <c r="N40" s="32">
        <f t="shared" si="9"/>
        <v>0.22993443674838029</v>
      </c>
      <c r="O40" s="32">
        <f t="shared" si="10"/>
        <v>0.43542149683520237</v>
      </c>
      <c r="P40" s="33">
        <f t="shared" si="11"/>
        <v>0.35695726278216844</v>
      </c>
      <c r="Q40" s="41"/>
      <c r="R40" s="58">
        <f t="shared" si="6"/>
        <v>54.060826766236637</v>
      </c>
      <c r="S40" s="58">
        <f t="shared" si="7"/>
        <v>103.32060221137237</v>
      </c>
      <c r="T40" s="58">
        <f t="shared" si="8"/>
        <v>84.403832774967157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7759.9876234264484</v>
      </c>
      <c r="F41" s="56">
        <v>24135.065377383151</v>
      </c>
      <c r="G41" s="57">
        <f t="shared" si="0"/>
        <v>31895.053000809599</v>
      </c>
      <c r="H41" s="56">
        <v>60</v>
      </c>
      <c r="I41" s="56">
        <v>80</v>
      </c>
      <c r="J41" s="57">
        <f t="shared" si="1"/>
        <v>140</v>
      </c>
      <c r="K41" s="56">
        <v>78</v>
      </c>
      <c r="L41" s="56">
        <v>177</v>
      </c>
      <c r="M41" s="57">
        <f t="shared" si="2"/>
        <v>255</v>
      </c>
      <c r="N41" s="32">
        <f t="shared" si="9"/>
        <v>0.24021754653994701</v>
      </c>
      <c r="O41" s="32">
        <f t="shared" si="10"/>
        <v>0.39451852650358232</v>
      </c>
      <c r="P41" s="33">
        <f t="shared" si="11"/>
        <v>0.34119654472410782</v>
      </c>
      <c r="Q41" s="41"/>
      <c r="R41" s="58">
        <f t="shared" si="6"/>
        <v>56.231794372655422</v>
      </c>
      <c r="S41" s="58">
        <f t="shared" si="7"/>
        <v>93.910760223280747</v>
      </c>
      <c r="T41" s="58">
        <f t="shared" si="8"/>
        <v>80.746969622302785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5596.7842420426305</v>
      </c>
      <c r="F42" s="56">
        <v>22715.266972634523</v>
      </c>
      <c r="G42" s="57">
        <f t="shared" si="0"/>
        <v>28312.051214677154</v>
      </c>
      <c r="H42" s="56">
        <v>0</v>
      </c>
      <c r="I42" s="56">
        <v>0</v>
      </c>
      <c r="J42" s="57">
        <f t="shared" si="1"/>
        <v>0</v>
      </c>
      <c r="K42" s="56">
        <v>78</v>
      </c>
      <c r="L42" s="56">
        <v>199</v>
      </c>
      <c r="M42" s="57">
        <f t="shared" si="2"/>
        <v>277</v>
      </c>
      <c r="N42" s="32">
        <f t="shared" si="9"/>
        <v>0.28932921019657931</v>
      </c>
      <c r="O42" s="32">
        <f t="shared" si="10"/>
        <v>0.46027044441227355</v>
      </c>
      <c r="P42" s="33">
        <f t="shared" si="11"/>
        <v>0.41213536762951486</v>
      </c>
      <c r="Q42" s="41"/>
      <c r="R42" s="58">
        <f t="shared" si="6"/>
        <v>71.753644128751674</v>
      </c>
      <c r="S42" s="58">
        <f t="shared" si="7"/>
        <v>114.14707021424384</v>
      </c>
      <c r="T42" s="58">
        <f t="shared" si="8"/>
        <v>102.20957117211969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4649.0401224101843</v>
      </c>
      <c r="F43" s="56">
        <v>19815.984463333567</v>
      </c>
      <c r="G43" s="57">
        <f t="shared" si="0"/>
        <v>24465.024585743751</v>
      </c>
      <c r="H43" s="56">
        <v>0</v>
      </c>
      <c r="I43" s="56">
        <v>0</v>
      </c>
      <c r="J43" s="57">
        <f t="shared" si="1"/>
        <v>0</v>
      </c>
      <c r="K43" s="56">
        <v>78</v>
      </c>
      <c r="L43" s="56">
        <v>199</v>
      </c>
      <c r="M43" s="57">
        <f t="shared" si="2"/>
        <v>277</v>
      </c>
      <c r="N43" s="32">
        <f t="shared" si="9"/>
        <v>0.24033499392112201</v>
      </c>
      <c r="O43" s="32">
        <f t="shared" si="10"/>
        <v>0.40152343295780446</v>
      </c>
      <c r="P43" s="33">
        <f t="shared" si="11"/>
        <v>0.35613463062978562</v>
      </c>
      <c r="Q43" s="41"/>
      <c r="R43" s="58">
        <f t="shared" si="6"/>
        <v>59.603078492438257</v>
      </c>
      <c r="S43" s="58">
        <f t="shared" si="7"/>
        <v>99.577811373535511</v>
      </c>
      <c r="T43" s="58">
        <f t="shared" si="8"/>
        <v>88.321388396186833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4519.1599213524414</v>
      </c>
      <c r="F44" s="56">
        <v>18906.225808668842</v>
      </c>
      <c r="G44" s="57">
        <f t="shared" si="0"/>
        <v>23425.385730021284</v>
      </c>
      <c r="H44" s="56">
        <v>0</v>
      </c>
      <c r="I44" s="56">
        <v>0</v>
      </c>
      <c r="J44" s="57">
        <f t="shared" si="1"/>
        <v>0</v>
      </c>
      <c r="K44" s="56">
        <v>78</v>
      </c>
      <c r="L44" s="56">
        <v>189</v>
      </c>
      <c r="M44" s="57">
        <f t="shared" si="2"/>
        <v>267</v>
      </c>
      <c r="N44" s="32">
        <f t="shared" si="9"/>
        <v>0.23362075689373663</v>
      </c>
      <c r="O44" s="32">
        <f t="shared" si="10"/>
        <v>0.40335863220406304</v>
      </c>
      <c r="P44" s="33">
        <f t="shared" si="11"/>
        <v>0.35377228660778792</v>
      </c>
      <c r="Q44" s="41"/>
      <c r="R44" s="58">
        <f t="shared" si="6"/>
        <v>57.937947709646686</v>
      </c>
      <c r="S44" s="58">
        <f t="shared" si="7"/>
        <v>100.03294078660763</v>
      </c>
      <c r="T44" s="58">
        <f t="shared" si="8"/>
        <v>87.735527078731394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4535.6719179340007</v>
      </c>
      <c r="F45" s="56">
        <v>18091.142291538617</v>
      </c>
      <c r="G45" s="57">
        <f t="shared" si="0"/>
        <v>22626.814209472617</v>
      </c>
      <c r="H45" s="56">
        <v>0</v>
      </c>
      <c r="I45" s="56">
        <v>0</v>
      </c>
      <c r="J45" s="57">
        <f t="shared" si="1"/>
        <v>0</v>
      </c>
      <c r="K45" s="56">
        <v>78</v>
      </c>
      <c r="L45" s="56">
        <v>161</v>
      </c>
      <c r="M45" s="57">
        <f t="shared" si="2"/>
        <v>239</v>
      </c>
      <c r="N45" s="32">
        <f t="shared" si="9"/>
        <v>0.23447435473190656</v>
      </c>
      <c r="O45" s="32">
        <f t="shared" si="10"/>
        <v>0.45309412671655525</v>
      </c>
      <c r="P45" s="33">
        <f t="shared" si="11"/>
        <v>0.38174541452072847</v>
      </c>
      <c r="Q45" s="41"/>
      <c r="R45" s="58">
        <f t="shared" si="6"/>
        <v>58.149639973512826</v>
      </c>
      <c r="S45" s="58">
        <f t="shared" si="7"/>
        <v>112.3673434257057</v>
      </c>
      <c r="T45" s="58">
        <f t="shared" si="8"/>
        <v>94.672862801140653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4609.7158084010225</v>
      </c>
      <c r="F46" s="56">
        <v>17775.33906122655</v>
      </c>
      <c r="G46" s="57">
        <f t="shared" si="0"/>
        <v>22385.054869627573</v>
      </c>
      <c r="H46" s="56">
        <v>0</v>
      </c>
      <c r="I46" s="56">
        <v>0</v>
      </c>
      <c r="J46" s="57">
        <f t="shared" si="1"/>
        <v>0</v>
      </c>
      <c r="K46" s="56">
        <v>78</v>
      </c>
      <c r="L46" s="56">
        <v>159</v>
      </c>
      <c r="M46" s="57">
        <f t="shared" si="2"/>
        <v>237</v>
      </c>
      <c r="N46" s="32">
        <f t="shared" si="9"/>
        <v>0.23830209927631424</v>
      </c>
      <c r="O46" s="32">
        <f t="shared" si="10"/>
        <v>0.45078461810779441</v>
      </c>
      <c r="P46" s="33">
        <f t="shared" si="11"/>
        <v>0.38085366254300346</v>
      </c>
      <c r="Q46" s="41"/>
      <c r="R46" s="58">
        <f t="shared" si="6"/>
        <v>59.098920620525931</v>
      </c>
      <c r="S46" s="58">
        <f t="shared" si="7"/>
        <v>111.79458529073302</v>
      </c>
      <c r="T46" s="58">
        <f t="shared" si="8"/>
        <v>94.45170831066487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4869.5586693254363</v>
      </c>
      <c r="F47" s="56">
        <v>17461.642878295665</v>
      </c>
      <c r="G47" s="57">
        <f t="shared" si="0"/>
        <v>22331.201547621102</v>
      </c>
      <c r="H47" s="56">
        <v>0</v>
      </c>
      <c r="I47" s="56">
        <v>0</v>
      </c>
      <c r="J47" s="57">
        <f t="shared" si="1"/>
        <v>0</v>
      </c>
      <c r="K47" s="56">
        <v>78</v>
      </c>
      <c r="L47" s="56">
        <v>180</v>
      </c>
      <c r="M47" s="57">
        <f t="shared" si="2"/>
        <v>258</v>
      </c>
      <c r="N47" s="32">
        <f t="shared" si="9"/>
        <v>0.25173483609002462</v>
      </c>
      <c r="O47" s="32">
        <f t="shared" si="10"/>
        <v>0.39116583508726849</v>
      </c>
      <c r="P47" s="33">
        <f t="shared" si="11"/>
        <v>0.34901227725089246</v>
      </c>
      <c r="Q47" s="41"/>
      <c r="R47" s="58">
        <f t="shared" si="6"/>
        <v>62.430239350326104</v>
      </c>
      <c r="S47" s="58">
        <f t="shared" si="7"/>
        <v>97.009127101642576</v>
      </c>
      <c r="T47" s="58">
        <f t="shared" si="8"/>
        <v>86.555044758221328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4712.7562143380401</v>
      </c>
      <c r="F48" s="56">
        <v>16276.811935630623</v>
      </c>
      <c r="G48" s="57">
        <f t="shared" si="0"/>
        <v>20989.568149968662</v>
      </c>
      <c r="H48" s="56">
        <v>0</v>
      </c>
      <c r="I48" s="56">
        <v>0</v>
      </c>
      <c r="J48" s="57">
        <f t="shared" ref="J48:J58" si="12">+H48+I48</f>
        <v>0</v>
      </c>
      <c r="K48" s="56">
        <v>78</v>
      </c>
      <c r="L48" s="56">
        <v>198</v>
      </c>
      <c r="M48" s="57">
        <f t="shared" ref="M48:M58" si="13">+K48+L48</f>
        <v>276</v>
      </c>
      <c r="N48" s="32">
        <f t="shared" ref="N48" si="14">+E48/(H48*216+K48*248)</f>
        <v>0.24362883655593673</v>
      </c>
      <c r="O48" s="32">
        <f t="shared" ref="O48" si="15">+F48/(I48*216+L48*248)</f>
        <v>0.33147629389928768</v>
      </c>
      <c r="P48" s="33">
        <f t="shared" ref="P48" si="16">+G48/(J48*216+M48*248)</f>
        <v>0.30664983856312328</v>
      </c>
      <c r="Q48" s="41"/>
      <c r="R48" s="58">
        <f t="shared" ref="R48" si="17">+E48/(H48+K48)</f>
        <v>60.419951465872309</v>
      </c>
      <c r="S48" s="58">
        <f t="shared" ref="S48" si="18">+F48/(I48+L48)</f>
        <v>82.206120887023346</v>
      </c>
      <c r="T48" s="58">
        <f t="shared" ref="T48" si="19">+G48/(J48+M48)</f>
        <v>76.049159963654574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4719.1597021200123</v>
      </c>
      <c r="F49" s="56">
        <v>15225.652603857314</v>
      </c>
      <c r="G49" s="57">
        <f t="shared" si="0"/>
        <v>19944.812305977328</v>
      </c>
      <c r="H49" s="56">
        <v>0</v>
      </c>
      <c r="I49" s="56">
        <v>0</v>
      </c>
      <c r="J49" s="57">
        <f t="shared" si="12"/>
        <v>0</v>
      </c>
      <c r="K49" s="56">
        <v>78</v>
      </c>
      <c r="L49" s="56">
        <v>198</v>
      </c>
      <c r="M49" s="57">
        <f t="shared" si="13"/>
        <v>276</v>
      </c>
      <c r="N49" s="32">
        <f t="shared" si="9"/>
        <v>0.24395986880273016</v>
      </c>
      <c r="O49" s="32">
        <f t="shared" si="10"/>
        <v>0.3100694974718417</v>
      </c>
      <c r="P49" s="33">
        <f t="shared" si="11"/>
        <v>0.29138634154361454</v>
      </c>
      <c r="Q49" s="41"/>
      <c r="R49" s="58">
        <f t="shared" si="6"/>
        <v>60.502047463077083</v>
      </c>
      <c r="S49" s="58">
        <f t="shared" si="7"/>
        <v>76.897235373016741</v>
      </c>
      <c r="T49" s="58">
        <f t="shared" si="8"/>
        <v>72.263812702816409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4543.5439151441451</v>
      </c>
      <c r="F50" s="56">
        <v>15248.214460472685</v>
      </c>
      <c r="G50" s="57">
        <f t="shared" si="0"/>
        <v>19791.758375616831</v>
      </c>
      <c r="H50" s="56">
        <v>0</v>
      </c>
      <c r="I50" s="56">
        <v>0</v>
      </c>
      <c r="J50" s="57">
        <f t="shared" si="12"/>
        <v>0</v>
      </c>
      <c r="K50" s="56">
        <v>77</v>
      </c>
      <c r="L50" s="56">
        <v>198</v>
      </c>
      <c r="M50" s="57">
        <f t="shared" si="13"/>
        <v>275</v>
      </c>
      <c r="N50" s="32">
        <f t="shared" si="9"/>
        <v>0.23793170900419697</v>
      </c>
      <c r="O50" s="32">
        <f t="shared" si="10"/>
        <v>0.31052896832178001</v>
      </c>
      <c r="P50" s="33">
        <f t="shared" si="11"/>
        <v>0.29020173571285679</v>
      </c>
      <c r="Q50" s="41"/>
      <c r="R50" s="58">
        <f t="shared" si="6"/>
        <v>59.007063833040846</v>
      </c>
      <c r="S50" s="58">
        <f t="shared" si="7"/>
        <v>77.011184143801444</v>
      </c>
      <c r="T50" s="58">
        <f t="shared" si="8"/>
        <v>71.970030456788479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4137.0720513650485</v>
      </c>
      <c r="F51" s="56">
        <v>13799.499752182957</v>
      </c>
      <c r="G51" s="57">
        <f t="shared" si="0"/>
        <v>17936.571803548006</v>
      </c>
      <c r="H51" s="56">
        <v>0</v>
      </c>
      <c r="I51" s="56">
        <v>0</v>
      </c>
      <c r="J51" s="57">
        <f t="shared" si="12"/>
        <v>0</v>
      </c>
      <c r="K51" s="56">
        <v>77</v>
      </c>
      <c r="L51" s="56">
        <v>198</v>
      </c>
      <c r="M51" s="57">
        <f t="shared" si="13"/>
        <v>275</v>
      </c>
      <c r="N51" s="32">
        <f t="shared" si="9"/>
        <v>0.21664600185196106</v>
      </c>
      <c r="O51" s="32">
        <f t="shared" si="10"/>
        <v>0.28102598061630329</v>
      </c>
      <c r="P51" s="33">
        <f t="shared" si="11"/>
        <v>0.2629995865622875</v>
      </c>
      <c r="Q51" s="41"/>
      <c r="R51" s="58">
        <f t="shared" si="6"/>
        <v>53.728208459286343</v>
      </c>
      <c r="S51" s="58">
        <f t="shared" si="7"/>
        <v>69.694443192843224</v>
      </c>
      <c r="T51" s="58">
        <f t="shared" si="8"/>
        <v>65.223897467447287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4228.251500747343</v>
      </c>
      <c r="F52" s="56">
        <v>13629.480734733457</v>
      </c>
      <c r="G52" s="57">
        <f t="shared" si="0"/>
        <v>17857.732235480798</v>
      </c>
      <c r="H52" s="56">
        <v>0</v>
      </c>
      <c r="I52" s="56">
        <v>0</v>
      </c>
      <c r="J52" s="57">
        <f t="shared" si="12"/>
        <v>0</v>
      </c>
      <c r="K52" s="56">
        <v>77</v>
      </c>
      <c r="L52" s="56">
        <v>198</v>
      </c>
      <c r="M52" s="57">
        <f t="shared" si="13"/>
        <v>275</v>
      </c>
      <c r="N52" s="32">
        <f t="shared" si="9"/>
        <v>0.22142079497001169</v>
      </c>
      <c r="O52" s="32">
        <f t="shared" si="10"/>
        <v>0.27756355357472828</v>
      </c>
      <c r="P52" s="33">
        <f t="shared" si="11"/>
        <v>0.26184358116540762</v>
      </c>
      <c r="Q52" s="41"/>
      <c r="R52" s="58">
        <f t="shared" si="6"/>
        <v>54.912357152562898</v>
      </c>
      <c r="S52" s="58">
        <f t="shared" si="7"/>
        <v>68.835761286532616</v>
      </c>
      <c r="T52" s="58">
        <f t="shared" si="8"/>
        <v>64.937208129021087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4241.8705623793239</v>
      </c>
      <c r="F53" s="56">
        <v>13322.606471947955</v>
      </c>
      <c r="G53" s="57">
        <f t="shared" si="0"/>
        <v>17564.477034327279</v>
      </c>
      <c r="H53" s="56">
        <v>0</v>
      </c>
      <c r="I53" s="56">
        <v>0</v>
      </c>
      <c r="J53" s="57">
        <f t="shared" si="12"/>
        <v>0</v>
      </c>
      <c r="K53" s="56">
        <v>77</v>
      </c>
      <c r="L53" s="56">
        <v>198</v>
      </c>
      <c r="M53" s="57">
        <f t="shared" si="13"/>
        <v>275</v>
      </c>
      <c r="N53" s="32">
        <f t="shared" si="9"/>
        <v>0.22213398420503372</v>
      </c>
      <c r="O53" s="32">
        <f t="shared" si="10"/>
        <v>0.27131407771155008</v>
      </c>
      <c r="P53" s="33">
        <f t="shared" si="11"/>
        <v>0.25754365152972553</v>
      </c>
      <c r="Q53" s="41"/>
      <c r="R53" s="58">
        <f t="shared" si="6"/>
        <v>55.089228082848365</v>
      </c>
      <c r="S53" s="58">
        <f t="shared" si="7"/>
        <v>67.285891272464411</v>
      </c>
      <c r="T53" s="58">
        <f t="shared" si="8"/>
        <v>63.870825579371925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3794.8246256279267</v>
      </c>
      <c r="F54" s="56">
        <v>13226.242402052587</v>
      </c>
      <c r="G54" s="57">
        <f t="shared" si="0"/>
        <v>17021.067027680514</v>
      </c>
      <c r="H54" s="56">
        <v>0</v>
      </c>
      <c r="I54" s="56">
        <v>0</v>
      </c>
      <c r="J54" s="57">
        <f t="shared" si="12"/>
        <v>0</v>
      </c>
      <c r="K54" s="56">
        <v>60</v>
      </c>
      <c r="L54" s="56">
        <v>198</v>
      </c>
      <c r="M54" s="57">
        <f t="shared" si="13"/>
        <v>258</v>
      </c>
      <c r="N54" s="32">
        <f t="shared" si="9"/>
        <v>0.25502853666854347</v>
      </c>
      <c r="O54" s="32">
        <f t="shared" si="10"/>
        <v>0.26935162923697836</v>
      </c>
      <c r="P54" s="33">
        <f t="shared" si="11"/>
        <v>0.26602067747687724</v>
      </c>
      <c r="Q54" s="41"/>
      <c r="R54" s="58">
        <f t="shared" si="6"/>
        <v>63.247077093798779</v>
      </c>
      <c r="S54" s="58">
        <f t="shared" si="7"/>
        <v>66.799204050770641</v>
      </c>
      <c r="T54" s="58">
        <f t="shared" si="8"/>
        <v>65.973128014265555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2391.7563618566983</v>
      </c>
      <c r="F55" s="56">
        <v>10321.011652542878</v>
      </c>
      <c r="G55" s="57">
        <f t="shared" si="0"/>
        <v>12712.768014399577</v>
      </c>
      <c r="H55" s="56">
        <v>0</v>
      </c>
      <c r="I55" s="56">
        <v>0</v>
      </c>
      <c r="J55" s="57">
        <f t="shared" si="12"/>
        <v>0</v>
      </c>
      <c r="K55" s="56">
        <v>40</v>
      </c>
      <c r="L55" s="56">
        <v>198</v>
      </c>
      <c r="M55" s="57">
        <f t="shared" si="13"/>
        <v>238</v>
      </c>
      <c r="N55" s="32">
        <f t="shared" si="9"/>
        <v>0.2411044719613607</v>
      </c>
      <c r="O55" s="32">
        <f t="shared" si="10"/>
        <v>0.21018678015116649</v>
      </c>
      <c r="P55" s="33">
        <f t="shared" si="11"/>
        <v>0.21538303087556887</v>
      </c>
      <c r="Q55" s="41"/>
      <c r="R55" s="58">
        <f t="shared" si="6"/>
        <v>59.793909046417454</v>
      </c>
      <c r="S55" s="58">
        <f t="shared" si="7"/>
        <v>52.126321477489284</v>
      </c>
      <c r="T55" s="58">
        <f t="shared" si="8"/>
        <v>53.41499165714108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2025.3409938100601</v>
      </c>
      <c r="F56" s="56">
        <v>10025.654527137916</v>
      </c>
      <c r="G56" s="57">
        <f t="shared" si="0"/>
        <v>12050.995520947976</v>
      </c>
      <c r="H56" s="56">
        <v>0</v>
      </c>
      <c r="I56" s="56">
        <v>0</v>
      </c>
      <c r="J56" s="57">
        <f t="shared" si="12"/>
        <v>0</v>
      </c>
      <c r="K56" s="56">
        <v>46</v>
      </c>
      <c r="L56" s="56">
        <v>198</v>
      </c>
      <c r="M56" s="57">
        <f t="shared" si="13"/>
        <v>244</v>
      </c>
      <c r="N56" s="32">
        <f t="shared" si="9"/>
        <v>0.17753690338447231</v>
      </c>
      <c r="O56" s="32">
        <f t="shared" si="10"/>
        <v>0.20417185009648739</v>
      </c>
      <c r="P56" s="33">
        <f t="shared" si="11"/>
        <v>0.19915050768356649</v>
      </c>
      <c r="Q56" s="41"/>
      <c r="R56" s="58">
        <f t="shared" si="6"/>
        <v>44.029152039349135</v>
      </c>
      <c r="S56" s="58">
        <f t="shared" si="7"/>
        <v>50.634618823928868</v>
      </c>
      <c r="T56" s="58">
        <f t="shared" si="8"/>
        <v>49.389325905524494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1772.5611505199743</v>
      </c>
      <c r="F57" s="56">
        <v>7463.5459012845567</v>
      </c>
      <c r="G57" s="57">
        <f t="shared" si="0"/>
        <v>9236.1070518045308</v>
      </c>
      <c r="H57" s="56">
        <v>0</v>
      </c>
      <c r="I57" s="56">
        <v>0</v>
      </c>
      <c r="J57" s="57">
        <f t="shared" si="12"/>
        <v>0</v>
      </c>
      <c r="K57" s="56">
        <v>40</v>
      </c>
      <c r="L57" s="56">
        <v>198</v>
      </c>
      <c r="M57" s="57">
        <f t="shared" si="13"/>
        <v>238</v>
      </c>
      <c r="N57" s="32">
        <f t="shared" si="9"/>
        <v>0.17868559985080384</v>
      </c>
      <c r="O57" s="32">
        <f t="shared" si="10"/>
        <v>0.15199466237545936</v>
      </c>
      <c r="P57" s="33">
        <f t="shared" si="11"/>
        <v>0.15648053422005506</v>
      </c>
      <c r="Q57" s="41"/>
      <c r="R57" s="58">
        <f t="shared" si="6"/>
        <v>44.314028762999357</v>
      </c>
      <c r="S57" s="58">
        <f t="shared" si="7"/>
        <v>37.69467626911392</v>
      </c>
      <c r="T57" s="58">
        <f t="shared" si="8"/>
        <v>38.807172486573656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1725.1127295319434</v>
      </c>
      <c r="F58" s="61">
        <v>7043</v>
      </c>
      <c r="G58" s="62">
        <f t="shared" si="0"/>
        <v>8768.1127295319438</v>
      </c>
      <c r="H58" s="56">
        <v>0</v>
      </c>
      <c r="I58" s="56">
        <v>0</v>
      </c>
      <c r="J58" s="57">
        <f t="shared" si="12"/>
        <v>0</v>
      </c>
      <c r="K58" s="56">
        <v>40</v>
      </c>
      <c r="L58" s="56">
        <v>198</v>
      </c>
      <c r="M58" s="57">
        <f t="shared" si="13"/>
        <v>238</v>
      </c>
      <c r="N58" s="34">
        <f t="shared" si="9"/>
        <v>0.17390249289636525</v>
      </c>
      <c r="O58" s="34">
        <f t="shared" si="10"/>
        <v>0.14343027044639947</v>
      </c>
      <c r="P58" s="35">
        <f t="shared" si="11"/>
        <v>0.14855165237076348</v>
      </c>
      <c r="Q58" s="41"/>
      <c r="R58" s="58">
        <f t="shared" si="6"/>
        <v>43.127818238298588</v>
      </c>
      <c r="S58" s="58">
        <f t="shared" si="7"/>
        <v>35.570707070707073</v>
      </c>
      <c r="T58" s="58">
        <f t="shared" si="8"/>
        <v>36.840809787949347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11072.896944052336</v>
      </c>
      <c r="F59" s="64">
        <v>19746.358548959688</v>
      </c>
      <c r="G59" s="65">
        <f t="shared" si="0"/>
        <v>30819.255493012024</v>
      </c>
      <c r="H59" s="66">
        <v>134</v>
      </c>
      <c r="I59" s="64">
        <v>120</v>
      </c>
      <c r="J59" s="65">
        <f t="shared" si="1"/>
        <v>254</v>
      </c>
      <c r="K59" s="66">
        <v>40</v>
      </c>
      <c r="L59" s="64">
        <v>60</v>
      </c>
      <c r="M59" s="65">
        <f t="shared" si="2"/>
        <v>100</v>
      </c>
      <c r="N59" s="30">
        <f t="shared" si="9"/>
        <v>0.28491398065182011</v>
      </c>
      <c r="O59" s="30">
        <f t="shared" si="10"/>
        <v>0.48397937619999237</v>
      </c>
      <c r="P59" s="31">
        <f t="shared" si="11"/>
        <v>0.38686552888396297</v>
      </c>
      <c r="Q59" s="41"/>
      <c r="R59" s="58">
        <f t="shared" si="6"/>
        <v>63.637338758921473</v>
      </c>
      <c r="S59" s="58">
        <f t="shared" si="7"/>
        <v>109.70199193866493</v>
      </c>
      <c r="T59" s="58">
        <f t="shared" si="8"/>
        <v>87.060043765570683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11062.453415234133</v>
      </c>
      <c r="F60" s="56">
        <v>19628.23782812159</v>
      </c>
      <c r="G60" s="57">
        <f t="shared" si="0"/>
        <v>30690.691243355723</v>
      </c>
      <c r="H60" s="55">
        <v>134</v>
      </c>
      <c r="I60" s="56">
        <v>118</v>
      </c>
      <c r="J60" s="57">
        <f t="shared" ref="J60:J69" si="20">+H60+I60</f>
        <v>252</v>
      </c>
      <c r="K60" s="55">
        <v>26</v>
      </c>
      <c r="L60" s="56">
        <v>60</v>
      </c>
      <c r="M60" s="57">
        <f t="shared" ref="M60:M70" si="21">+K60+L60</f>
        <v>86</v>
      </c>
      <c r="N60" s="32">
        <f t="shared" si="9"/>
        <v>0.31256932118089209</v>
      </c>
      <c r="O60" s="32">
        <f t="shared" si="10"/>
        <v>0.48623260573032079</v>
      </c>
      <c r="P60" s="33">
        <f t="shared" si="11"/>
        <v>0.40510416107914099</v>
      </c>
      <c r="Q60" s="41"/>
      <c r="R60" s="58">
        <f t="shared" si="6"/>
        <v>69.140333845213334</v>
      </c>
      <c r="S60" s="58">
        <f t="shared" si="7"/>
        <v>110.27099903439095</v>
      </c>
      <c r="T60" s="58">
        <f t="shared" si="8"/>
        <v>90.800861666732914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11044.562384601581</v>
      </c>
      <c r="F61" s="56">
        <v>18799.528923045666</v>
      </c>
      <c r="G61" s="57">
        <f t="shared" si="0"/>
        <v>29844.091307647246</v>
      </c>
      <c r="H61" s="55">
        <v>134</v>
      </c>
      <c r="I61" s="56">
        <v>118</v>
      </c>
      <c r="J61" s="57">
        <f t="shared" si="20"/>
        <v>252</v>
      </c>
      <c r="K61" s="55">
        <v>26</v>
      </c>
      <c r="L61" s="56">
        <v>60</v>
      </c>
      <c r="M61" s="57">
        <f t="shared" si="21"/>
        <v>86</v>
      </c>
      <c r="N61" s="32">
        <f t="shared" si="9"/>
        <v>0.31206381059565946</v>
      </c>
      <c r="O61" s="32">
        <f t="shared" si="10"/>
        <v>0.46570374858912172</v>
      </c>
      <c r="P61" s="33">
        <f t="shared" si="11"/>
        <v>0.39392939952015898</v>
      </c>
      <c r="Q61" s="41"/>
      <c r="R61" s="58">
        <f t="shared" si="6"/>
        <v>69.028514903759884</v>
      </c>
      <c r="S61" s="58">
        <f t="shared" si="7"/>
        <v>105.61533102834643</v>
      </c>
      <c r="T61" s="58">
        <f t="shared" si="8"/>
        <v>88.296128129133862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11159.719005271834</v>
      </c>
      <c r="F62" s="56">
        <v>17891.528061039058</v>
      </c>
      <c r="G62" s="57">
        <f t="shared" si="0"/>
        <v>29051.247066310891</v>
      </c>
      <c r="H62" s="55">
        <v>134</v>
      </c>
      <c r="I62" s="56">
        <v>118</v>
      </c>
      <c r="J62" s="57">
        <f t="shared" si="20"/>
        <v>252</v>
      </c>
      <c r="K62" s="55">
        <v>26</v>
      </c>
      <c r="L62" s="56">
        <v>60</v>
      </c>
      <c r="M62" s="57">
        <f t="shared" si="21"/>
        <v>86</v>
      </c>
      <c r="N62" s="32">
        <f t="shared" si="9"/>
        <v>0.3153175577891002</v>
      </c>
      <c r="O62" s="32">
        <f t="shared" si="10"/>
        <v>0.44321066342248955</v>
      </c>
      <c r="P62" s="33">
        <f t="shared" si="11"/>
        <v>0.38346419042121027</v>
      </c>
      <c r="Q62" s="41"/>
      <c r="R62" s="58">
        <f t="shared" si="6"/>
        <v>69.748243782948961</v>
      </c>
      <c r="S62" s="58">
        <f t="shared" si="7"/>
        <v>100.51420259010708</v>
      </c>
      <c r="T62" s="58">
        <f t="shared" si="8"/>
        <v>85.950435107428675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11037.069494877802</v>
      </c>
      <c r="F63" s="56">
        <v>17005.970640927513</v>
      </c>
      <c r="G63" s="57">
        <f t="shared" si="0"/>
        <v>28043.040135805313</v>
      </c>
      <c r="H63" s="55">
        <v>132</v>
      </c>
      <c r="I63" s="56">
        <v>118</v>
      </c>
      <c r="J63" s="57">
        <f t="shared" si="20"/>
        <v>250</v>
      </c>
      <c r="K63" s="55">
        <v>26</v>
      </c>
      <c r="L63" s="56">
        <v>60</v>
      </c>
      <c r="M63" s="57">
        <f t="shared" si="21"/>
        <v>86</v>
      </c>
      <c r="N63" s="32">
        <f t="shared" si="9"/>
        <v>0.31570564916698518</v>
      </c>
      <c r="O63" s="32">
        <f t="shared" si="10"/>
        <v>0.42127354936899308</v>
      </c>
      <c r="P63" s="33">
        <f t="shared" si="11"/>
        <v>0.37227910120812069</v>
      </c>
      <c r="Q63" s="41"/>
      <c r="R63" s="58">
        <f t="shared" si="6"/>
        <v>69.854870220745582</v>
      </c>
      <c r="S63" s="58">
        <f t="shared" si="7"/>
        <v>95.539160904087154</v>
      </c>
      <c r="T63" s="58">
        <f t="shared" si="8"/>
        <v>83.461428975611057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10898.094759574287</v>
      </c>
      <c r="F64" s="56">
        <v>15845.469716534772</v>
      </c>
      <c r="G64" s="57">
        <f t="shared" si="0"/>
        <v>26743.564476109059</v>
      </c>
      <c r="H64" s="55">
        <v>119</v>
      </c>
      <c r="I64" s="56">
        <v>158</v>
      </c>
      <c r="J64" s="57">
        <f t="shared" si="20"/>
        <v>277</v>
      </c>
      <c r="K64" s="55">
        <v>26</v>
      </c>
      <c r="L64" s="56">
        <v>60</v>
      </c>
      <c r="M64" s="57">
        <f t="shared" si="21"/>
        <v>86</v>
      </c>
      <c r="N64" s="3">
        <f t="shared" si="9"/>
        <v>0.3389554229775531</v>
      </c>
      <c r="O64" s="3">
        <f t="shared" si="10"/>
        <v>0.32332414537493415</v>
      </c>
      <c r="P64" s="4">
        <f t="shared" si="11"/>
        <v>0.32951656574801697</v>
      </c>
      <c r="Q64" s="41"/>
      <c r="R64" s="58">
        <f t="shared" si="6"/>
        <v>75.159274203960607</v>
      </c>
      <c r="S64" s="58">
        <f t="shared" si="7"/>
        <v>72.685640901535649</v>
      </c>
      <c r="T64" s="58">
        <f t="shared" si="8"/>
        <v>73.673731339143416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10360.312971376236</v>
      </c>
      <c r="F65" s="56">
        <v>12835.330140830318</v>
      </c>
      <c r="G65" s="57">
        <f t="shared" si="0"/>
        <v>23195.643112206555</v>
      </c>
      <c r="H65" s="55">
        <v>114</v>
      </c>
      <c r="I65" s="56">
        <v>158</v>
      </c>
      <c r="J65" s="57">
        <f t="shared" si="20"/>
        <v>272</v>
      </c>
      <c r="K65" s="55">
        <v>26</v>
      </c>
      <c r="L65" s="56">
        <v>60</v>
      </c>
      <c r="M65" s="57">
        <f t="shared" si="21"/>
        <v>86</v>
      </c>
      <c r="N65" s="3">
        <f t="shared" si="9"/>
        <v>0.33342922796653696</v>
      </c>
      <c r="O65" s="3">
        <f t="shared" si="10"/>
        <v>0.26190275344495423</v>
      </c>
      <c r="P65" s="4">
        <f t="shared" si="11"/>
        <v>0.28965588301956235</v>
      </c>
      <c r="Q65" s="41"/>
      <c r="R65" s="58">
        <f t="shared" si="6"/>
        <v>74.002235509830257</v>
      </c>
      <c r="S65" s="58">
        <f t="shared" si="7"/>
        <v>58.877661196469347</v>
      </c>
      <c r="T65" s="58">
        <f t="shared" si="8"/>
        <v>64.792299196107692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6597.1668504679565</v>
      </c>
      <c r="F66" s="56">
        <v>6698.6345227068732</v>
      </c>
      <c r="G66" s="57">
        <f t="shared" si="0"/>
        <v>13295.801373174829</v>
      </c>
      <c r="H66" s="55">
        <v>74</v>
      </c>
      <c r="I66" s="56">
        <v>80</v>
      </c>
      <c r="J66" s="57">
        <f t="shared" si="20"/>
        <v>154</v>
      </c>
      <c r="K66" s="55">
        <v>26</v>
      </c>
      <c r="L66" s="56">
        <v>20</v>
      </c>
      <c r="M66" s="57">
        <f t="shared" si="21"/>
        <v>46</v>
      </c>
      <c r="N66" s="3">
        <f t="shared" si="9"/>
        <v>0.29409623976765142</v>
      </c>
      <c r="O66" s="3">
        <f t="shared" si="10"/>
        <v>0.30119759544545294</v>
      </c>
      <c r="P66" s="4">
        <f t="shared" si="11"/>
        <v>0.29763165681354831</v>
      </c>
      <c r="Q66" s="41"/>
      <c r="R66" s="58">
        <f t="shared" si="6"/>
        <v>65.97166850467957</v>
      </c>
      <c r="S66" s="58">
        <f t="shared" si="7"/>
        <v>66.986345227068739</v>
      </c>
      <c r="T66" s="58">
        <f t="shared" si="8"/>
        <v>66.47900686587414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5408.9664485722087</v>
      </c>
      <c r="F67" s="56">
        <v>6645.0953338602976</v>
      </c>
      <c r="G67" s="57">
        <f t="shared" si="0"/>
        <v>12054.061782432505</v>
      </c>
      <c r="H67" s="55">
        <v>72</v>
      </c>
      <c r="I67" s="56">
        <v>80</v>
      </c>
      <c r="J67" s="57">
        <f t="shared" si="20"/>
        <v>152</v>
      </c>
      <c r="K67" s="55">
        <v>26</v>
      </c>
      <c r="L67" s="56">
        <v>23</v>
      </c>
      <c r="M67" s="57">
        <f t="shared" si="21"/>
        <v>49</v>
      </c>
      <c r="N67" s="3">
        <f t="shared" si="9"/>
        <v>0.24586211129873675</v>
      </c>
      <c r="O67" s="3">
        <f t="shared" si="10"/>
        <v>0.28911831421250861</v>
      </c>
      <c r="P67" s="4">
        <f t="shared" si="11"/>
        <v>0.26796331545510638</v>
      </c>
      <c r="Q67" s="41"/>
      <c r="R67" s="58">
        <f t="shared" si="6"/>
        <v>55.193535189512332</v>
      </c>
      <c r="S67" s="58">
        <f t="shared" si="7"/>
        <v>64.515488678255323</v>
      </c>
      <c r="T67" s="58">
        <f t="shared" si="8"/>
        <v>59.970456629017441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4096.4325603011257</v>
      </c>
      <c r="F68" s="56">
        <v>6529.7276491896619</v>
      </c>
      <c r="G68" s="57">
        <f t="shared" si="0"/>
        <v>10626.160209490787</v>
      </c>
      <c r="H68" s="55">
        <v>54</v>
      </c>
      <c r="I68" s="56">
        <v>94</v>
      </c>
      <c r="J68" s="57">
        <f t="shared" si="20"/>
        <v>148</v>
      </c>
      <c r="K68" s="55">
        <v>26</v>
      </c>
      <c r="L68" s="56">
        <v>26</v>
      </c>
      <c r="M68" s="57">
        <f t="shared" si="21"/>
        <v>52</v>
      </c>
      <c r="N68" s="3">
        <f t="shared" si="9"/>
        <v>0.22617229241945261</v>
      </c>
      <c r="O68" s="3">
        <f t="shared" si="10"/>
        <v>0.24408371894399156</v>
      </c>
      <c r="P68" s="4">
        <f t="shared" si="11"/>
        <v>0.23685271508315769</v>
      </c>
      <c r="Q68" s="41"/>
      <c r="R68" s="58">
        <f t="shared" si="6"/>
        <v>51.205407003764073</v>
      </c>
      <c r="S68" s="58">
        <f t="shared" si="7"/>
        <v>54.414397076580514</v>
      </c>
      <c r="T68" s="58">
        <f t="shared" si="8"/>
        <v>53.130801047453936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3100.6190743831758</v>
      </c>
      <c r="F69" s="61">
        <v>3315.9999999999977</v>
      </c>
      <c r="G69" s="62">
        <f t="shared" si="0"/>
        <v>6416.6190743831739</v>
      </c>
      <c r="H69" s="67">
        <v>34</v>
      </c>
      <c r="I69" s="61">
        <v>94</v>
      </c>
      <c r="J69" s="62">
        <f t="shared" si="20"/>
        <v>128</v>
      </c>
      <c r="K69" s="67">
        <v>26</v>
      </c>
      <c r="L69" s="61">
        <v>26</v>
      </c>
      <c r="M69" s="62">
        <f t="shared" si="21"/>
        <v>52</v>
      </c>
      <c r="N69" s="6">
        <f t="shared" si="9"/>
        <v>0.22481286792221403</v>
      </c>
      <c r="O69" s="6">
        <f t="shared" si="10"/>
        <v>0.12395334928229657</v>
      </c>
      <c r="P69" s="7">
        <f t="shared" si="11"/>
        <v>0.15826309871702776</v>
      </c>
      <c r="Q69" s="41"/>
      <c r="R69" s="58">
        <f t="shared" si="6"/>
        <v>51.676984573052927</v>
      </c>
      <c r="S69" s="58">
        <f t="shared" si="7"/>
        <v>27.633333333333315</v>
      </c>
      <c r="T69" s="58">
        <f t="shared" si="8"/>
        <v>35.647883746573186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24832.999999999996</v>
      </c>
      <c r="F70" s="64">
        <v>3241.7732106440435</v>
      </c>
      <c r="G70" s="65">
        <f t="shared" si="0"/>
        <v>28074.773210644038</v>
      </c>
      <c r="H70" s="66">
        <v>402</v>
      </c>
      <c r="I70" s="64">
        <v>278</v>
      </c>
      <c r="J70" s="65">
        <f>+H70+I70</f>
        <v>680</v>
      </c>
      <c r="K70" s="66">
        <v>0</v>
      </c>
      <c r="L70" s="64">
        <v>0</v>
      </c>
      <c r="M70" s="65">
        <f t="shared" si="21"/>
        <v>0</v>
      </c>
      <c r="N70" s="15">
        <f t="shared" si="9"/>
        <v>0.28598903629998151</v>
      </c>
      <c r="O70" s="15">
        <f t="shared" si="10"/>
        <v>5.3986364419198699E-2</v>
      </c>
      <c r="P70" s="16">
        <f>+G70/(J70*216+M70*248)</f>
        <v>0.1911408851487203</v>
      </c>
      <c r="Q70" s="41"/>
      <c r="R70" s="58">
        <f t="shared" si="6"/>
        <v>61.773631840796014</v>
      </c>
      <c r="S70" s="58">
        <f t="shared" si="7"/>
        <v>11.661054714546919</v>
      </c>
      <c r="T70" s="58">
        <f t="shared" si="8"/>
        <v>41.286431192123587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31984.79471695752</v>
      </c>
      <c r="F71" s="56">
        <v>5058.3101406900169</v>
      </c>
      <c r="G71" s="57">
        <f t="shared" ref="G71:G82" si="22">+E71+F71</f>
        <v>37043.104857647537</v>
      </c>
      <c r="H71" s="55">
        <v>398</v>
      </c>
      <c r="I71" s="56">
        <v>318</v>
      </c>
      <c r="J71" s="57">
        <f>+H71+I71</f>
        <v>716</v>
      </c>
      <c r="K71" s="55">
        <v>0</v>
      </c>
      <c r="L71" s="56">
        <v>0</v>
      </c>
      <c r="M71" s="57">
        <f>+K71+L71</f>
        <v>0</v>
      </c>
      <c r="N71" s="3">
        <f t="shared" si="9"/>
        <v>0.37205465658102455</v>
      </c>
      <c r="O71" s="3">
        <f t="shared" si="10"/>
        <v>7.3641831771051963E-2</v>
      </c>
      <c r="P71" s="4">
        <f t="shared" si="11"/>
        <v>0.23951935170732164</v>
      </c>
      <c r="Q71" s="41"/>
      <c r="R71" s="58">
        <f t="shared" ref="R71:R86" si="23">+E71/(H71+K71)</f>
        <v>80.363805821501302</v>
      </c>
      <c r="S71" s="58">
        <f t="shared" ref="S71:S85" si="24">+F71/(I71+L71)</f>
        <v>15.906635662547222</v>
      </c>
      <c r="T71" s="58">
        <f t="shared" ref="T71:T85" si="25">+G71/(J71+M71)</f>
        <v>51.736179968781478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40076.152158569595</v>
      </c>
      <c r="F72" s="56">
        <v>9538.3114202895486</v>
      </c>
      <c r="G72" s="57">
        <f t="shared" si="22"/>
        <v>49614.46357885914</v>
      </c>
      <c r="H72" s="55">
        <v>398</v>
      </c>
      <c r="I72" s="56">
        <v>278</v>
      </c>
      <c r="J72" s="57">
        <f t="shared" ref="J72:J83" si="26">+H72+I72</f>
        <v>676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0.46617522983632975</v>
      </c>
      <c r="O72" s="3">
        <f t="shared" si="10"/>
        <v>0.15884478117988191</v>
      </c>
      <c r="P72" s="4">
        <f t="shared" si="11"/>
        <v>0.3397878559805716</v>
      </c>
      <c r="Q72" s="41"/>
      <c r="R72" s="58">
        <f t="shared" si="23"/>
        <v>100.69384964464723</v>
      </c>
      <c r="S72" s="58">
        <f t="shared" si="24"/>
        <v>34.310472734854493</v>
      </c>
      <c r="T72" s="58">
        <f t="shared" si="25"/>
        <v>73.394176891803468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44583.46623465282</v>
      </c>
      <c r="F73" s="56">
        <v>11114.662815955484</v>
      </c>
      <c r="G73" s="57">
        <f t="shared" si="22"/>
        <v>55698.129050608302</v>
      </c>
      <c r="H73" s="55">
        <v>376</v>
      </c>
      <c r="I73" s="56">
        <v>278</v>
      </c>
      <c r="J73" s="57">
        <f t="shared" si="26"/>
        <v>654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0.54894929859452346</v>
      </c>
      <c r="O73" s="3">
        <f t="shared" ref="O73" si="29">+F73/(I73*216+L73*248)</f>
        <v>0.18509630322334605</v>
      </c>
      <c r="P73" s="4">
        <f t="shared" ref="P73" si="30">+G73/(J73*216+M73*248)</f>
        <v>0.39428395805448169</v>
      </c>
      <c r="Q73" s="41"/>
      <c r="R73" s="58">
        <f t="shared" si="23"/>
        <v>118.57304849641707</v>
      </c>
      <c r="S73" s="58">
        <f t="shared" si="24"/>
        <v>39.980801496242748</v>
      </c>
      <c r="T73" s="58">
        <f t="shared" si="25"/>
        <v>85.165334939768044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50665.190140491643</v>
      </c>
      <c r="F74" s="56">
        <v>11577.007933529861</v>
      </c>
      <c r="G74" s="57">
        <f t="shared" si="22"/>
        <v>62242.198074021508</v>
      </c>
      <c r="H74" s="55">
        <v>398</v>
      </c>
      <c r="I74" s="56">
        <v>296</v>
      </c>
      <c r="J74" s="57">
        <f t="shared" si="26"/>
        <v>694</v>
      </c>
      <c r="K74" s="55">
        <v>0</v>
      </c>
      <c r="L74" s="56">
        <v>0</v>
      </c>
      <c r="M74" s="57">
        <f t="shared" si="27"/>
        <v>0</v>
      </c>
      <c r="N74" s="3">
        <f t="shared" si="9"/>
        <v>0.58934941071668112</v>
      </c>
      <c r="O74" s="3">
        <f t="shared" si="10"/>
        <v>0.18107182078218628</v>
      </c>
      <c r="P74" s="4">
        <f t="shared" si="11"/>
        <v>0.41521372394346723</v>
      </c>
      <c r="Q74" s="41"/>
      <c r="R74" s="58">
        <f t="shared" si="23"/>
        <v>127.29947271480312</v>
      </c>
      <c r="S74" s="58">
        <f t="shared" si="24"/>
        <v>39.111513288952231</v>
      </c>
      <c r="T74" s="58">
        <f t="shared" si="25"/>
        <v>89.686164371788919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51269.238150757243</v>
      </c>
      <c r="F75" s="56">
        <v>12255.270813094998</v>
      </c>
      <c r="G75" s="57">
        <f t="shared" si="22"/>
        <v>63524.50896385224</v>
      </c>
      <c r="H75" s="55">
        <v>398</v>
      </c>
      <c r="I75" s="56">
        <v>318</v>
      </c>
      <c r="J75" s="57">
        <f t="shared" si="26"/>
        <v>716</v>
      </c>
      <c r="K75" s="55">
        <v>0</v>
      </c>
      <c r="L75" s="56">
        <v>0</v>
      </c>
      <c r="M75" s="57">
        <f t="shared" si="27"/>
        <v>0</v>
      </c>
      <c r="N75" s="3">
        <f t="shared" si="9"/>
        <v>0.59637583927458171</v>
      </c>
      <c r="O75" s="3">
        <f t="shared" si="10"/>
        <v>0.17841938640075411</v>
      </c>
      <c r="P75" s="4">
        <f t="shared" si="11"/>
        <v>0.41074713534458568</v>
      </c>
      <c r="Q75" s="41"/>
      <c r="R75" s="58">
        <f t="shared" si="23"/>
        <v>128.81718128330965</v>
      </c>
      <c r="S75" s="58">
        <f t="shared" si="24"/>
        <v>38.538587462562887</v>
      </c>
      <c r="T75" s="58">
        <f t="shared" si="25"/>
        <v>88.72138123443051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53770.691771425772</v>
      </c>
      <c r="F76" s="56">
        <v>17372.838297849674</v>
      </c>
      <c r="G76" s="57">
        <f t="shared" si="22"/>
        <v>71143.530069275439</v>
      </c>
      <c r="H76" s="55">
        <v>366</v>
      </c>
      <c r="I76" s="56">
        <v>318</v>
      </c>
      <c r="J76" s="57">
        <f t="shared" si="26"/>
        <v>684</v>
      </c>
      <c r="K76" s="55">
        <v>0</v>
      </c>
      <c r="L76" s="56">
        <v>0</v>
      </c>
      <c r="M76" s="57">
        <f t="shared" si="27"/>
        <v>0</v>
      </c>
      <c r="N76" s="3">
        <f t="shared" si="9"/>
        <v>0.68015952959200787</v>
      </c>
      <c r="O76" s="3">
        <f t="shared" si="10"/>
        <v>0.25292392117763907</v>
      </c>
      <c r="P76" s="4">
        <f t="shared" si="11"/>
        <v>0.48153244848708199</v>
      </c>
      <c r="Q76" s="41"/>
      <c r="R76" s="58">
        <f t="shared" si="23"/>
        <v>146.91445839187369</v>
      </c>
      <c r="S76" s="58">
        <f t="shared" si="24"/>
        <v>54.631566974370045</v>
      </c>
      <c r="T76" s="58">
        <f t="shared" si="25"/>
        <v>104.0110088732097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52540.398480879805</v>
      </c>
      <c r="F77" s="56">
        <v>20331.46862500337</v>
      </c>
      <c r="G77" s="57">
        <f t="shared" si="22"/>
        <v>72871.867105883168</v>
      </c>
      <c r="H77" s="55">
        <v>380</v>
      </c>
      <c r="I77" s="56">
        <v>318</v>
      </c>
      <c r="J77" s="57">
        <f t="shared" si="26"/>
        <v>698</v>
      </c>
      <c r="K77" s="55">
        <v>0</v>
      </c>
      <c r="L77" s="56">
        <v>0</v>
      </c>
      <c r="M77" s="57">
        <f t="shared" si="27"/>
        <v>0</v>
      </c>
      <c r="N77" s="3">
        <f t="shared" si="9"/>
        <v>0.64011206726218084</v>
      </c>
      <c r="O77" s="3">
        <f t="shared" si="10"/>
        <v>0.29599738855409052</v>
      </c>
      <c r="P77" s="4">
        <f t="shared" si="11"/>
        <v>0.48333775805133161</v>
      </c>
      <c r="Q77" s="41"/>
      <c r="R77" s="58">
        <f t="shared" si="23"/>
        <v>138.26420652863106</v>
      </c>
      <c r="S77" s="58">
        <f t="shared" si="24"/>
        <v>63.935435927683557</v>
      </c>
      <c r="T77" s="58">
        <f t="shared" si="25"/>
        <v>104.40095573908764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37548.805198803864</v>
      </c>
      <c r="F78" s="56">
        <v>15550.074727587134</v>
      </c>
      <c r="G78" s="57">
        <f t="shared" si="22"/>
        <v>53098.879926390997</v>
      </c>
      <c r="H78" s="55">
        <v>400</v>
      </c>
      <c r="I78" s="56">
        <v>314</v>
      </c>
      <c r="J78" s="57">
        <f t="shared" si="26"/>
        <v>714</v>
      </c>
      <c r="K78" s="55">
        <v>0</v>
      </c>
      <c r="L78" s="56">
        <v>0</v>
      </c>
      <c r="M78" s="57">
        <f t="shared" si="27"/>
        <v>0</v>
      </c>
      <c r="N78" s="3">
        <f t="shared" si="9"/>
        <v>0.43459265276393361</v>
      </c>
      <c r="O78" s="3">
        <f t="shared" si="10"/>
        <v>0.22927097675730029</v>
      </c>
      <c r="P78" s="4">
        <f t="shared" si="11"/>
        <v>0.34429712578062427</v>
      </c>
      <c r="Q78" s="41"/>
      <c r="R78" s="58">
        <f t="shared" si="23"/>
        <v>93.872012997009662</v>
      </c>
      <c r="S78" s="58">
        <f t="shared" si="24"/>
        <v>49.522530979576864</v>
      </c>
      <c r="T78" s="58">
        <f t="shared" si="25"/>
        <v>74.368179168614844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36065.405002284628</v>
      </c>
      <c r="F79" s="56">
        <v>15113.412866025938</v>
      </c>
      <c r="G79" s="57">
        <f t="shared" si="22"/>
        <v>51178.817868310565</v>
      </c>
      <c r="H79" s="55">
        <v>398</v>
      </c>
      <c r="I79" s="56">
        <v>318</v>
      </c>
      <c r="J79" s="57">
        <f t="shared" si="26"/>
        <v>716</v>
      </c>
      <c r="K79" s="55">
        <v>0</v>
      </c>
      <c r="L79" s="56">
        <v>0</v>
      </c>
      <c r="M79" s="57">
        <f t="shared" si="27"/>
        <v>0</v>
      </c>
      <c r="N79" s="3">
        <f t="shared" si="9"/>
        <v>0.41952127538484818</v>
      </c>
      <c r="O79" s="3">
        <f t="shared" si="10"/>
        <v>0.2200298868219476</v>
      </c>
      <c r="P79" s="4">
        <f t="shared" si="11"/>
        <v>0.33092035141417447</v>
      </c>
      <c r="Q79" s="41"/>
      <c r="R79" s="58">
        <f t="shared" si="23"/>
        <v>90.616595483127199</v>
      </c>
      <c r="S79" s="58">
        <f t="shared" si="24"/>
        <v>47.526455553540686</v>
      </c>
      <c r="T79" s="58">
        <f t="shared" si="25"/>
        <v>71.478795905461681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28173.921241349239</v>
      </c>
      <c r="F80" s="56">
        <v>12763.367412115469</v>
      </c>
      <c r="G80" s="57">
        <f t="shared" si="22"/>
        <v>40937.288653464711</v>
      </c>
      <c r="H80" s="55">
        <v>358</v>
      </c>
      <c r="I80" s="56">
        <v>318</v>
      </c>
      <c r="J80" s="57">
        <f t="shared" si="26"/>
        <v>676</v>
      </c>
      <c r="K80" s="55">
        <v>0</v>
      </c>
      <c r="L80" s="56">
        <v>0</v>
      </c>
      <c r="M80" s="57">
        <f t="shared" si="27"/>
        <v>0</v>
      </c>
      <c r="N80" s="3">
        <f t="shared" si="9"/>
        <v>0.36434307419497775</v>
      </c>
      <c r="O80" s="3">
        <f t="shared" si="10"/>
        <v>0.18581655328609756</v>
      </c>
      <c r="P80" s="4">
        <f t="shared" si="11"/>
        <v>0.28036166347156966</v>
      </c>
      <c r="Q80" s="41"/>
      <c r="R80" s="58">
        <f t="shared" si="23"/>
        <v>78.698104026115189</v>
      </c>
      <c r="S80" s="58">
        <f t="shared" si="24"/>
        <v>40.13637550979707</v>
      </c>
      <c r="T80" s="58">
        <f t="shared" si="25"/>
        <v>60.558119309859038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25716.828273958559</v>
      </c>
      <c r="F81" s="56">
        <v>10752.930258702074</v>
      </c>
      <c r="G81" s="57">
        <f t="shared" si="22"/>
        <v>36469.758532660635</v>
      </c>
      <c r="H81" s="55">
        <v>358</v>
      </c>
      <c r="I81" s="56">
        <v>336</v>
      </c>
      <c r="J81" s="57">
        <f t="shared" si="26"/>
        <v>694</v>
      </c>
      <c r="K81" s="55">
        <v>0</v>
      </c>
      <c r="L81" s="56">
        <v>0</v>
      </c>
      <c r="M81" s="57">
        <f t="shared" si="27"/>
        <v>0</v>
      </c>
      <c r="N81" s="3">
        <f t="shared" si="9"/>
        <v>0.3325681289307697</v>
      </c>
      <c r="O81" s="3">
        <f t="shared" ref="O81:O86" si="31">+F81/(I81*216+L81*248)</f>
        <v>0.14816096586615513</v>
      </c>
      <c r="P81" s="4">
        <f t="shared" ref="P81:P84" si="32">+G81/(J81*216+M81*248)</f>
        <v>0.24328742750467389</v>
      </c>
      <c r="Q81" s="41"/>
      <c r="R81" s="58">
        <f t="shared" si="23"/>
        <v>71.834715849046262</v>
      </c>
      <c r="S81" s="58">
        <f t="shared" si="24"/>
        <v>32.002768627089509</v>
      </c>
      <c r="T81" s="58">
        <f t="shared" si="25"/>
        <v>52.550084341009558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24156.084346492997</v>
      </c>
      <c r="F82" s="56">
        <v>8918.1252644112756</v>
      </c>
      <c r="G82" s="57">
        <f t="shared" si="22"/>
        <v>33074.209610904276</v>
      </c>
      <c r="H82" s="55">
        <v>358</v>
      </c>
      <c r="I82" s="56">
        <v>356</v>
      </c>
      <c r="J82" s="57">
        <f t="shared" si="26"/>
        <v>714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0.31238470342557673</v>
      </c>
      <c r="O82" s="3">
        <f t="shared" si="31"/>
        <v>0.11597645214850286</v>
      </c>
      <c r="P82" s="4">
        <f t="shared" si="32"/>
        <v>0.21445565937146149</v>
      </c>
      <c r="Q82" s="41"/>
      <c r="R82" s="58">
        <f t="shared" si="23"/>
        <v>67.475095939924572</v>
      </c>
      <c r="S82" s="58">
        <f t="shared" si="24"/>
        <v>25.050913664076617</v>
      </c>
      <c r="T82" s="58">
        <f t="shared" si="25"/>
        <v>46.322422424235683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19154.022934194072</v>
      </c>
      <c r="F83" s="56">
        <v>7818.0163916483689</v>
      </c>
      <c r="G83" s="57">
        <f>+E83+F83</f>
        <v>26972.039325842441</v>
      </c>
      <c r="H83" s="55">
        <v>356</v>
      </c>
      <c r="I83" s="56">
        <v>358</v>
      </c>
      <c r="J83" s="57">
        <f t="shared" si="26"/>
        <v>714</v>
      </c>
      <c r="K83" s="55">
        <v>0</v>
      </c>
      <c r="L83" s="56">
        <v>0</v>
      </c>
      <c r="M83" s="57">
        <f t="shared" si="27"/>
        <v>0</v>
      </c>
      <c r="N83" s="3">
        <f t="shared" si="33"/>
        <v>0.24908997781671441</v>
      </c>
      <c r="O83" s="3">
        <f t="shared" si="31"/>
        <v>0.10110201209973578</v>
      </c>
      <c r="P83" s="4">
        <f t="shared" si="32"/>
        <v>0.17488872889979795</v>
      </c>
      <c r="Q83" s="41"/>
      <c r="R83" s="58">
        <f t="shared" si="23"/>
        <v>53.803435208410313</v>
      </c>
      <c r="S83" s="58">
        <f t="shared" si="24"/>
        <v>21.838034613542931</v>
      </c>
      <c r="T83" s="58">
        <f t="shared" si="25"/>
        <v>37.775965442356359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7623.6407875876139</v>
      </c>
      <c r="F84" s="61">
        <v>6998.9999999999982</v>
      </c>
      <c r="G84" s="62">
        <f>+E84+F84</f>
        <v>14622.640787587612</v>
      </c>
      <c r="H84" s="67">
        <v>358</v>
      </c>
      <c r="I84" s="61">
        <v>342</v>
      </c>
      <c r="J84" s="62">
        <f>+H84+I84</f>
        <v>700</v>
      </c>
      <c r="K84" s="67">
        <v>0</v>
      </c>
      <c r="L84" s="61">
        <v>0</v>
      </c>
      <c r="M84" s="62">
        <f>+K84+L84</f>
        <v>0</v>
      </c>
      <c r="N84" s="6">
        <f t="shared" si="33"/>
        <v>9.8588361105778163E-2</v>
      </c>
      <c r="O84" s="6">
        <f t="shared" si="31"/>
        <v>9.47449642625081E-2</v>
      </c>
      <c r="P84" s="7">
        <f t="shared" si="32"/>
        <v>9.6710587219494784E-2</v>
      </c>
      <c r="Q84" s="41"/>
      <c r="R84" s="58">
        <f t="shared" si="23"/>
        <v>21.295085998848084</v>
      </c>
      <c r="S84" s="58">
        <f t="shared" si="24"/>
        <v>20.46491228070175</v>
      </c>
      <c r="T84" s="58">
        <f t="shared" si="25"/>
        <v>20.889486839410875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2006.5428950507799</v>
      </c>
      <c r="F85" s="64">
        <v>1331.6750259345972</v>
      </c>
      <c r="G85" s="65">
        <f t="shared" ref="G85:G86" si="34">+E85+F85</f>
        <v>3338.2179209853771</v>
      </c>
      <c r="H85" s="71">
        <v>60</v>
      </c>
      <c r="I85" s="64">
        <v>80</v>
      </c>
      <c r="J85" s="65">
        <f>+H85+I85</f>
        <v>140</v>
      </c>
      <c r="K85" s="71">
        <v>0</v>
      </c>
      <c r="L85" s="64">
        <v>0</v>
      </c>
      <c r="M85" s="65">
        <f>+K85+L85</f>
        <v>0</v>
      </c>
      <c r="N85" s="3">
        <f t="shared" si="33"/>
        <v>0.15482584066749844</v>
      </c>
      <c r="O85" s="3">
        <f t="shared" si="31"/>
        <v>7.7064526963807709E-2</v>
      </c>
      <c r="P85" s="4">
        <f>+G85/(J85*216+M85*248)</f>
        <v>0.11039080426538946</v>
      </c>
      <c r="Q85" s="41"/>
      <c r="R85" s="58">
        <f t="shared" si="23"/>
        <v>33.442381584179664</v>
      </c>
      <c r="S85" s="58">
        <f t="shared" si="24"/>
        <v>16.645937824182464</v>
      </c>
      <c r="T85" s="58">
        <f t="shared" si="25"/>
        <v>23.844413721324123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1499.9691509078716</v>
      </c>
      <c r="F86" s="61">
        <v>884.00000000000011</v>
      </c>
      <c r="G86" s="62">
        <f t="shared" si="34"/>
        <v>2383.9691509078716</v>
      </c>
      <c r="H86" s="72">
        <v>59</v>
      </c>
      <c r="I86" s="61">
        <v>80</v>
      </c>
      <c r="J86" s="62">
        <f>+H86+I86</f>
        <v>139</v>
      </c>
      <c r="K86" s="72">
        <v>0</v>
      </c>
      <c r="L86" s="61">
        <v>0</v>
      </c>
      <c r="M86" s="62">
        <f>+K86+L86</f>
        <v>0</v>
      </c>
      <c r="N86" s="6">
        <f t="shared" si="33"/>
        <v>0.11770002753514372</v>
      </c>
      <c r="O86" s="6">
        <f t="shared" si="31"/>
        <v>5.1157407407407415E-2</v>
      </c>
      <c r="P86" s="7">
        <f>+G86/(J86*216+M86*248)</f>
        <v>7.9402116670259509E-2</v>
      </c>
      <c r="Q86" s="41"/>
      <c r="R86" s="58">
        <f t="shared" si="23"/>
        <v>25.423205947591043</v>
      </c>
      <c r="S86" s="58">
        <f>+F86/(I86+L86)</f>
        <v>11.05</v>
      </c>
      <c r="T86" s="58">
        <f>+G86/(J86+M86)</f>
        <v>17.150857200776056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2070082.0247276868</v>
      </c>
    </row>
    <row r="91" spans="2:20" x14ac:dyDescent="0.25">
      <c r="C91" t="s">
        <v>112</v>
      </c>
      <c r="D91" s="78">
        <f>SUMPRODUCT((((J5:J86)*216)+((M5:M86)*248))*((D5:D86))/1000)</f>
        <v>6698711.1704800008</v>
      </c>
    </row>
    <row r="92" spans="2:20" x14ac:dyDescent="0.25">
      <c r="C92" t="s">
        <v>111</v>
      </c>
      <c r="D92" s="39">
        <f>+D90/D91</f>
        <v>0.30902691160206475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0.30156178322576233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2501.0000000000014</v>
      </c>
      <c r="F5" s="56">
        <v>592.61683082280172</v>
      </c>
      <c r="G5" s="57">
        <f>+E5+F5</f>
        <v>3093.616830822803</v>
      </c>
      <c r="H5" s="56">
        <v>199</v>
      </c>
      <c r="I5" s="56">
        <v>198</v>
      </c>
      <c r="J5" s="57">
        <f>+H5+I5</f>
        <v>397</v>
      </c>
      <c r="K5" s="56">
        <v>0</v>
      </c>
      <c r="L5" s="56">
        <v>0</v>
      </c>
      <c r="M5" s="57">
        <f>+K5+L5</f>
        <v>0</v>
      </c>
      <c r="N5" s="32">
        <f>+E5/(H5*216+K5*248)</f>
        <v>5.8184440722129194E-2</v>
      </c>
      <c r="O5" s="32">
        <f>+F5/(I5*216+L5*248)</f>
        <v>1.3856547671689154E-2</v>
      </c>
      <c r="P5" s="33">
        <f>+G5/(J5*216+M5*248)</f>
        <v>3.6076322777577233E-2</v>
      </c>
      <c r="Q5" s="41"/>
      <c r="R5" s="58">
        <f>+E5/(H5+K5)</f>
        <v>12.567839195979907</v>
      </c>
      <c r="S5" s="58">
        <f>+F5/(I5+L5)</f>
        <v>2.9930142970848572</v>
      </c>
      <c r="T5" s="58">
        <f>+G5/(J5+M5)</f>
        <v>7.7924857199566828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4488.3128703029388</v>
      </c>
      <c r="F6" s="56">
        <v>1080.0975563371449</v>
      </c>
      <c r="G6" s="57">
        <f t="shared" ref="G6:G70" si="0">+E6+F6</f>
        <v>5568.4104266400836</v>
      </c>
      <c r="H6" s="56">
        <v>199</v>
      </c>
      <c r="I6" s="56">
        <v>205</v>
      </c>
      <c r="J6" s="57">
        <f t="shared" ref="J6:J59" si="1">+H6+I6</f>
        <v>404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0.10441822236885676</v>
      </c>
      <c r="O6" s="32">
        <f t="shared" ref="O6:O16" si="4">+F6/(I6*216+L6*248)</f>
        <v>2.4392447071751238E-2</v>
      </c>
      <c r="P6" s="33">
        <f t="shared" ref="P6:P16" si="5">+G6/(J6*216+M6*248)</f>
        <v>6.3811083913642319E-2</v>
      </c>
      <c r="Q6" s="41"/>
      <c r="R6" s="58">
        <f t="shared" ref="R6:R70" si="6">+E6/(H6+K6)</f>
        <v>22.55433603167306</v>
      </c>
      <c r="S6" s="58">
        <f t="shared" ref="S6:S70" si="7">+F6/(I6+L6)</f>
        <v>5.2687685674982676</v>
      </c>
      <c r="T6" s="58">
        <f t="shared" ref="T6:T70" si="8">+G6/(J6+M6)</f>
        <v>13.783194125346741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7143.5875602406386</v>
      </c>
      <c r="F7" s="56">
        <v>1358.4592061422043</v>
      </c>
      <c r="G7" s="57">
        <f t="shared" si="0"/>
        <v>8502.0467663828422</v>
      </c>
      <c r="H7" s="56">
        <v>239</v>
      </c>
      <c r="I7" s="56">
        <v>209</v>
      </c>
      <c r="J7" s="57">
        <f t="shared" si="1"/>
        <v>448</v>
      </c>
      <c r="K7" s="56">
        <v>0</v>
      </c>
      <c r="L7" s="56">
        <v>0</v>
      </c>
      <c r="M7" s="57">
        <f t="shared" si="2"/>
        <v>0</v>
      </c>
      <c r="N7" s="32">
        <f t="shared" si="3"/>
        <v>0.13837725786922048</v>
      </c>
      <c r="O7" s="32">
        <f t="shared" si="4"/>
        <v>3.009168895406265E-2</v>
      </c>
      <c r="P7" s="33">
        <f t="shared" si="5"/>
        <v>8.7860106299425866E-2</v>
      </c>
      <c r="Q7" s="41"/>
      <c r="R7" s="58">
        <f t="shared" si="6"/>
        <v>29.889487699751626</v>
      </c>
      <c r="S7" s="58">
        <f t="shared" si="7"/>
        <v>6.4998048140775326</v>
      </c>
      <c r="T7" s="58">
        <f t="shared" si="8"/>
        <v>18.977782960675988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9612.6994024584237</v>
      </c>
      <c r="F8" s="56">
        <v>1404.8897901389291</v>
      </c>
      <c r="G8" s="57">
        <f t="shared" si="0"/>
        <v>11017.589192597352</v>
      </c>
      <c r="H8" s="56">
        <v>239</v>
      </c>
      <c r="I8" s="56">
        <v>189</v>
      </c>
      <c r="J8" s="57">
        <f t="shared" si="1"/>
        <v>428</v>
      </c>
      <c r="K8" s="56">
        <v>0</v>
      </c>
      <c r="L8" s="56">
        <v>0</v>
      </c>
      <c r="M8" s="57">
        <f t="shared" si="2"/>
        <v>0</v>
      </c>
      <c r="N8" s="32">
        <f t="shared" si="3"/>
        <v>0.18620601662905673</v>
      </c>
      <c r="O8" s="32">
        <f t="shared" si="4"/>
        <v>3.4413330152335123E-2</v>
      </c>
      <c r="P8" s="33">
        <f t="shared" si="5"/>
        <v>0.11917606862882217</v>
      </c>
      <c r="Q8" s="41"/>
      <c r="R8" s="58">
        <f t="shared" si="6"/>
        <v>40.220499591876248</v>
      </c>
      <c r="S8" s="58">
        <f t="shared" si="7"/>
        <v>7.4332793129043866</v>
      </c>
      <c r="T8" s="58">
        <f t="shared" si="8"/>
        <v>25.742030823825587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13345.085590287545</v>
      </c>
      <c r="F9" s="56">
        <v>1812.7528065655138</v>
      </c>
      <c r="G9" s="57">
        <f t="shared" si="0"/>
        <v>15157.838396853058</v>
      </c>
      <c r="H9" s="56">
        <v>219</v>
      </c>
      <c r="I9" s="56">
        <v>179</v>
      </c>
      <c r="J9" s="57">
        <f t="shared" si="1"/>
        <v>398</v>
      </c>
      <c r="K9" s="56">
        <v>0</v>
      </c>
      <c r="L9" s="56">
        <v>0</v>
      </c>
      <c r="M9" s="57">
        <f t="shared" si="2"/>
        <v>0</v>
      </c>
      <c r="N9" s="32">
        <f t="shared" si="3"/>
        <v>0.28211325871570153</v>
      </c>
      <c r="O9" s="32">
        <f t="shared" si="4"/>
        <v>4.6884771533351792E-2</v>
      </c>
      <c r="P9" s="33">
        <f t="shared" si="5"/>
        <v>0.17631954211861459</v>
      </c>
      <c r="Q9" s="41"/>
      <c r="R9" s="58">
        <f t="shared" si="6"/>
        <v>60.936463882591525</v>
      </c>
      <c r="S9" s="58">
        <f t="shared" si="7"/>
        <v>10.127110651203987</v>
      </c>
      <c r="T9" s="58">
        <f t="shared" si="8"/>
        <v>38.085021097620746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15065.356815011464</v>
      </c>
      <c r="F10" s="56">
        <v>2155.6056010263114</v>
      </c>
      <c r="G10" s="57">
        <f t="shared" si="0"/>
        <v>17220.962416037775</v>
      </c>
      <c r="H10" s="56">
        <v>219</v>
      </c>
      <c r="I10" s="56">
        <v>179</v>
      </c>
      <c r="J10" s="57">
        <f t="shared" si="1"/>
        <v>398</v>
      </c>
      <c r="K10" s="56">
        <v>0</v>
      </c>
      <c r="L10" s="56">
        <v>0</v>
      </c>
      <c r="M10" s="57">
        <f t="shared" si="2"/>
        <v>0</v>
      </c>
      <c r="N10" s="32">
        <f t="shared" si="3"/>
        <v>0.31847955384346915</v>
      </c>
      <c r="O10" s="32">
        <f t="shared" si="4"/>
        <v>5.5752265700039091E-2</v>
      </c>
      <c r="P10" s="33">
        <f t="shared" si="5"/>
        <v>0.20031828606036869</v>
      </c>
      <c r="Q10" s="41"/>
      <c r="R10" s="58">
        <f t="shared" si="6"/>
        <v>68.791583630189336</v>
      </c>
      <c r="S10" s="58">
        <f t="shared" si="7"/>
        <v>12.042489391208443</v>
      </c>
      <c r="T10" s="58">
        <f t="shared" si="8"/>
        <v>43.268749789039639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18586.568267281062</v>
      </c>
      <c r="F11" s="56">
        <v>2561.3284996939028</v>
      </c>
      <c r="G11" s="57">
        <f t="shared" si="0"/>
        <v>21147.896766974965</v>
      </c>
      <c r="H11" s="56">
        <v>219</v>
      </c>
      <c r="I11" s="56">
        <v>179</v>
      </c>
      <c r="J11" s="57">
        <f t="shared" si="1"/>
        <v>398</v>
      </c>
      <c r="K11" s="56">
        <v>0</v>
      </c>
      <c r="L11" s="56">
        <v>0</v>
      </c>
      <c r="M11" s="57">
        <f t="shared" si="2"/>
        <v>0</v>
      </c>
      <c r="N11" s="32">
        <f t="shared" si="3"/>
        <v>0.3929174756316815</v>
      </c>
      <c r="O11" s="32">
        <f t="shared" si="4"/>
        <v>6.6245822979875413E-2</v>
      </c>
      <c r="P11" s="33">
        <f t="shared" si="5"/>
        <v>0.24599731024305516</v>
      </c>
      <c r="Q11" s="41"/>
      <c r="R11" s="58">
        <f t="shared" si="6"/>
        <v>84.870174736443204</v>
      </c>
      <c r="S11" s="58">
        <f t="shared" si="7"/>
        <v>14.309097763653089</v>
      </c>
      <c r="T11" s="58">
        <f t="shared" si="8"/>
        <v>53.135419012499916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19050.550270652897</v>
      </c>
      <c r="F12" s="56">
        <v>2730.203836067582</v>
      </c>
      <c r="G12" s="57">
        <f t="shared" si="0"/>
        <v>21780.75410672048</v>
      </c>
      <c r="H12" s="56">
        <v>221</v>
      </c>
      <c r="I12" s="56">
        <v>179</v>
      </c>
      <c r="J12" s="57">
        <f t="shared" si="1"/>
        <v>400</v>
      </c>
      <c r="K12" s="56">
        <v>0</v>
      </c>
      <c r="L12" s="56">
        <v>0</v>
      </c>
      <c r="M12" s="57">
        <f t="shared" si="2"/>
        <v>0</v>
      </c>
      <c r="N12" s="32">
        <f t="shared" si="3"/>
        <v>0.39908141173648604</v>
      </c>
      <c r="O12" s="32">
        <f t="shared" si="4"/>
        <v>7.061358980104443E-2</v>
      </c>
      <c r="P12" s="33">
        <f t="shared" si="5"/>
        <v>0.25209206142037593</v>
      </c>
      <c r="Q12" s="41"/>
      <c r="R12" s="58">
        <f t="shared" si="6"/>
        <v>86.201584935080987</v>
      </c>
      <c r="S12" s="58">
        <f t="shared" si="7"/>
        <v>15.252535397025598</v>
      </c>
      <c r="T12" s="58">
        <f t="shared" si="8"/>
        <v>54.451885266801199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19516.712916034619</v>
      </c>
      <c r="F13" s="56">
        <v>2789.7634159412628</v>
      </c>
      <c r="G13" s="57">
        <f t="shared" si="0"/>
        <v>22306.476331975882</v>
      </c>
      <c r="H13" s="56">
        <v>219</v>
      </c>
      <c r="I13" s="56">
        <v>193</v>
      </c>
      <c r="J13" s="57">
        <f t="shared" si="1"/>
        <v>412</v>
      </c>
      <c r="K13" s="56">
        <v>0</v>
      </c>
      <c r="L13" s="56">
        <v>0</v>
      </c>
      <c r="M13" s="57">
        <f t="shared" si="2"/>
        <v>0</v>
      </c>
      <c r="N13" s="32">
        <f t="shared" si="3"/>
        <v>0.41258060451620621</v>
      </c>
      <c r="O13" s="32">
        <f t="shared" si="4"/>
        <v>6.6920058912427138E-2</v>
      </c>
      <c r="P13" s="33">
        <f t="shared" si="5"/>
        <v>0.25065709650278545</v>
      </c>
      <c r="Q13" s="41"/>
      <c r="R13" s="58">
        <f t="shared" si="6"/>
        <v>89.117410575500543</v>
      </c>
      <c r="S13" s="58">
        <f t="shared" si="7"/>
        <v>14.454732725084263</v>
      </c>
      <c r="T13" s="58">
        <f t="shared" si="8"/>
        <v>54.141932844601655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22039.236644858924</v>
      </c>
      <c r="F14" s="56">
        <v>3644.6180175006621</v>
      </c>
      <c r="G14" s="57">
        <f t="shared" si="0"/>
        <v>25683.854662359587</v>
      </c>
      <c r="H14" s="56">
        <v>219</v>
      </c>
      <c r="I14" s="56">
        <v>183</v>
      </c>
      <c r="J14" s="57">
        <f t="shared" si="1"/>
        <v>402</v>
      </c>
      <c r="K14" s="56">
        <v>0</v>
      </c>
      <c r="L14" s="56">
        <v>0</v>
      </c>
      <c r="M14" s="57">
        <f t="shared" si="2"/>
        <v>0</v>
      </c>
      <c r="N14" s="32">
        <f t="shared" si="3"/>
        <v>0.46590640632629216</v>
      </c>
      <c r="O14" s="32">
        <f t="shared" si="4"/>
        <v>9.2203451161218933E-2</v>
      </c>
      <c r="P14" s="33">
        <f t="shared" si="5"/>
        <v>0.29578789688547524</v>
      </c>
      <c r="Q14" s="41"/>
      <c r="R14" s="58">
        <f t="shared" si="6"/>
        <v>100.63578376647911</v>
      </c>
      <c r="S14" s="58">
        <f t="shared" si="7"/>
        <v>19.91594545082329</v>
      </c>
      <c r="T14" s="58">
        <f t="shared" si="8"/>
        <v>63.890185727262654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33311.920398079594</v>
      </c>
      <c r="F15" s="56">
        <v>9022.6829920510918</v>
      </c>
      <c r="G15" s="57">
        <f t="shared" si="0"/>
        <v>42334.603390130687</v>
      </c>
      <c r="H15" s="56">
        <v>319</v>
      </c>
      <c r="I15" s="56">
        <v>240</v>
      </c>
      <c r="J15" s="57">
        <f t="shared" si="1"/>
        <v>559</v>
      </c>
      <c r="K15" s="56">
        <v>158</v>
      </c>
      <c r="L15" s="56">
        <v>232</v>
      </c>
      <c r="M15" s="57">
        <f t="shared" si="2"/>
        <v>390</v>
      </c>
      <c r="N15" s="32">
        <f t="shared" si="3"/>
        <v>0.30819258750351192</v>
      </c>
      <c r="O15" s="32">
        <f t="shared" si="4"/>
        <v>8.2492347425862089E-2</v>
      </c>
      <c r="P15" s="33">
        <f t="shared" si="5"/>
        <v>0.19467407658339167</v>
      </c>
      <c r="Q15" s="41"/>
      <c r="R15" s="58">
        <f t="shared" si="6"/>
        <v>69.836311107085109</v>
      </c>
      <c r="S15" s="58">
        <f t="shared" si="7"/>
        <v>19.115853796718415</v>
      </c>
      <c r="T15" s="58">
        <f t="shared" si="8"/>
        <v>44.609697987492822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74163.777536881564</v>
      </c>
      <c r="F16" s="56">
        <v>18674.273910312211</v>
      </c>
      <c r="G16" s="57">
        <f t="shared" si="0"/>
        <v>92838.051447193779</v>
      </c>
      <c r="H16" s="56">
        <v>473</v>
      </c>
      <c r="I16" s="56">
        <v>444</v>
      </c>
      <c r="J16" s="57">
        <f t="shared" si="1"/>
        <v>917</v>
      </c>
      <c r="K16" s="56">
        <v>264</v>
      </c>
      <c r="L16" s="56">
        <v>262</v>
      </c>
      <c r="M16" s="57">
        <f t="shared" si="2"/>
        <v>526</v>
      </c>
      <c r="N16" s="32">
        <f t="shared" si="3"/>
        <v>0.44239905474159846</v>
      </c>
      <c r="O16" s="32">
        <f t="shared" si="4"/>
        <v>0.11607579506658511</v>
      </c>
      <c r="P16" s="33">
        <f t="shared" si="5"/>
        <v>0.28259482359428278</v>
      </c>
      <c r="Q16" s="41"/>
      <c r="R16" s="58">
        <f t="shared" si="6"/>
        <v>100.62927752629791</v>
      </c>
      <c r="S16" s="58">
        <f t="shared" si="7"/>
        <v>26.450812904124945</v>
      </c>
      <c r="T16" s="58">
        <f t="shared" si="8"/>
        <v>64.336833989739276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76787.565354157079</v>
      </c>
      <c r="F17" s="56">
        <v>21946.90461463941</v>
      </c>
      <c r="G17" s="57">
        <f t="shared" si="0"/>
        <v>98734.469968796489</v>
      </c>
      <c r="H17" s="56">
        <v>470</v>
      </c>
      <c r="I17" s="56">
        <v>450</v>
      </c>
      <c r="J17" s="57">
        <f t="shared" si="1"/>
        <v>920</v>
      </c>
      <c r="K17" s="56">
        <v>264</v>
      </c>
      <c r="L17" s="56">
        <v>262</v>
      </c>
      <c r="M17" s="57">
        <f t="shared" si="2"/>
        <v>526</v>
      </c>
      <c r="N17" s="32">
        <f t="shared" ref="N17:N81" si="9">+E17/(H17*216+K17*248)</f>
        <v>0.45982780824325165</v>
      </c>
      <c r="O17" s="32">
        <f t="shared" ref="O17:O80" si="10">+F17/(I17*216+L17*248)</f>
        <v>0.13532769716011869</v>
      </c>
      <c r="P17" s="33">
        <f t="shared" ref="P17:P80" si="11">+G17/(J17*216+M17*248)</f>
        <v>0.2999516051645254</v>
      </c>
      <c r="Q17" s="41"/>
      <c r="R17" s="58">
        <f t="shared" si="6"/>
        <v>104.61521165416495</v>
      </c>
      <c r="S17" s="58">
        <f t="shared" si="7"/>
        <v>30.824304234044117</v>
      </c>
      <c r="T17" s="58">
        <f t="shared" si="8"/>
        <v>68.281099563483053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86006.572979388569</v>
      </c>
      <c r="F18" s="56">
        <v>32140.580737392982</v>
      </c>
      <c r="G18" s="57">
        <f t="shared" si="0"/>
        <v>118147.15371678155</v>
      </c>
      <c r="H18" s="56">
        <v>442</v>
      </c>
      <c r="I18" s="56">
        <v>466</v>
      </c>
      <c r="J18" s="57">
        <f t="shared" si="1"/>
        <v>908</v>
      </c>
      <c r="K18" s="56">
        <v>264</v>
      </c>
      <c r="L18" s="56">
        <v>242</v>
      </c>
      <c r="M18" s="57">
        <f t="shared" si="2"/>
        <v>506</v>
      </c>
      <c r="N18" s="32">
        <f t="shared" si="9"/>
        <v>0.53438819079548516</v>
      </c>
      <c r="O18" s="32">
        <f t="shared" si="10"/>
        <v>0.20003846804292585</v>
      </c>
      <c r="P18" s="33">
        <f t="shared" si="11"/>
        <v>0.36735471405894471</v>
      </c>
      <c r="Q18" s="41"/>
      <c r="R18" s="58">
        <f t="shared" si="6"/>
        <v>121.82234133057871</v>
      </c>
      <c r="S18" s="58">
        <f t="shared" si="7"/>
        <v>45.396300476543757</v>
      </c>
      <c r="T18" s="58">
        <f t="shared" si="8"/>
        <v>83.555271369718213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83679.092583492093</v>
      </c>
      <c r="F19" s="56">
        <v>46237.755923693687</v>
      </c>
      <c r="G19" s="57">
        <f t="shared" si="0"/>
        <v>129916.84850718579</v>
      </c>
      <c r="H19" s="56">
        <v>445</v>
      </c>
      <c r="I19" s="56">
        <v>469</v>
      </c>
      <c r="J19" s="57">
        <f t="shared" si="1"/>
        <v>914</v>
      </c>
      <c r="K19" s="56">
        <v>264</v>
      </c>
      <c r="L19" s="56">
        <v>228</v>
      </c>
      <c r="M19" s="57">
        <f t="shared" si="2"/>
        <v>492</v>
      </c>
      <c r="N19" s="32">
        <f t="shared" si="9"/>
        <v>0.51784180270986246</v>
      </c>
      <c r="O19" s="32">
        <f t="shared" si="10"/>
        <v>0.29292582689482088</v>
      </c>
      <c r="P19" s="33">
        <f t="shared" si="11"/>
        <v>0.40670187987473638</v>
      </c>
      <c r="Q19" s="41"/>
      <c r="R19" s="58">
        <f t="shared" si="6"/>
        <v>118.02410801620887</v>
      </c>
      <c r="S19" s="58">
        <f t="shared" si="7"/>
        <v>66.33824379296081</v>
      </c>
      <c r="T19" s="58">
        <f t="shared" si="8"/>
        <v>92.401741470260163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83922.458883235988</v>
      </c>
      <c r="F20" s="56">
        <v>74383.882422810435</v>
      </c>
      <c r="G20" s="57">
        <f t="shared" si="0"/>
        <v>158306.34130604641</v>
      </c>
      <c r="H20" s="56">
        <v>471</v>
      </c>
      <c r="I20" s="56">
        <v>453</v>
      </c>
      <c r="J20" s="57">
        <f t="shared" si="1"/>
        <v>924</v>
      </c>
      <c r="K20" s="56">
        <v>264</v>
      </c>
      <c r="L20" s="56">
        <v>242</v>
      </c>
      <c r="M20" s="57">
        <f t="shared" si="2"/>
        <v>506</v>
      </c>
      <c r="N20" s="32">
        <f t="shared" si="9"/>
        <v>0.50190456726493937</v>
      </c>
      <c r="O20" s="32">
        <f t="shared" si="10"/>
        <v>0.47118964692906828</v>
      </c>
      <c r="P20" s="33">
        <f t="shared" si="11"/>
        <v>0.48698854809410347</v>
      </c>
      <c r="Q20" s="41"/>
      <c r="R20" s="58">
        <f t="shared" si="6"/>
        <v>114.18021616766801</v>
      </c>
      <c r="S20" s="58">
        <f t="shared" si="7"/>
        <v>107.02716895368408</v>
      </c>
      <c r="T20" s="58">
        <f t="shared" si="8"/>
        <v>110.70373517905344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81522.758810303407</v>
      </c>
      <c r="F21" s="56">
        <v>75377.289516936988</v>
      </c>
      <c r="G21" s="57">
        <f t="shared" si="0"/>
        <v>156900.04832724039</v>
      </c>
      <c r="H21" s="56">
        <v>473</v>
      </c>
      <c r="I21" s="56">
        <v>454</v>
      </c>
      <c r="J21" s="57">
        <f t="shared" si="1"/>
        <v>927</v>
      </c>
      <c r="K21" s="56">
        <v>261</v>
      </c>
      <c r="L21" s="56">
        <v>248</v>
      </c>
      <c r="M21" s="57">
        <f t="shared" si="2"/>
        <v>509</v>
      </c>
      <c r="N21" s="32">
        <f t="shared" si="9"/>
        <v>0.48846442581190325</v>
      </c>
      <c r="O21" s="32">
        <f t="shared" si="10"/>
        <v>0.47238349491713244</v>
      </c>
      <c r="P21" s="33">
        <f t="shared" si="11"/>
        <v>0.48060444130820057</v>
      </c>
      <c r="Q21" s="41"/>
      <c r="R21" s="58">
        <f t="shared" si="6"/>
        <v>111.06642889687113</v>
      </c>
      <c r="S21" s="58">
        <f t="shared" si="7"/>
        <v>107.37505629193303</v>
      </c>
      <c r="T21" s="58">
        <f t="shared" si="8"/>
        <v>109.26187209417854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70639.993802911704</v>
      </c>
      <c r="F22" s="56">
        <v>77162.628843348095</v>
      </c>
      <c r="G22" s="57">
        <f t="shared" si="0"/>
        <v>147802.62264625978</v>
      </c>
      <c r="H22" s="56">
        <v>473</v>
      </c>
      <c r="I22" s="56">
        <v>420</v>
      </c>
      <c r="J22" s="57">
        <f t="shared" si="1"/>
        <v>893</v>
      </c>
      <c r="K22" s="56">
        <v>251</v>
      </c>
      <c r="L22" s="56">
        <v>265</v>
      </c>
      <c r="M22" s="57">
        <f t="shared" si="2"/>
        <v>516</v>
      </c>
      <c r="N22" s="32">
        <f t="shared" si="9"/>
        <v>0.42964184631004104</v>
      </c>
      <c r="O22" s="32">
        <f t="shared" si="10"/>
        <v>0.49324104348854575</v>
      </c>
      <c r="P22" s="33">
        <f t="shared" si="11"/>
        <v>0.46065095446636428</v>
      </c>
      <c r="Q22" s="41"/>
      <c r="R22" s="58">
        <f t="shared" si="6"/>
        <v>97.569052213966444</v>
      </c>
      <c r="S22" s="58">
        <f t="shared" si="7"/>
        <v>112.64617349393882</v>
      </c>
      <c r="T22" s="58">
        <f t="shared" si="8"/>
        <v>104.89895148776422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51830.239126962224</v>
      </c>
      <c r="F23" s="56">
        <v>79838.442116412873</v>
      </c>
      <c r="G23" s="57">
        <f t="shared" si="0"/>
        <v>131668.68124337509</v>
      </c>
      <c r="H23" s="56">
        <v>467</v>
      </c>
      <c r="I23" s="56">
        <v>416</v>
      </c>
      <c r="J23" s="57">
        <f t="shared" si="1"/>
        <v>883</v>
      </c>
      <c r="K23" s="56">
        <v>232</v>
      </c>
      <c r="L23" s="56">
        <v>262</v>
      </c>
      <c r="M23" s="57">
        <f t="shared" si="2"/>
        <v>494</v>
      </c>
      <c r="N23" s="32">
        <f t="shared" si="9"/>
        <v>0.32719458062068979</v>
      </c>
      <c r="O23" s="32">
        <f t="shared" si="10"/>
        <v>0.51564561664522113</v>
      </c>
      <c r="P23" s="33">
        <f t="shared" si="11"/>
        <v>0.42034440442911214</v>
      </c>
      <c r="Q23" s="41"/>
      <c r="R23" s="58">
        <f t="shared" si="6"/>
        <v>74.149126075768564</v>
      </c>
      <c r="S23" s="58">
        <f t="shared" si="7"/>
        <v>117.75581433099244</v>
      </c>
      <c r="T23" s="58">
        <f t="shared" si="8"/>
        <v>95.619957329974653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42744.819868228464</v>
      </c>
      <c r="F24" s="56">
        <v>77861.471179542772</v>
      </c>
      <c r="G24" s="57">
        <f t="shared" si="0"/>
        <v>120606.29104777123</v>
      </c>
      <c r="H24" s="56">
        <v>452</v>
      </c>
      <c r="I24" s="56">
        <v>414</v>
      </c>
      <c r="J24" s="57">
        <f t="shared" si="1"/>
        <v>866</v>
      </c>
      <c r="K24" s="56">
        <v>222</v>
      </c>
      <c r="L24" s="56">
        <v>262</v>
      </c>
      <c r="M24" s="57">
        <f t="shared" si="2"/>
        <v>484</v>
      </c>
      <c r="N24" s="32">
        <f t="shared" si="9"/>
        <v>0.27994878358632286</v>
      </c>
      <c r="O24" s="32">
        <f t="shared" si="10"/>
        <v>0.50428413976387809</v>
      </c>
      <c r="P24" s="33">
        <f t="shared" si="11"/>
        <v>0.39274179078235305</v>
      </c>
      <c r="Q24" s="41"/>
      <c r="R24" s="58">
        <f t="shared" si="6"/>
        <v>63.419614047816715</v>
      </c>
      <c r="S24" s="58">
        <f t="shared" si="7"/>
        <v>115.17969109399819</v>
      </c>
      <c r="T24" s="58">
        <f t="shared" si="8"/>
        <v>89.337993368719424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40838.362280046022</v>
      </c>
      <c r="F25" s="56">
        <v>72524.048637391039</v>
      </c>
      <c r="G25" s="57">
        <f t="shared" si="0"/>
        <v>113362.41091743705</v>
      </c>
      <c r="H25" s="56">
        <v>436</v>
      </c>
      <c r="I25" s="56">
        <v>424</v>
      </c>
      <c r="J25" s="57">
        <f t="shared" si="1"/>
        <v>860</v>
      </c>
      <c r="K25" s="56">
        <v>246</v>
      </c>
      <c r="L25" s="56">
        <v>262</v>
      </c>
      <c r="M25" s="57">
        <f t="shared" si="2"/>
        <v>508</v>
      </c>
      <c r="N25" s="32">
        <f t="shared" si="9"/>
        <v>0.26316090756808708</v>
      </c>
      <c r="O25" s="32">
        <f t="shared" si="10"/>
        <v>0.46323485333029535</v>
      </c>
      <c r="P25" s="33">
        <f t="shared" si="11"/>
        <v>0.36363943144835842</v>
      </c>
      <c r="Q25" s="41"/>
      <c r="R25" s="58">
        <f t="shared" si="6"/>
        <v>59.88029659830795</v>
      </c>
      <c r="S25" s="58">
        <f t="shared" si="7"/>
        <v>105.72018751806274</v>
      </c>
      <c r="T25" s="58">
        <f t="shared" si="8"/>
        <v>82.867259442570941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35916.044050015844</v>
      </c>
      <c r="F26" s="56">
        <v>69775.55714417556</v>
      </c>
      <c r="G26" s="57">
        <f t="shared" si="0"/>
        <v>105691.6011941914</v>
      </c>
      <c r="H26" s="56">
        <v>426</v>
      </c>
      <c r="I26" s="56">
        <v>400</v>
      </c>
      <c r="J26" s="57">
        <f t="shared" si="1"/>
        <v>826</v>
      </c>
      <c r="K26" s="56">
        <v>258</v>
      </c>
      <c r="L26" s="56">
        <v>264</v>
      </c>
      <c r="M26" s="57">
        <f t="shared" si="2"/>
        <v>522</v>
      </c>
      <c r="N26" s="32">
        <f t="shared" si="9"/>
        <v>0.23023105160266566</v>
      </c>
      <c r="O26" s="32">
        <f t="shared" si="10"/>
        <v>0.45943661204287534</v>
      </c>
      <c r="P26" s="33">
        <f t="shared" si="11"/>
        <v>0.34329721830563159</v>
      </c>
      <c r="Q26" s="41"/>
      <c r="R26" s="58">
        <f t="shared" si="6"/>
        <v>52.508836330432523</v>
      </c>
      <c r="S26" s="58">
        <f t="shared" si="7"/>
        <v>105.08367039785476</v>
      </c>
      <c r="T26" s="58">
        <f t="shared" si="8"/>
        <v>78.406232339904605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30788.63762720201</v>
      </c>
      <c r="F27" s="56">
        <v>65938.665011576697</v>
      </c>
      <c r="G27" s="57">
        <f t="shared" si="0"/>
        <v>96727.30263877871</v>
      </c>
      <c r="H27" s="56">
        <v>396</v>
      </c>
      <c r="I27" s="56">
        <v>378</v>
      </c>
      <c r="J27" s="57">
        <f t="shared" si="1"/>
        <v>774</v>
      </c>
      <c r="K27" s="56">
        <v>254</v>
      </c>
      <c r="L27" s="56">
        <v>298</v>
      </c>
      <c r="M27" s="57">
        <f t="shared" si="2"/>
        <v>552</v>
      </c>
      <c r="N27" s="32">
        <f t="shared" si="9"/>
        <v>0.207291807788444</v>
      </c>
      <c r="O27" s="32">
        <f t="shared" si="10"/>
        <v>0.42390110709972678</v>
      </c>
      <c r="P27" s="33">
        <f t="shared" si="11"/>
        <v>0.31809820652058246</v>
      </c>
      <c r="Q27" s="41"/>
      <c r="R27" s="58">
        <f t="shared" si="6"/>
        <v>47.367134811080014</v>
      </c>
      <c r="S27" s="58">
        <f t="shared" si="7"/>
        <v>97.542403863279134</v>
      </c>
      <c r="T27" s="58">
        <f t="shared" si="8"/>
        <v>72.946683739652116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17528.764030058552</v>
      </c>
      <c r="F28" s="56">
        <v>13277.7584323882</v>
      </c>
      <c r="G28" s="57">
        <f t="shared" si="0"/>
        <v>30806.522462446752</v>
      </c>
      <c r="H28" s="56">
        <v>197</v>
      </c>
      <c r="I28" s="56">
        <v>160</v>
      </c>
      <c r="J28" s="57">
        <f t="shared" si="1"/>
        <v>357</v>
      </c>
      <c r="K28" s="56">
        <v>0</v>
      </c>
      <c r="L28" s="56">
        <v>0</v>
      </c>
      <c r="M28" s="57">
        <f t="shared" si="2"/>
        <v>0</v>
      </c>
      <c r="N28" s="32">
        <f t="shared" si="9"/>
        <v>0.41193748895606674</v>
      </c>
      <c r="O28" s="32">
        <f t="shared" si="10"/>
        <v>0.38419439908530673</v>
      </c>
      <c r="P28" s="33">
        <f t="shared" si="11"/>
        <v>0.39950361114284094</v>
      </c>
      <c r="Q28" s="41"/>
      <c r="R28" s="58">
        <f t="shared" si="6"/>
        <v>88.978497614510417</v>
      </c>
      <c r="S28" s="58">
        <f t="shared" si="7"/>
        <v>82.985990202426251</v>
      </c>
      <c r="T28" s="58">
        <f t="shared" si="8"/>
        <v>86.292780006853647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18608.674995976438</v>
      </c>
      <c r="F29" s="56">
        <v>10592.750790991367</v>
      </c>
      <c r="G29" s="57">
        <f t="shared" si="0"/>
        <v>29201.425786967804</v>
      </c>
      <c r="H29" s="56">
        <v>178</v>
      </c>
      <c r="I29" s="56">
        <v>160</v>
      </c>
      <c r="J29" s="57">
        <f t="shared" si="1"/>
        <v>338</v>
      </c>
      <c r="K29" s="56">
        <v>0</v>
      </c>
      <c r="L29" s="56">
        <v>0</v>
      </c>
      <c r="M29" s="57">
        <f t="shared" si="2"/>
        <v>0</v>
      </c>
      <c r="N29" s="32">
        <f t="shared" si="9"/>
        <v>0.48399591645798062</v>
      </c>
      <c r="O29" s="32">
        <f t="shared" si="10"/>
        <v>0.30650320575785206</v>
      </c>
      <c r="P29" s="33">
        <f t="shared" si="11"/>
        <v>0.39997569837507951</v>
      </c>
      <c r="Q29" s="41"/>
      <c r="R29" s="58">
        <f t="shared" si="6"/>
        <v>104.54311795492382</v>
      </c>
      <c r="S29" s="58">
        <f t="shared" si="7"/>
        <v>66.204692443696047</v>
      </c>
      <c r="T29" s="58">
        <f t="shared" si="8"/>
        <v>86.394750849017171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17843.887326668751</v>
      </c>
      <c r="F30" s="56">
        <v>10134.698538850995</v>
      </c>
      <c r="G30" s="57">
        <f t="shared" si="0"/>
        <v>27978.585865519744</v>
      </c>
      <c r="H30" s="56">
        <v>178</v>
      </c>
      <c r="I30" s="56">
        <v>160</v>
      </c>
      <c r="J30" s="57">
        <f t="shared" si="1"/>
        <v>338</v>
      </c>
      <c r="K30" s="56">
        <v>0</v>
      </c>
      <c r="L30" s="56">
        <v>0</v>
      </c>
      <c r="M30" s="57">
        <f t="shared" si="2"/>
        <v>0</v>
      </c>
      <c r="N30" s="32">
        <f t="shared" si="9"/>
        <v>0.46410443525459716</v>
      </c>
      <c r="O30" s="32">
        <f t="shared" si="10"/>
        <v>0.29324937901767922</v>
      </c>
      <c r="P30" s="33">
        <f t="shared" si="11"/>
        <v>0.38322630212469516</v>
      </c>
      <c r="Q30" s="41"/>
      <c r="R30" s="58">
        <f t="shared" si="6"/>
        <v>100.24655801499298</v>
      </c>
      <c r="S30" s="58">
        <f t="shared" si="7"/>
        <v>63.341865867818719</v>
      </c>
      <c r="T30" s="58">
        <f t="shared" si="8"/>
        <v>82.776881258934154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16594.835640785022</v>
      </c>
      <c r="F31" s="56">
        <v>8595.1069083626408</v>
      </c>
      <c r="G31" s="57">
        <f t="shared" si="0"/>
        <v>25189.942549147665</v>
      </c>
      <c r="H31" s="56">
        <v>180</v>
      </c>
      <c r="I31" s="56">
        <v>160</v>
      </c>
      <c r="J31" s="57">
        <f t="shared" si="1"/>
        <v>340</v>
      </c>
      <c r="K31" s="56">
        <v>0</v>
      </c>
      <c r="L31" s="56">
        <v>0</v>
      </c>
      <c r="M31" s="57">
        <f t="shared" si="2"/>
        <v>0</v>
      </c>
      <c r="N31" s="32">
        <f t="shared" si="9"/>
        <v>0.42682190434117856</v>
      </c>
      <c r="O31" s="32">
        <f t="shared" si="10"/>
        <v>0.24870101007993753</v>
      </c>
      <c r="P31" s="33">
        <f t="shared" si="11"/>
        <v>0.34300030704177104</v>
      </c>
      <c r="Q31" s="41"/>
      <c r="R31" s="58">
        <f t="shared" si="6"/>
        <v>92.193531337694566</v>
      </c>
      <c r="S31" s="58">
        <f t="shared" si="7"/>
        <v>53.719418177266505</v>
      </c>
      <c r="T31" s="58">
        <f t="shared" si="8"/>
        <v>74.088066321022538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15729.568911432783</v>
      </c>
      <c r="F32" s="56">
        <v>7637.2321357980209</v>
      </c>
      <c r="G32" s="57">
        <f t="shared" si="0"/>
        <v>23366.801047230805</v>
      </c>
      <c r="H32" s="56">
        <v>180</v>
      </c>
      <c r="I32" s="56">
        <v>160</v>
      </c>
      <c r="J32" s="57">
        <f t="shared" si="1"/>
        <v>340</v>
      </c>
      <c r="K32" s="56">
        <v>0</v>
      </c>
      <c r="L32" s="56">
        <v>0</v>
      </c>
      <c r="M32" s="57">
        <f t="shared" si="2"/>
        <v>0</v>
      </c>
      <c r="N32" s="32">
        <f t="shared" si="9"/>
        <v>0.40456710163150161</v>
      </c>
      <c r="O32" s="32">
        <f t="shared" si="10"/>
        <v>0.22098472615156312</v>
      </c>
      <c r="P32" s="33">
        <f t="shared" si="11"/>
        <v>0.31817539552329527</v>
      </c>
      <c r="Q32" s="41"/>
      <c r="R32" s="58">
        <f t="shared" si="6"/>
        <v>87.386493952404351</v>
      </c>
      <c r="S32" s="58">
        <f t="shared" si="7"/>
        <v>47.732700848737629</v>
      </c>
      <c r="T32" s="58">
        <f t="shared" si="8"/>
        <v>68.725885433031777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10268.144426289164</v>
      </c>
      <c r="F33" s="56">
        <v>5439.3499958012144</v>
      </c>
      <c r="G33" s="57">
        <f t="shared" si="0"/>
        <v>15707.494422090378</v>
      </c>
      <c r="H33" s="56">
        <v>168</v>
      </c>
      <c r="I33" s="56">
        <v>158</v>
      </c>
      <c r="J33" s="57">
        <f t="shared" si="1"/>
        <v>326</v>
      </c>
      <c r="K33" s="56">
        <v>0</v>
      </c>
      <c r="L33" s="56">
        <v>0</v>
      </c>
      <c r="M33" s="57">
        <f t="shared" si="2"/>
        <v>0</v>
      </c>
      <c r="N33" s="32">
        <f t="shared" si="9"/>
        <v>0.28296253379324193</v>
      </c>
      <c r="O33" s="32">
        <f t="shared" si="10"/>
        <v>0.15938086016763989</v>
      </c>
      <c r="P33" s="33">
        <f t="shared" si="11"/>
        <v>0.22306712142255139</v>
      </c>
      <c r="Q33" s="41"/>
      <c r="R33" s="58">
        <f t="shared" si="6"/>
        <v>61.119907299340262</v>
      </c>
      <c r="S33" s="58">
        <f t="shared" si="7"/>
        <v>34.426265796210217</v>
      </c>
      <c r="T33" s="58">
        <f t="shared" si="8"/>
        <v>48.182498227271097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3894.061964586886</v>
      </c>
      <c r="F34" s="56">
        <v>3345.1866796949253</v>
      </c>
      <c r="G34" s="57">
        <f t="shared" si="0"/>
        <v>7239.2486442818117</v>
      </c>
      <c r="H34" s="56">
        <v>182</v>
      </c>
      <c r="I34" s="56">
        <v>161</v>
      </c>
      <c r="J34" s="57">
        <f t="shared" si="1"/>
        <v>343</v>
      </c>
      <c r="K34" s="56">
        <v>0</v>
      </c>
      <c r="L34" s="56">
        <v>0</v>
      </c>
      <c r="M34" s="57">
        <f t="shared" si="2"/>
        <v>0</v>
      </c>
      <c r="N34" s="32">
        <f t="shared" si="9"/>
        <v>9.9055300279479189E-2</v>
      </c>
      <c r="O34" s="32">
        <f t="shared" si="10"/>
        <v>9.6192393596012338E-2</v>
      </c>
      <c r="P34" s="33">
        <f t="shared" si="11"/>
        <v>9.7711486938260067E-2</v>
      </c>
      <c r="Q34" s="41"/>
      <c r="R34" s="58">
        <f t="shared" si="6"/>
        <v>21.395944860367507</v>
      </c>
      <c r="S34" s="58">
        <f t="shared" si="7"/>
        <v>20.777557016738665</v>
      </c>
      <c r="T34" s="58">
        <f t="shared" si="8"/>
        <v>21.105681178664174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1727.2664157105978</v>
      </c>
      <c r="F35" s="56">
        <v>2195.6185292081691</v>
      </c>
      <c r="G35" s="57">
        <f t="shared" si="0"/>
        <v>3922.8849449187669</v>
      </c>
      <c r="H35" s="56">
        <v>180</v>
      </c>
      <c r="I35" s="56">
        <v>161</v>
      </c>
      <c r="J35" s="57">
        <f t="shared" si="1"/>
        <v>341</v>
      </c>
      <c r="K35" s="56">
        <v>0</v>
      </c>
      <c r="L35" s="56">
        <v>0</v>
      </c>
      <c r="M35" s="57">
        <f t="shared" si="2"/>
        <v>0</v>
      </c>
      <c r="N35" s="32">
        <f t="shared" si="9"/>
        <v>4.4425576535766405E-2</v>
      </c>
      <c r="O35" s="32">
        <f t="shared" si="10"/>
        <v>6.3136028560161289E-2</v>
      </c>
      <c r="P35" s="33">
        <f t="shared" si="11"/>
        <v>5.325954362059801E-2</v>
      </c>
      <c r="Q35" s="41"/>
      <c r="R35" s="58">
        <f t="shared" si="6"/>
        <v>9.5959245317255437</v>
      </c>
      <c r="S35" s="58">
        <f t="shared" si="7"/>
        <v>13.637382168994838</v>
      </c>
      <c r="T35" s="58">
        <f t="shared" si="8"/>
        <v>11.504061422049169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272.94333094823872</v>
      </c>
      <c r="F36" s="61">
        <v>555</v>
      </c>
      <c r="G36" s="62">
        <f t="shared" si="0"/>
        <v>827.94333094823878</v>
      </c>
      <c r="H36" s="61">
        <v>178</v>
      </c>
      <c r="I36" s="61">
        <v>161</v>
      </c>
      <c r="J36" s="62">
        <f t="shared" si="1"/>
        <v>339</v>
      </c>
      <c r="K36" s="61">
        <v>0</v>
      </c>
      <c r="L36" s="61">
        <v>0</v>
      </c>
      <c r="M36" s="62">
        <f t="shared" si="2"/>
        <v>0</v>
      </c>
      <c r="N36" s="34">
        <f t="shared" si="9"/>
        <v>7.0990254616166955E-3</v>
      </c>
      <c r="O36" s="34">
        <f t="shared" si="10"/>
        <v>1.5959282263630088E-2</v>
      </c>
      <c r="P36" s="35">
        <f t="shared" si="11"/>
        <v>1.1306994031304474E-2</v>
      </c>
      <c r="Q36" s="41"/>
      <c r="R36" s="58">
        <f t="shared" si="6"/>
        <v>1.5333894997092063</v>
      </c>
      <c r="S36" s="58">
        <f t="shared" si="7"/>
        <v>3.4472049689440993</v>
      </c>
      <c r="T36" s="58">
        <f t="shared" si="8"/>
        <v>2.4423107107617663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8702.6350398047107</v>
      </c>
      <c r="F37" s="64">
        <v>25246.075733610774</v>
      </c>
      <c r="G37" s="65">
        <f t="shared" si="0"/>
        <v>33948.710773415485</v>
      </c>
      <c r="H37" s="64">
        <v>80</v>
      </c>
      <c r="I37" s="64">
        <v>60</v>
      </c>
      <c r="J37" s="65">
        <f t="shared" si="1"/>
        <v>140</v>
      </c>
      <c r="K37" s="64">
        <v>158</v>
      </c>
      <c r="L37" s="64">
        <v>224</v>
      </c>
      <c r="M37" s="65">
        <f t="shared" si="2"/>
        <v>382</v>
      </c>
      <c r="N37" s="30">
        <f t="shared" si="9"/>
        <v>0.15412714366330246</v>
      </c>
      <c r="O37" s="30">
        <f t="shared" si="10"/>
        <v>0.36849129690580884</v>
      </c>
      <c r="P37" s="31">
        <f t="shared" si="11"/>
        <v>0.27164184142087672</v>
      </c>
      <c r="Q37" s="41"/>
      <c r="R37" s="58">
        <f t="shared" si="6"/>
        <v>36.56569344455761</v>
      </c>
      <c r="S37" s="58">
        <f t="shared" si="7"/>
        <v>88.894632864826676</v>
      </c>
      <c r="T37" s="58">
        <f t="shared" si="8"/>
        <v>65.035844393516257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8581.0989249154791</v>
      </c>
      <c r="F38" s="56">
        <v>24724.805908102462</v>
      </c>
      <c r="G38" s="57">
        <f t="shared" si="0"/>
        <v>33305.904833017943</v>
      </c>
      <c r="H38" s="56">
        <v>80</v>
      </c>
      <c r="I38" s="56">
        <v>60</v>
      </c>
      <c r="J38" s="57">
        <f t="shared" ref="J38:J47" si="12">+H38+I38</f>
        <v>140</v>
      </c>
      <c r="K38" s="56">
        <v>160</v>
      </c>
      <c r="L38" s="56">
        <v>223</v>
      </c>
      <c r="M38" s="57">
        <f t="shared" ref="M38:M47" si="13">+K38+L38</f>
        <v>383</v>
      </c>
      <c r="N38" s="32">
        <f t="shared" si="9"/>
        <v>0.15065131539528581</v>
      </c>
      <c r="O38" s="32">
        <f t="shared" si="10"/>
        <v>0.36219392224455732</v>
      </c>
      <c r="P38" s="33">
        <f t="shared" si="11"/>
        <v>0.26597061931433225</v>
      </c>
      <c r="Q38" s="41"/>
      <c r="R38" s="58">
        <f t="shared" si="6"/>
        <v>35.754578853814493</v>
      </c>
      <c r="S38" s="58">
        <f t="shared" si="7"/>
        <v>87.366805328983972</v>
      </c>
      <c r="T38" s="58">
        <f t="shared" si="8"/>
        <v>63.682418418772357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8405.4692719409122</v>
      </c>
      <c r="F39" s="56">
        <v>24176.226746212364</v>
      </c>
      <c r="G39" s="57">
        <f t="shared" si="0"/>
        <v>32581.696018153278</v>
      </c>
      <c r="H39" s="56">
        <v>80</v>
      </c>
      <c r="I39" s="56">
        <v>60</v>
      </c>
      <c r="J39" s="57">
        <f t="shared" si="12"/>
        <v>140</v>
      </c>
      <c r="K39" s="56">
        <v>162</v>
      </c>
      <c r="L39" s="56">
        <v>215</v>
      </c>
      <c r="M39" s="57">
        <f t="shared" si="13"/>
        <v>377</v>
      </c>
      <c r="N39" s="32">
        <f t="shared" si="9"/>
        <v>0.14629402102375577</v>
      </c>
      <c r="O39" s="32">
        <f t="shared" si="10"/>
        <v>0.36475900341298073</v>
      </c>
      <c r="P39" s="33">
        <f t="shared" si="11"/>
        <v>0.26331622177986419</v>
      </c>
      <c r="Q39" s="41"/>
      <c r="R39" s="58">
        <f t="shared" si="6"/>
        <v>34.733344098929386</v>
      </c>
      <c r="S39" s="58">
        <f t="shared" si="7"/>
        <v>87.913551804408598</v>
      </c>
      <c r="T39" s="58">
        <f t="shared" si="8"/>
        <v>63.020688623120456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8282.2061003233921</v>
      </c>
      <c r="F40" s="56">
        <v>23793.339732543853</v>
      </c>
      <c r="G40" s="57">
        <f t="shared" si="0"/>
        <v>32075.545832867247</v>
      </c>
      <c r="H40" s="56">
        <v>80</v>
      </c>
      <c r="I40" s="56">
        <v>79</v>
      </c>
      <c r="J40" s="57">
        <f t="shared" si="12"/>
        <v>159</v>
      </c>
      <c r="K40" s="56">
        <v>158</v>
      </c>
      <c r="L40" s="56">
        <v>217</v>
      </c>
      <c r="M40" s="57">
        <f t="shared" si="13"/>
        <v>375</v>
      </c>
      <c r="N40" s="32">
        <f t="shared" si="9"/>
        <v>0.14668117916412921</v>
      </c>
      <c r="O40" s="32">
        <f t="shared" si="10"/>
        <v>0.33568481563972702</v>
      </c>
      <c r="P40" s="33">
        <f t="shared" si="11"/>
        <v>0.25188109241791717</v>
      </c>
      <c r="Q40" s="41"/>
      <c r="R40" s="58">
        <f t="shared" si="6"/>
        <v>34.799185295476434</v>
      </c>
      <c r="S40" s="58">
        <f t="shared" si="7"/>
        <v>80.382904501837345</v>
      </c>
      <c r="T40" s="58">
        <f t="shared" si="8"/>
        <v>60.066565230088479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8126.8367006349708</v>
      </c>
      <c r="F41" s="56">
        <v>23191.04970037593</v>
      </c>
      <c r="G41" s="57">
        <f t="shared" si="0"/>
        <v>31317.886401010903</v>
      </c>
      <c r="H41" s="56">
        <v>78</v>
      </c>
      <c r="I41" s="56">
        <v>80</v>
      </c>
      <c r="J41" s="57">
        <f t="shared" si="12"/>
        <v>158</v>
      </c>
      <c r="K41" s="56">
        <v>158</v>
      </c>
      <c r="L41" s="56">
        <v>199</v>
      </c>
      <c r="M41" s="57">
        <f t="shared" si="13"/>
        <v>357</v>
      </c>
      <c r="N41" s="32">
        <f t="shared" si="9"/>
        <v>0.14503920439454188</v>
      </c>
      <c r="O41" s="32">
        <f t="shared" si="10"/>
        <v>0.34804672980513762</v>
      </c>
      <c r="P41" s="33">
        <f t="shared" si="11"/>
        <v>0.25531440684317241</v>
      </c>
      <c r="Q41" s="41"/>
      <c r="R41" s="58">
        <f t="shared" si="6"/>
        <v>34.435748731504113</v>
      </c>
      <c r="S41" s="58">
        <f t="shared" si="7"/>
        <v>83.122041936831295</v>
      </c>
      <c r="T41" s="58">
        <f t="shared" si="8"/>
        <v>60.811429904875538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5944.339483361985</v>
      </c>
      <c r="F42" s="56">
        <v>19973.579395020442</v>
      </c>
      <c r="G42" s="57">
        <f t="shared" si="0"/>
        <v>25917.918878382428</v>
      </c>
      <c r="H42" s="56">
        <v>0</v>
      </c>
      <c r="I42" s="56">
        <v>0</v>
      </c>
      <c r="J42" s="57">
        <f t="shared" si="12"/>
        <v>0</v>
      </c>
      <c r="K42" s="56">
        <v>158</v>
      </c>
      <c r="L42" s="56">
        <v>177</v>
      </c>
      <c r="M42" s="57">
        <f t="shared" si="13"/>
        <v>335</v>
      </c>
      <c r="N42" s="32">
        <f t="shared" si="9"/>
        <v>0.15170323303802535</v>
      </c>
      <c r="O42" s="32">
        <f t="shared" si="10"/>
        <v>0.45502048922499644</v>
      </c>
      <c r="P42" s="33">
        <f t="shared" si="11"/>
        <v>0.31196339526218619</v>
      </c>
      <c r="Q42" s="41"/>
      <c r="R42" s="58">
        <f t="shared" si="6"/>
        <v>37.622401793430285</v>
      </c>
      <c r="S42" s="58">
        <f t="shared" si="7"/>
        <v>112.84508132779911</v>
      </c>
      <c r="T42" s="58">
        <f t="shared" si="8"/>
        <v>77.366922025022177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5290.1236590668659</v>
      </c>
      <c r="F43" s="56">
        <v>17216.942613021823</v>
      </c>
      <c r="G43" s="57">
        <f t="shared" si="0"/>
        <v>22507.06627208869</v>
      </c>
      <c r="H43" s="56">
        <v>0</v>
      </c>
      <c r="I43" s="56">
        <v>0</v>
      </c>
      <c r="J43" s="57">
        <f t="shared" si="12"/>
        <v>0</v>
      </c>
      <c r="K43" s="56">
        <v>158</v>
      </c>
      <c r="L43" s="56">
        <v>177</v>
      </c>
      <c r="M43" s="57">
        <f t="shared" si="13"/>
        <v>335</v>
      </c>
      <c r="N43" s="32">
        <f t="shared" si="9"/>
        <v>0.13500723915544269</v>
      </c>
      <c r="O43" s="32">
        <f t="shared" si="10"/>
        <v>0.39222121863089626</v>
      </c>
      <c r="P43" s="33">
        <f t="shared" si="11"/>
        <v>0.2709083566693391</v>
      </c>
      <c r="Q43" s="41"/>
      <c r="R43" s="58">
        <f t="shared" si="6"/>
        <v>33.481795310549785</v>
      </c>
      <c r="S43" s="58">
        <f t="shared" si="7"/>
        <v>97.270862220462277</v>
      </c>
      <c r="T43" s="58">
        <f t="shared" si="8"/>
        <v>67.185272453996092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5121.345748099222</v>
      </c>
      <c r="F44" s="56">
        <v>16620.471170164954</v>
      </c>
      <c r="G44" s="57">
        <f t="shared" si="0"/>
        <v>21741.816918264176</v>
      </c>
      <c r="H44" s="56">
        <v>0</v>
      </c>
      <c r="I44" s="56">
        <v>0</v>
      </c>
      <c r="J44" s="57">
        <f t="shared" si="12"/>
        <v>0</v>
      </c>
      <c r="K44" s="56">
        <v>158</v>
      </c>
      <c r="L44" s="56">
        <v>177</v>
      </c>
      <c r="M44" s="57">
        <f t="shared" si="13"/>
        <v>335</v>
      </c>
      <c r="N44" s="32">
        <f t="shared" si="9"/>
        <v>0.13069992211359796</v>
      </c>
      <c r="O44" s="32">
        <f t="shared" si="10"/>
        <v>0.37863293170596307</v>
      </c>
      <c r="P44" s="33">
        <f t="shared" si="11"/>
        <v>0.2616973630026983</v>
      </c>
      <c r="Q44" s="41"/>
      <c r="R44" s="58">
        <f t="shared" si="6"/>
        <v>32.413580684172288</v>
      </c>
      <c r="S44" s="58">
        <f t="shared" si="7"/>
        <v>93.900967063078838</v>
      </c>
      <c r="T44" s="58">
        <f t="shared" si="8"/>
        <v>64.900946024669182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5182.0884002606144</v>
      </c>
      <c r="F45" s="56">
        <v>15802.079910836861</v>
      </c>
      <c r="G45" s="57">
        <f t="shared" si="0"/>
        <v>20984.168311097477</v>
      </c>
      <c r="H45" s="56">
        <v>0</v>
      </c>
      <c r="I45" s="56">
        <v>0</v>
      </c>
      <c r="J45" s="57">
        <f t="shared" si="12"/>
        <v>0</v>
      </c>
      <c r="K45" s="56">
        <v>158</v>
      </c>
      <c r="L45" s="56">
        <v>177</v>
      </c>
      <c r="M45" s="57">
        <f t="shared" si="13"/>
        <v>335</v>
      </c>
      <c r="N45" s="32">
        <f t="shared" si="9"/>
        <v>0.13225011229738196</v>
      </c>
      <c r="O45" s="32">
        <f t="shared" si="10"/>
        <v>0.3599890630316398</v>
      </c>
      <c r="P45" s="33">
        <f t="shared" si="11"/>
        <v>0.25257785641667641</v>
      </c>
      <c r="Q45" s="41"/>
      <c r="R45" s="58">
        <f t="shared" si="6"/>
        <v>32.798027849750724</v>
      </c>
      <c r="S45" s="58">
        <f t="shared" si="7"/>
        <v>89.277287631846676</v>
      </c>
      <c r="T45" s="58">
        <f t="shared" si="8"/>
        <v>62.639308391335753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5233.1430760835337</v>
      </c>
      <c r="F46" s="56">
        <v>15546.998075314919</v>
      </c>
      <c r="G46" s="57">
        <f t="shared" si="0"/>
        <v>20780.141151398453</v>
      </c>
      <c r="H46" s="56">
        <v>0</v>
      </c>
      <c r="I46" s="56">
        <v>0</v>
      </c>
      <c r="J46" s="57">
        <f t="shared" si="12"/>
        <v>0</v>
      </c>
      <c r="K46" s="56">
        <v>158</v>
      </c>
      <c r="L46" s="56">
        <v>177</v>
      </c>
      <c r="M46" s="57">
        <f t="shared" si="13"/>
        <v>335</v>
      </c>
      <c r="N46" s="32">
        <f t="shared" si="9"/>
        <v>0.13355305931205425</v>
      </c>
      <c r="O46" s="32">
        <f t="shared" si="10"/>
        <v>0.35417801337969107</v>
      </c>
      <c r="P46" s="33">
        <f t="shared" si="11"/>
        <v>0.25012206489405936</v>
      </c>
      <c r="Q46" s="41"/>
      <c r="R46" s="58">
        <f t="shared" si="6"/>
        <v>33.121158709389455</v>
      </c>
      <c r="S46" s="58">
        <f t="shared" si="7"/>
        <v>87.836147318163384</v>
      </c>
      <c r="T46" s="58">
        <f t="shared" si="8"/>
        <v>62.030272093726722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5351.2358082426681</v>
      </c>
      <c r="F47" s="56">
        <v>15152.323539485735</v>
      </c>
      <c r="G47" s="57">
        <f t="shared" si="0"/>
        <v>20503.559347728402</v>
      </c>
      <c r="H47" s="56">
        <v>0</v>
      </c>
      <c r="I47" s="56">
        <v>0</v>
      </c>
      <c r="J47" s="57">
        <f t="shared" si="12"/>
        <v>0</v>
      </c>
      <c r="K47" s="56">
        <v>158</v>
      </c>
      <c r="L47" s="56">
        <v>186</v>
      </c>
      <c r="M47" s="57">
        <f t="shared" si="13"/>
        <v>344</v>
      </c>
      <c r="N47" s="32">
        <f t="shared" si="9"/>
        <v>0.13656685913236699</v>
      </c>
      <c r="O47" s="32">
        <f t="shared" si="10"/>
        <v>0.32848429456047812</v>
      </c>
      <c r="P47" s="33">
        <f t="shared" si="11"/>
        <v>0.24033617014872941</v>
      </c>
      <c r="Q47" s="41"/>
      <c r="R47" s="58">
        <f t="shared" si="6"/>
        <v>33.868581064827012</v>
      </c>
      <c r="S47" s="58">
        <f t="shared" si="7"/>
        <v>81.464105050998569</v>
      </c>
      <c r="T47" s="58">
        <f t="shared" si="8"/>
        <v>59.603370196884889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4893.7120437161566</v>
      </c>
      <c r="F48" s="56">
        <v>14199.176430642032</v>
      </c>
      <c r="G48" s="57">
        <f t="shared" si="0"/>
        <v>19092.888474358188</v>
      </c>
      <c r="H48" s="56">
        <v>0</v>
      </c>
      <c r="I48" s="56">
        <v>0</v>
      </c>
      <c r="J48" s="57">
        <f t="shared" ref="J48:J58" si="14">+H48+I48</f>
        <v>0</v>
      </c>
      <c r="K48" s="56">
        <v>158</v>
      </c>
      <c r="L48" s="56">
        <v>176</v>
      </c>
      <c r="M48" s="57">
        <f t="shared" ref="M48:M58" si="15">+K48+L48</f>
        <v>334</v>
      </c>
      <c r="N48" s="32">
        <f t="shared" ref="N48" si="16">+E48/(H48*216+K48*248)</f>
        <v>0.12489056869426696</v>
      </c>
      <c r="O48" s="32">
        <f t="shared" ref="O48" si="17">+F48/(I48*216+L48*248)</f>
        <v>0.3253110435905891</v>
      </c>
      <c r="P48" s="33">
        <f t="shared" ref="P48" si="18">+G48/(J48*216+M48*248)</f>
        <v>0.23050135786119116</v>
      </c>
      <c r="Q48" s="41"/>
      <c r="R48" s="58">
        <f t="shared" ref="R48" si="19">+E48/(H48+K48)</f>
        <v>30.972861036178205</v>
      </c>
      <c r="S48" s="58">
        <f t="shared" ref="S48" si="20">+F48/(I48+L48)</f>
        <v>80.67713881046609</v>
      </c>
      <c r="T48" s="58">
        <f t="shared" ref="T48" si="21">+G48/(J48+M48)</f>
        <v>57.164336749575412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4753.7104220669989</v>
      </c>
      <c r="F49" s="56">
        <v>13210.829314535524</v>
      </c>
      <c r="G49" s="57">
        <f t="shared" si="0"/>
        <v>17964.539736602521</v>
      </c>
      <c r="H49" s="56">
        <v>0</v>
      </c>
      <c r="I49" s="56">
        <v>0</v>
      </c>
      <c r="J49" s="57">
        <f t="shared" si="14"/>
        <v>0</v>
      </c>
      <c r="K49" s="56">
        <v>158</v>
      </c>
      <c r="L49" s="56">
        <v>176</v>
      </c>
      <c r="M49" s="57">
        <f t="shared" si="15"/>
        <v>334</v>
      </c>
      <c r="N49" s="32">
        <f t="shared" si="9"/>
        <v>0.12131764041616473</v>
      </c>
      <c r="O49" s="32">
        <f t="shared" si="10"/>
        <v>0.30266746046864745</v>
      </c>
      <c r="P49" s="33">
        <f t="shared" si="11"/>
        <v>0.21687922224022746</v>
      </c>
      <c r="Q49" s="41"/>
      <c r="R49" s="58">
        <f t="shared" si="6"/>
        <v>30.086774823208852</v>
      </c>
      <c r="S49" s="58">
        <f t="shared" si="7"/>
        <v>75.061530196224567</v>
      </c>
      <c r="T49" s="58">
        <f t="shared" si="8"/>
        <v>53.786047115576409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4526.8259632648023</v>
      </c>
      <c r="F50" s="56">
        <v>13292.819303519771</v>
      </c>
      <c r="G50" s="57">
        <f t="shared" si="0"/>
        <v>17819.645266784573</v>
      </c>
      <c r="H50" s="56">
        <v>0</v>
      </c>
      <c r="I50" s="56">
        <v>0</v>
      </c>
      <c r="J50" s="57">
        <f t="shared" si="14"/>
        <v>0</v>
      </c>
      <c r="K50" s="56">
        <v>159</v>
      </c>
      <c r="L50" s="56">
        <v>176</v>
      </c>
      <c r="M50" s="57">
        <f t="shared" si="15"/>
        <v>335</v>
      </c>
      <c r="N50" s="32">
        <f t="shared" si="9"/>
        <v>0.11480082073607228</v>
      </c>
      <c r="O50" s="32">
        <f t="shared" si="10"/>
        <v>0.30454589679984811</v>
      </c>
      <c r="P50" s="33">
        <f t="shared" si="11"/>
        <v>0.21448778607107094</v>
      </c>
      <c r="Q50" s="41"/>
      <c r="R50" s="58">
        <f t="shared" si="6"/>
        <v>28.470603542545927</v>
      </c>
      <c r="S50" s="58">
        <f t="shared" si="7"/>
        <v>75.527382406362335</v>
      </c>
      <c r="T50" s="58">
        <f t="shared" si="8"/>
        <v>53.192970945625589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4300.1924657953296</v>
      </c>
      <c r="F51" s="56">
        <v>11992.797656939048</v>
      </c>
      <c r="G51" s="57">
        <f t="shared" si="0"/>
        <v>16292.990122734378</v>
      </c>
      <c r="H51" s="56">
        <v>0</v>
      </c>
      <c r="I51" s="56">
        <v>0</v>
      </c>
      <c r="J51" s="57">
        <f t="shared" si="14"/>
        <v>0</v>
      </c>
      <c r="K51" s="56">
        <v>159</v>
      </c>
      <c r="L51" s="56">
        <v>176</v>
      </c>
      <c r="M51" s="57">
        <f t="shared" si="15"/>
        <v>335</v>
      </c>
      <c r="N51" s="32">
        <f t="shared" si="9"/>
        <v>0.10905336949166489</v>
      </c>
      <c r="O51" s="32">
        <f t="shared" si="10"/>
        <v>0.27476167652444666</v>
      </c>
      <c r="P51" s="33">
        <f t="shared" si="11"/>
        <v>0.19611206214172339</v>
      </c>
      <c r="Q51" s="41"/>
      <c r="R51" s="58">
        <f t="shared" si="6"/>
        <v>27.04523563393289</v>
      </c>
      <c r="S51" s="58">
        <f t="shared" si="7"/>
        <v>68.14089577806277</v>
      </c>
      <c r="T51" s="58">
        <f t="shared" si="8"/>
        <v>48.635791411147395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4350.4946467098271</v>
      </c>
      <c r="F52" s="56">
        <v>11878.488572717097</v>
      </c>
      <c r="G52" s="57">
        <f t="shared" si="0"/>
        <v>16228.983219426924</v>
      </c>
      <c r="H52" s="56">
        <v>0</v>
      </c>
      <c r="I52" s="56">
        <v>0</v>
      </c>
      <c r="J52" s="57">
        <f t="shared" si="14"/>
        <v>0</v>
      </c>
      <c r="K52" s="56">
        <v>151</v>
      </c>
      <c r="L52" s="56">
        <v>176</v>
      </c>
      <c r="M52" s="57">
        <f t="shared" si="15"/>
        <v>327</v>
      </c>
      <c r="N52" s="32">
        <f t="shared" si="9"/>
        <v>0.1161742855882778</v>
      </c>
      <c r="O52" s="32">
        <f t="shared" si="10"/>
        <v>0.27214279171364314</v>
      </c>
      <c r="P52" s="33">
        <f t="shared" si="11"/>
        <v>0.20012063750896375</v>
      </c>
      <c r="Q52" s="41"/>
      <c r="R52" s="58">
        <f t="shared" si="6"/>
        <v>28.811222825892894</v>
      </c>
      <c r="S52" s="58">
        <f t="shared" si="7"/>
        <v>67.491412344983502</v>
      </c>
      <c r="T52" s="58">
        <f t="shared" si="8"/>
        <v>49.629918102223009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4336.902927351709</v>
      </c>
      <c r="F53" s="56">
        <v>11771.283417664043</v>
      </c>
      <c r="G53" s="57">
        <f t="shared" si="0"/>
        <v>16108.186345015751</v>
      </c>
      <c r="H53" s="56">
        <v>0</v>
      </c>
      <c r="I53" s="56">
        <v>0</v>
      </c>
      <c r="J53" s="57">
        <f t="shared" si="14"/>
        <v>0</v>
      </c>
      <c r="K53" s="56">
        <v>149</v>
      </c>
      <c r="L53" s="56">
        <v>178</v>
      </c>
      <c r="M53" s="57">
        <f t="shared" si="15"/>
        <v>327</v>
      </c>
      <c r="N53" s="32">
        <f t="shared" si="9"/>
        <v>0.11736585103246669</v>
      </c>
      <c r="O53" s="32">
        <f t="shared" si="10"/>
        <v>0.26665647466618436</v>
      </c>
      <c r="P53" s="33">
        <f t="shared" si="11"/>
        <v>0.19863108346916927</v>
      </c>
      <c r="Q53" s="41"/>
      <c r="R53" s="58">
        <f t="shared" si="6"/>
        <v>29.106731056051739</v>
      </c>
      <c r="S53" s="58">
        <f t="shared" si="7"/>
        <v>66.130805717213718</v>
      </c>
      <c r="T53" s="58">
        <f t="shared" si="8"/>
        <v>49.260508700353981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3878.2901491215121</v>
      </c>
      <c r="F54" s="56">
        <v>11903.86582641221</v>
      </c>
      <c r="G54" s="57">
        <f t="shared" si="0"/>
        <v>15782.155975533722</v>
      </c>
      <c r="H54" s="56">
        <v>0</v>
      </c>
      <c r="I54" s="56">
        <v>0</v>
      </c>
      <c r="J54" s="57">
        <f t="shared" si="14"/>
        <v>0</v>
      </c>
      <c r="K54" s="56">
        <v>140</v>
      </c>
      <c r="L54" s="56">
        <v>176</v>
      </c>
      <c r="M54" s="57">
        <f t="shared" si="15"/>
        <v>316</v>
      </c>
      <c r="N54" s="32">
        <f t="shared" si="9"/>
        <v>0.11170190521663341</v>
      </c>
      <c r="O54" s="32">
        <f t="shared" si="10"/>
        <v>0.27272419873561699</v>
      </c>
      <c r="P54" s="33">
        <f t="shared" si="11"/>
        <v>0.20138520793606729</v>
      </c>
      <c r="Q54" s="41"/>
      <c r="R54" s="58">
        <f t="shared" si="6"/>
        <v>27.702072493725087</v>
      </c>
      <c r="S54" s="58">
        <f t="shared" si="7"/>
        <v>67.635601286433015</v>
      </c>
      <c r="T54" s="58">
        <f t="shared" si="8"/>
        <v>49.943531568144692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2369.5542672960037</v>
      </c>
      <c r="F55" s="56">
        <v>9077.084417240465</v>
      </c>
      <c r="G55" s="57">
        <f t="shared" si="0"/>
        <v>11446.638684536469</v>
      </c>
      <c r="H55" s="56">
        <v>0</v>
      </c>
      <c r="I55" s="56">
        <v>0</v>
      </c>
      <c r="J55" s="57">
        <f t="shared" si="14"/>
        <v>0</v>
      </c>
      <c r="K55" s="56">
        <v>158</v>
      </c>
      <c r="L55" s="56">
        <v>176</v>
      </c>
      <c r="M55" s="57">
        <f t="shared" si="15"/>
        <v>334</v>
      </c>
      <c r="N55" s="32">
        <f t="shared" si="9"/>
        <v>6.0472495592486825E-2</v>
      </c>
      <c r="O55" s="32">
        <f t="shared" si="10"/>
        <v>0.20796106161199746</v>
      </c>
      <c r="P55" s="33">
        <f t="shared" si="11"/>
        <v>0.13819102139917505</v>
      </c>
      <c r="Q55" s="41"/>
      <c r="R55" s="58">
        <f t="shared" si="6"/>
        <v>14.997178906936732</v>
      </c>
      <c r="S55" s="58">
        <f t="shared" si="7"/>
        <v>51.57434327977537</v>
      </c>
      <c r="T55" s="58">
        <f t="shared" si="8"/>
        <v>34.271373306995415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2147.31887689118</v>
      </c>
      <c r="F56" s="56">
        <v>8835.3761027729961</v>
      </c>
      <c r="G56" s="57">
        <f t="shared" si="0"/>
        <v>10982.694979664177</v>
      </c>
      <c r="H56" s="56">
        <v>0</v>
      </c>
      <c r="I56" s="56">
        <v>0</v>
      </c>
      <c r="J56" s="57">
        <f t="shared" si="14"/>
        <v>0</v>
      </c>
      <c r="K56" s="56">
        <v>147</v>
      </c>
      <c r="L56" s="56">
        <v>176</v>
      </c>
      <c r="M56" s="57">
        <f t="shared" si="15"/>
        <v>323</v>
      </c>
      <c r="N56" s="32">
        <f t="shared" si="9"/>
        <v>5.8901658900899163E-2</v>
      </c>
      <c r="O56" s="32">
        <f t="shared" si="10"/>
        <v>0.20242338945136079</v>
      </c>
      <c r="P56" s="33">
        <f t="shared" si="11"/>
        <v>0.13710545016059345</v>
      </c>
      <c r="Q56" s="41"/>
      <c r="R56" s="58">
        <f t="shared" si="6"/>
        <v>14.607611407422993</v>
      </c>
      <c r="S56" s="58">
        <f t="shared" si="7"/>
        <v>50.201000583937478</v>
      </c>
      <c r="T56" s="58">
        <f t="shared" si="8"/>
        <v>34.002151639827169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1894.8949020029049</v>
      </c>
      <c r="F57" s="56">
        <v>6038.8998705623171</v>
      </c>
      <c r="G57" s="57">
        <f t="shared" si="0"/>
        <v>7933.794772565222</v>
      </c>
      <c r="H57" s="56">
        <v>0</v>
      </c>
      <c r="I57" s="56">
        <v>0</v>
      </c>
      <c r="J57" s="57">
        <f t="shared" si="14"/>
        <v>0</v>
      </c>
      <c r="K57" s="56">
        <v>140</v>
      </c>
      <c r="L57" s="56">
        <v>176</v>
      </c>
      <c r="M57" s="57">
        <f t="shared" si="15"/>
        <v>316</v>
      </c>
      <c r="N57" s="32">
        <f t="shared" si="9"/>
        <v>5.4576466071512238E-2</v>
      </c>
      <c r="O57" s="32">
        <f t="shared" si="10"/>
        <v>0.13835456081750178</v>
      </c>
      <c r="P57" s="33">
        <f t="shared" si="11"/>
        <v>0.10123768339839248</v>
      </c>
      <c r="Q57" s="41"/>
      <c r="R57" s="58">
        <f t="shared" si="6"/>
        <v>13.534963585735035</v>
      </c>
      <c r="S57" s="58">
        <f t="shared" si="7"/>
        <v>34.311931082740436</v>
      </c>
      <c r="T57" s="58">
        <f t="shared" si="8"/>
        <v>25.106945482801336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1867.0378688000019</v>
      </c>
      <c r="F58" s="61">
        <v>5674.9999999999991</v>
      </c>
      <c r="G58" s="62">
        <f t="shared" si="0"/>
        <v>7542.037868800001</v>
      </c>
      <c r="H58" s="56">
        <v>0</v>
      </c>
      <c r="I58" s="56">
        <v>0</v>
      </c>
      <c r="J58" s="57">
        <f t="shared" si="14"/>
        <v>0</v>
      </c>
      <c r="K58" s="56">
        <v>140</v>
      </c>
      <c r="L58" s="56">
        <v>176</v>
      </c>
      <c r="M58" s="57">
        <f t="shared" si="15"/>
        <v>316</v>
      </c>
      <c r="N58" s="34">
        <f t="shared" si="9"/>
        <v>5.3774132165898672E-2</v>
      </c>
      <c r="O58" s="34">
        <f t="shared" si="10"/>
        <v>0.1300174120234604</v>
      </c>
      <c r="P58" s="35">
        <f t="shared" si="11"/>
        <v>9.6238743732135576E-2</v>
      </c>
      <c r="Q58" s="41"/>
      <c r="R58" s="58">
        <f t="shared" si="6"/>
        <v>13.335984777142871</v>
      </c>
      <c r="S58" s="58">
        <f t="shared" si="7"/>
        <v>32.24431818181818</v>
      </c>
      <c r="T58" s="58">
        <f t="shared" si="8"/>
        <v>23.867208445569624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8906.5334187451554</v>
      </c>
      <c r="F59" s="64">
        <v>21318.400559955782</v>
      </c>
      <c r="G59" s="65">
        <f t="shared" si="0"/>
        <v>30224.933978700938</v>
      </c>
      <c r="H59" s="66">
        <v>120</v>
      </c>
      <c r="I59" s="64">
        <v>136</v>
      </c>
      <c r="J59" s="65">
        <f t="shared" si="1"/>
        <v>256</v>
      </c>
      <c r="K59" s="66">
        <v>110</v>
      </c>
      <c r="L59" s="64">
        <v>84</v>
      </c>
      <c r="M59" s="65">
        <f t="shared" si="2"/>
        <v>194</v>
      </c>
      <c r="N59" s="30">
        <f t="shared" si="9"/>
        <v>0.16741604170573601</v>
      </c>
      <c r="O59" s="30">
        <f t="shared" si="10"/>
        <v>0.42460166825915757</v>
      </c>
      <c r="P59" s="31">
        <f t="shared" si="11"/>
        <v>0.29228815931746999</v>
      </c>
      <c r="Q59" s="41"/>
      <c r="R59" s="58">
        <f t="shared" si="6"/>
        <v>38.724058342370242</v>
      </c>
      <c r="S59" s="58">
        <f t="shared" si="7"/>
        <v>96.901820727071737</v>
      </c>
      <c r="T59" s="58">
        <f t="shared" si="8"/>
        <v>67.16651995266875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9133.0142715116253</v>
      </c>
      <c r="F60" s="56">
        <v>20976.305996820261</v>
      </c>
      <c r="G60" s="57">
        <f t="shared" si="0"/>
        <v>30109.320268331889</v>
      </c>
      <c r="H60" s="55">
        <v>120</v>
      </c>
      <c r="I60" s="56">
        <v>136</v>
      </c>
      <c r="J60" s="57">
        <f t="shared" ref="J60:J84" si="22">+H60+I60</f>
        <v>256</v>
      </c>
      <c r="K60" s="55">
        <v>100</v>
      </c>
      <c r="L60" s="56">
        <v>84</v>
      </c>
      <c r="M60" s="57">
        <f t="shared" ref="M60:M84" si="23">+K60+L60</f>
        <v>184</v>
      </c>
      <c r="N60" s="32">
        <f t="shared" si="9"/>
        <v>0.18006731607869925</v>
      </c>
      <c r="O60" s="32">
        <f t="shared" si="10"/>
        <v>0.41778812135158266</v>
      </c>
      <c r="P60" s="33">
        <f t="shared" si="11"/>
        <v>0.29832474901248307</v>
      </c>
      <c r="Q60" s="41"/>
      <c r="R60" s="58">
        <f t="shared" si="6"/>
        <v>41.513701234143753</v>
      </c>
      <c r="S60" s="58">
        <f t="shared" si="7"/>
        <v>95.346845440092096</v>
      </c>
      <c r="T60" s="58">
        <f t="shared" si="8"/>
        <v>68.430273337117924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8966.1107646483524</v>
      </c>
      <c r="F61" s="56">
        <v>19665.445280268836</v>
      </c>
      <c r="G61" s="57">
        <f t="shared" si="0"/>
        <v>28631.55604491719</v>
      </c>
      <c r="H61" s="55">
        <v>118</v>
      </c>
      <c r="I61" s="56">
        <v>136</v>
      </c>
      <c r="J61" s="57">
        <f t="shared" si="22"/>
        <v>254</v>
      </c>
      <c r="K61" s="55">
        <v>98</v>
      </c>
      <c r="L61" s="56">
        <v>84</v>
      </c>
      <c r="M61" s="57">
        <f t="shared" si="23"/>
        <v>182</v>
      </c>
      <c r="N61" s="32">
        <f t="shared" si="9"/>
        <v>0.18007131195068188</v>
      </c>
      <c r="O61" s="32">
        <f t="shared" si="10"/>
        <v>0.39167951880713903</v>
      </c>
      <c r="P61" s="33">
        <f t="shared" si="11"/>
        <v>0.28631556044917189</v>
      </c>
      <c r="Q61" s="41"/>
      <c r="R61" s="58">
        <f t="shared" si="6"/>
        <v>41.509772058557189</v>
      </c>
      <c r="S61" s="58">
        <f t="shared" si="7"/>
        <v>89.388387637585623</v>
      </c>
      <c r="T61" s="58">
        <f t="shared" si="8"/>
        <v>65.668706525039426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9158.72534967908</v>
      </c>
      <c r="F62" s="56">
        <v>18629.816197530668</v>
      </c>
      <c r="G62" s="57">
        <f t="shared" si="0"/>
        <v>27788.541547209748</v>
      </c>
      <c r="H62" s="55">
        <v>118</v>
      </c>
      <c r="I62" s="56">
        <v>136</v>
      </c>
      <c r="J62" s="57">
        <f t="shared" si="22"/>
        <v>254</v>
      </c>
      <c r="K62" s="55">
        <v>98</v>
      </c>
      <c r="L62" s="56">
        <v>84</v>
      </c>
      <c r="M62" s="57">
        <f t="shared" si="23"/>
        <v>182</v>
      </c>
      <c r="N62" s="32">
        <f t="shared" si="9"/>
        <v>0.18393969612948025</v>
      </c>
      <c r="O62" s="32">
        <f t="shared" si="10"/>
        <v>0.37105274453335463</v>
      </c>
      <c r="P62" s="33">
        <f t="shared" si="11"/>
        <v>0.2778854154720975</v>
      </c>
      <c r="Q62" s="41"/>
      <c r="R62" s="58">
        <f t="shared" si="6"/>
        <v>42.401506248514259</v>
      </c>
      <c r="S62" s="58">
        <f t="shared" si="7"/>
        <v>84.68098271604849</v>
      </c>
      <c r="T62" s="58">
        <f t="shared" si="8"/>
        <v>63.735187034884746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9057.2275991047045</v>
      </c>
      <c r="F63" s="56">
        <v>17659.032840284293</v>
      </c>
      <c r="G63" s="57">
        <f t="shared" si="0"/>
        <v>26716.260439389</v>
      </c>
      <c r="H63" s="55">
        <v>120</v>
      </c>
      <c r="I63" s="56">
        <v>136</v>
      </c>
      <c r="J63" s="57">
        <f t="shared" si="22"/>
        <v>256</v>
      </c>
      <c r="K63" s="55">
        <v>98</v>
      </c>
      <c r="L63" s="56">
        <v>84</v>
      </c>
      <c r="M63" s="57">
        <f t="shared" si="23"/>
        <v>182</v>
      </c>
      <c r="N63" s="32">
        <f t="shared" si="9"/>
        <v>0.18033664381779038</v>
      </c>
      <c r="O63" s="32">
        <f t="shared" si="10"/>
        <v>0.35171751195594914</v>
      </c>
      <c r="P63" s="33">
        <f t="shared" si="11"/>
        <v>0.26601342639187708</v>
      </c>
      <c r="Q63" s="41"/>
      <c r="R63" s="58">
        <f t="shared" si="6"/>
        <v>41.546915592223414</v>
      </c>
      <c r="S63" s="58">
        <f t="shared" si="7"/>
        <v>80.268331092201336</v>
      </c>
      <c r="T63" s="58">
        <f t="shared" si="8"/>
        <v>60.996028400431506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8964.0380452727622</v>
      </c>
      <c r="F64" s="56">
        <v>16211.64641389825</v>
      </c>
      <c r="G64" s="57">
        <f t="shared" si="0"/>
        <v>25175.684459171011</v>
      </c>
      <c r="H64" s="55">
        <v>128</v>
      </c>
      <c r="I64" s="56">
        <v>135</v>
      </c>
      <c r="J64" s="57">
        <f t="shared" si="22"/>
        <v>263</v>
      </c>
      <c r="K64" s="55">
        <v>98</v>
      </c>
      <c r="L64" s="56">
        <v>84</v>
      </c>
      <c r="M64" s="57">
        <f t="shared" si="23"/>
        <v>182</v>
      </c>
      <c r="N64" s="3">
        <f t="shared" si="9"/>
        <v>0.17254461898045817</v>
      </c>
      <c r="O64" s="3">
        <f t="shared" si="10"/>
        <v>0.3242848138481807</v>
      </c>
      <c r="P64" s="4">
        <f t="shared" si="11"/>
        <v>0.24695601957124511</v>
      </c>
      <c r="Q64" s="41"/>
      <c r="R64" s="58">
        <f t="shared" si="6"/>
        <v>39.663885156074173</v>
      </c>
      <c r="S64" s="58">
        <f t="shared" si="7"/>
        <v>74.025782711864153</v>
      </c>
      <c r="T64" s="58">
        <f t="shared" si="8"/>
        <v>56.574571818361818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8220.6776491395012</v>
      </c>
      <c r="F65" s="56">
        <v>11810.698941976465</v>
      </c>
      <c r="G65" s="57">
        <f t="shared" si="0"/>
        <v>20031.376591115964</v>
      </c>
      <c r="H65" s="55">
        <v>120</v>
      </c>
      <c r="I65" s="56">
        <v>135</v>
      </c>
      <c r="J65" s="57">
        <f t="shared" si="22"/>
        <v>255</v>
      </c>
      <c r="K65" s="55">
        <v>98</v>
      </c>
      <c r="L65" s="56">
        <v>84</v>
      </c>
      <c r="M65" s="57">
        <f t="shared" si="23"/>
        <v>182</v>
      </c>
      <c r="N65" s="3">
        <f t="shared" si="9"/>
        <v>0.16368026539382569</v>
      </c>
      <c r="O65" s="3">
        <f t="shared" si="10"/>
        <v>0.23625177912418918</v>
      </c>
      <c r="P65" s="4">
        <f t="shared" si="11"/>
        <v>0.19988202074634753</v>
      </c>
      <c r="Q65" s="41"/>
      <c r="R65" s="58">
        <f t="shared" si="6"/>
        <v>37.709530500639914</v>
      </c>
      <c r="S65" s="58">
        <f t="shared" si="7"/>
        <v>53.930132155143674</v>
      </c>
      <c r="T65" s="58">
        <f t="shared" si="8"/>
        <v>45.838390368686419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3732.5915566371455</v>
      </c>
      <c r="F66" s="56">
        <v>5460.3389793296674</v>
      </c>
      <c r="G66" s="57">
        <f t="shared" si="0"/>
        <v>9192.9305359668124</v>
      </c>
      <c r="H66" s="55">
        <v>40</v>
      </c>
      <c r="I66" s="56">
        <v>56</v>
      </c>
      <c r="J66" s="57">
        <f t="shared" si="22"/>
        <v>96</v>
      </c>
      <c r="K66" s="55">
        <v>78</v>
      </c>
      <c r="L66" s="56">
        <v>64</v>
      </c>
      <c r="M66" s="57">
        <f t="shared" si="23"/>
        <v>142</v>
      </c>
      <c r="N66" s="3">
        <f t="shared" si="9"/>
        <v>0.13338306020001234</v>
      </c>
      <c r="O66" s="3">
        <f t="shared" si="10"/>
        <v>0.19523523238449897</v>
      </c>
      <c r="P66" s="4">
        <f t="shared" si="11"/>
        <v>0.16430030268742515</v>
      </c>
      <c r="Q66" s="41"/>
      <c r="R66" s="58">
        <f t="shared" si="6"/>
        <v>31.632131835908012</v>
      </c>
      <c r="S66" s="58">
        <f t="shared" si="7"/>
        <v>45.502824827747226</v>
      </c>
      <c r="T66" s="58">
        <f t="shared" si="8"/>
        <v>38.625758554482402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2923.0024940215935</v>
      </c>
      <c r="F67" s="56">
        <v>5341.5220919495569</v>
      </c>
      <c r="G67" s="57">
        <f t="shared" si="0"/>
        <v>8264.5245859711504</v>
      </c>
      <c r="H67" s="55">
        <v>40</v>
      </c>
      <c r="I67" s="56">
        <v>56</v>
      </c>
      <c r="J67" s="57">
        <f t="shared" si="22"/>
        <v>96</v>
      </c>
      <c r="K67" s="55">
        <v>78</v>
      </c>
      <c r="L67" s="56">
        <v>60</v>
      </c>
      <c r="M67" s="57">
        <f t="shared" si="23"/>
        <v>138</v>
      </c>
      <c r="N67" s="3">
        <f t="shared" si="9"/>
        <v>0.10445263343416215</v>
      </c>
      <c r="O67" s="3">
        <f t="shared" si="10"/>
        <v>0.19801016058531867</v>
      </c>
      <c r="P67" s="4">
        <f t="shared" si="11"/>
        <v>0.15037344588739357</v>
      </c>
      <c r="Q67" s="41"/>
      <c r="R67" s="58">
        <f t="shared" si="6"/>
        <v>24.771207576454181</v>
      </c>
      <c r="S67" s="58">
        <f t="shared" si="7"/>
        <v>46.047604240944459</v>
      </c>
      <c r="T67" s="58">
        <f t="shared" si="8"/>
        <v>35.318481136628847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2231.0159851145449</v>
      </c>
      <c r="F68" s="56">
        <v>5277.4403043982475</v>
      </c>
      <c r="G68" s="57">
        <f t="shared" si="0"/>
        <v>7508.4562895127929</v>
      </c>
      <c r="H68" s="55">
        <v>26</v>
      </c>
      <c r="I68" s="56">
        <v>42</v>
      </c>
      <c r="J68" s="57">
        <f t="shared" si="22"/>
        <v>68</v>
      </c>
      <c r="K68" s="55">
        <v>78</v>
      </c>
      <c r="L68" s="56">
        <v>78</v>
      </c>
      <c r="M68" s="57">
        <f t="shared" si="23"/>
        <v>156</v>
      </c>
      <c r="N68" s="3">
        <f t="shared" si="9"/>
        <v>8.9383653249781453E-2</v>
      </c>
      <c r="O68" s="3">
        <f t="shared" si="10"/>
        <v>0.18572073143293383</v>
      </c>
      <c r="P68" s="4">
        <f t="shared" si="11"/>
        <v>0.14067101861347409</v>
      </c>
      <c r="Q68" s="41"/>
      <c r="R68" s="58">
        <f t="shared" si="6"/>
        <v>21.452076779947546</v>
      </c>
      <c r="S68" s="58">
        <f t="shared" si="7"/>
        <v>43.978669203318731</v>
      </c>
      <c r="T68" s="58">
        <f t="shared" si="8"/>
        <v>33.519894149610685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1478.7943015580197</v>
      </c>
      <c r="F69" s="61">
        <v>2514</v>
      </c>
      <c r="G69" s="62">
        <f t="shared" si="0"/>
        <v>3992.7943015580195</v>
      </c>
      <c r="H69" s="67">
        <v>42</v>
      </c>
      <c r="I69" s="61">
        <v>42</v>
      </c>
      <c r="J69" s="62">
        <f t="shared" si="22"/>
        <v>84</v>
      </c>
      <c r="K69" s="67">
        <v>78</v>
      </c>
      <c r="L69" s="61">
        <v>78</v>
      </c>
      <c r="M69" s="62">
        <f t="shared" si="23"/>
        <v>156</v>
      </c>
      <c r="N69" s="6">
        <f t="shared" si="9"/>
        <v>5.2040903067216343E-2</v>
      </c>
      <c r="O69" s="6">
        <f t="shared" si="10"/>
        <v>8.8471283783783786E-2</v>
      </c>
      <c r="P69" s="7">
        <f t="shared" si="11"/>
        <v>7.0256093425500057E-2</v>
      </c>
      <c r="Q69" s="41"/>
      <c r="R69" s="58">
        <f t="shared" si="6"/>
        <v>12.32328584631683</v>
      </c>
      <c r="S69" s="58">
        <f t="shared" si="7"/>
        <v>20.95</v>
      </c>
      <c r="T69" s="58">
        <f t="shared" si="8"/>
        <v>16.636642923158416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29613</v>
      </c>
      <c r="F70" s="64">
        <v>5176.467397878836</v>
      </c>
      <c r="G70" s="65">
        <f t="shared" si="0"/>
        <v>34789.467397878834</v>
      </c>
      <c r="H70" s="66">
        <v>428</v>
      </c>
      <c r="I70" s="64">
        <v>432</v>
      </c>
      <c r="J70" s="65">
        <f t="shared" si="22"/>
        <v>860</v>
      </c>
      <c r="K70" s="66">
        <v>0</v>
      </c>
      <c r="L70" s="64">
        <v>0</v>
      </c>
      <c r="M70" s="65">
        <f t="shared" si="23"/>
        <v>0</v>
      </c>
      <c r="N70" s="15">
        <f t="shared" si="9"/>
        <v>0.32032061266874351</v>
      </c>
      <c r="O70" s="15">
        <f t="shared" si="10"/>
        <v>5.547483065285104E-2</v>
      </c>
      <c r="P70" s="16">
        <f t="shared" si="11"/>
        <v>0.18728180123750449</v>
      </c>
      <c r="Q70" s="41"/>
      <c r="R70" s="58">
        <f t="shared" si="6"/>
        <v>69.189252336448604</v>
      </c>
      <c r="S70" s="58">
        <f t="shared" si="7"/>
        <v>11.982563421015824</v>
      </c>
      <c r="T70" s="58">
        <f t="shared" si="8"/>
        <v>40.452869067300973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39987.281286371603</v>
      </c>
      <c r="F71" s="56">
        <v>8285.9865711841667</v>
      </c>
      <c r="G71" s="57">
        <f t="shared" ref="G71:G84" si="24">+E71+F71</f>
        <v>48273.267857555766</v>
      </c>
      <c r="H71" s="55">
        <v>440</v>
      </c>
      <c r="I71" s="56">
        <v>398</v>
      </c>
      <c r="J71" s="57">
        <f t="shared" si="22"/>
        <v>838</v>
      </c>
      <c r="K71" s="55">
        <v>0</v>
      </c>
      <c r="L71" s="56">
        <v>0</v>
      </c>
      <c r="M71" s="57">
        <f t="shared" si="23"/>
        <v>0</v>
      </c>
      <c r="N71" s="3">
        <f t="shared" si="9"/>
        <v>0.42074159602663724</v>
      </c>
      <c r="O71" s="3">
        <f t="shared" si="10"/>
        <v>9.6384545077053865E-2</v>
      </c>
      <c r="P71" s="4">
        <f t="shared" si="11"/>
        <v>0.26669134987158449</v>
      </c>
      <c r="Q71" s="41"/>
      <c r="R71" s="58">
        <f t="shared" ref="R71:R86" si="25">+E71/(H71+K71)</f>
        <v>90.880184741753638</v>
      </c>
      <c r="S71" s="58">
        <f t="shared" ref="S71:S86" si="26">+F71/(I71+L71)</f>
        <v>20.819061736643636</v>
      </c>
      <c r="T71" s="58">
        <f t="shared" ref="T71:T85" si="27">+G71/(J71+M71)</f>
        <v>57.605331572262251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53777.39724623537</v>
      </c>
      <c r="F72" s="56">
        <v>14671.613347451936</v>
      </c>
      <c r="G72" s="57">
        <f t="shared" si="24"/>
        <v>68449.010593687301</v>
      </c>
      <c r="H72" s="55">
        <v>440</v>
      </c>
      <c r="I72" s="56">
        <v>402</v>
      </c>
      <c r="J72" s="57">
        <f t="shared" si="22"/>
        <v>842</v>
      </c>
      <c r="K72" s="55">
        <v>0</v>
      </c>
      <c r="L72" s="56">
        <v>0</v>
      </c>
      <c r="M72" s="57">
        <f t="shared" si="23"/>
        <v>0</v>
      </c>
      <c r="N72" s="3">
        <f t="shared" si="9"/>
        <v>0.56583961748985023</v>
      </c>
      <c r="O72" s="3">
        <f t="shared" si="10"/>
        <v>0.1689655121090374</v>
      </c>
      <c r="P72" s="4">
        <f t="shared" si="11"/>
        <v>0.37635815625102986</v>
      </c>
      <c r="Q72" s="41"/>
      <c r="R72" s="58">
        <f t="shared" si="25"/>
        <v>122.22135737780766</v>
      </c>
      <c r="S72" s="58">
        <f t="shared" si="26"/>
        <v>36.496550615552081</v>
      </c>
      <c r="T72" s="58">
        <f t="shared" si="27"/>
        <v>81.293361750222445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61443.850548445538</v>
      </c>
      <c r="F73" s="56">
        <v>18150.850199026161</v>
      </c>
      <c r="G73" s="57">
        <f t="shared" si="24"/>
        <v>79594.700747471696</v>
      </c>
      <c r="H73" s="55">
        <v>424</v>
      </c>
      <c r="I73" s="56">
        <v>426</v>
      </c>
      <c r="J73" s="57">
        <f t="shared" si="22"/>
        <v>850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0.67090158268306188</v>
      </c>
      <c r="O73" s="3">
        <f t="shared" ref="O73" si="29">+F73/(I73*216+L73*248)</f>
        <v>0.19725754432953141</v>
      </c>
      <c r="P73" s="4">
        <f t="shared" ref="P73" si="30">+G73/(J73*216+M73*248)</f>
        <v>0.43352233522588068</v>
      </c>
      <c r="Q73" s="41"/>
      <c r="R73" s="58">
        <f t="shared" si="25"/>
        <v>144.91474185954135</v>
      </c>
      <c r="S73" s="58">
        <f t="shared" si="26"/>
        <v>42.607629575178784</v>
      </c>
      <c r="T73" s="58">
        <f t="shared" si="27"/>
        <v>93.640824408790223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71988.046842528551</v>
      </c>
      <c r="F74" s="56">
        <v>19181.210477621687</v>
      </c>
      <c r="G74" s="57">
        <f t="shared" si="24"/>
        <v>91169.257320150238</v>
      </c>
      <c r="H74" s="55">
        <v>440</v>
      </c>
      <c r="I74" s="56">
        <v>420</v>
      </c>
      <c r="J74" s="57">
        <f t="shared" si="22"/>
        <v>860</v>
      </c>
      <c r="K74" s="55">
        <v>0</v>
      </c>
      <c r="L74" s="56">
        <v>0</v>
      </c>
      <c r="M74" s="57">
        <f t="shared" si="23"/>
        <v>0</v>
      </c>
      <c r="N74" s="3">
        <f t="shared" si="9"/>
        <v>0.75744998782121786</v>
      </c>
      <c r="O74" s="3">
        <f t="shared" si="10"/>
        <v>0.2114330960937135</v>
      </c>
      <c r="P74" s="4">
        <f t="shared" si="11"/>
        <v>0.49079057558220412</v>
      </c>
      <c r="Q74" s="41"/>
      <c r="R74" s="58">
        <f t="shared" si="25"/>
        <v>163.60919736938308</v>
      </c>
      <c r="S74" s="58">
        <f t="shared" si="26"/>
        <v>45.669548756242115</v>
      </c>
      <c r="T74" s="58">
        <f t="shared" si="27"/>
        <v>106.01076432575609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72973.478380143904</v>
      </c>
      <c r="F75" s="56">
        <v>20434.844688266261</v>
      </c>
      <c r="G75" s="57">
        <f t="shared" si="24"/>
        <v>93408.323068410158</v>
      </c>
      <c r="H75" s="55">
        <v>440</v>
      </c>
      <c r="I75" s="56">
        <v>400</v>
      </c>
      <c r="J75" s="57">
        <f t="shared" si="22"/>
        <v>840</v>
      </c>
      <c r="K75" s="55">
        <v>0</v>
      </c>
      <c r="L75" s="56">
        <v>0</v>
      </c>
      <c r="M75" s="57">
        <f t="shared" si="23"/>
        <v>0</v>
      </c>
      <c r="N75" s="3">
        <f t="shared" si="9"/>
        <v>0.76781858564966232</v>
      </c>
      <c r="O75" s="3">
        <f t="shared" si="10"/>
        <v>0.23651440611419283</v>
      </c>
      <c r="P75" s="4">
        <f t="shared" si="11"/>
        <v>0.51481659539467683</v>
      </c>
      <c r="Q75" s="41"/>
      <c r="R75" s="58">
        <f t="shared" si="25"/>
        <v>165.84881450032705</v>
      </c>
      <c r="S75" s="58">
        <f t="shared" si="26"/>
        <v>51.087111720665654</v>
      </c>
      <c r="T75" s="58">
        <f t="shared" si="27"/>
        <v>111.20038460525019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77335.706645735525</v>
      </c>
      <c r="F76" s="56">
        <v>29894.127339938903</v>
      </c>
      <c r="G76" s="57">
        <f t="shared" si="24"/>
        <v>107229.83398567443</v>
      </c>
      <c r="H76" s="55">
        <v>432</v>
      </c>
      <c r="I76" s="56">
        <v>428</v>
      </c>
      <c r="J76" s="57">
        <f t="shared" si="22"/>
        <v>860</v>
      </c>
      <c r="K76" s="55">
        <v>0</v>
      </c>
      <c r="L76" s="56">
        <v>0</v>
      </c>
      <c r="M76" s="57">
        <f t="shared" si="23"/>
        <v>0</v>
      </c>
      <c r="N76" s="3">
        <f t="shared" si="9"/>
        <v>0.82878629378574598</v>
      </c>
      <c r="O76" s="3">
        <f t="shared" si="10"/>
        <v>0.32336153664696804</v>
      </c>
      <c r="P76" s="4">
        <f t="shared" si="11"/>
        <v>0.57724932162830767</v>
      </c>
      <c r="Q76" s="41"/>
      <c r="R76" s="58">
        <f t="shared" si="25"/>
        <v>179.01783945772112</v>
      </c>
      <c r="S76" s="58">
        <f t="shared" si="26"/>
        <v>69.846091915745106</v>
      </c>
      <c r="T76" s="58">
        <f t="shared" si="27"/>
        <v>124.68585347171445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73683.529760686972</v>
      </c>
      <c r="F77" s="56">
        <v>36103.841334314158</v>
      </c>
      <c r="G77" s="57">
        <f t="shared" si="24"/>
        <v>109787.37109500113</v>
      </c>
      <c r="H77" s="55">
        <v>440</v>
      </c>
      <c r="I77" s="56">
        <v>438</v>
      </c>
      <c r="J77" s="57">
        <f t="shared" si="22"/>
        <v>878</v>
      </c>
      <c r="K77" s="55">
        <v>0</v>
      </c>
      <c r="L77" s="56">
        <v>0</v>
      </c>
      <c r="M77" s="57">
        <f t="shared" si="23"/>
        <v>0</v>
      </c>
      <c r="N77" s="3">
        <f t="shared" si="9"/>
        <v>0.7752896649903932</v>
      </c>
      <c r="O77" s="3">
        <f t="shared" si="10"/>
        <v>0.38161509950864786</v>
      </c>
      <c r="P77" s="4">
        <f t="shared" si="11"/>
        <v>0.57890075874779134</v>
      </c>
      <c r="Q77" s="41"/>
      <c r="R77" s="58">
        <f t="shared" si="25"/>
        <v>167.46256763792493</v>
      </c>
      <c r="S77" s="58">
        <f t="shared" si="26"/>
        <v>82.428861493867942</v>
      </c>
      <c r="T77" s="58">
        <f t="shared" si="27"/>
        <v>125.04256388952292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57643.950424201765</v>
      </c>
      <c r="F78" s="56">
        <v>31954.707028514564</v>
      </c>
      <c r="G78" s="57">
        <f t="shared" si="24"/>
        <v>89598.657452716332</v>
      </c>
      <c r="H78" s="55">
        <v>440</v>
      </c>
      <c r="I78" s="56">
        <v>402</v>
      </c>
      <c r="J78" s="57">
        <f t="shared" si="22"/>
        <v>842</v>
      </c>
      <c r="K78" s="55">
        <v>0</v>
      </c>
      <c r="L78" s="56">
        <v>0</v>
      </c>
      <c r="M78" s="57">
        <f t="shared" si="23"/>
        <v>0</v>
      </c>
      <c r="N78" s="3">
        <f t="shared" si="9"/>
        <v>0.60652304739269536</v>
      </c>
      <c r="O78" s="3">
        <f t="shared" si="10"/>
        <v>0.36800611558543583</v>
      </c>
      <c r="P78" s="4">
        <f t="shared" si="11"/>
        <v>0.49264679253934818</v>
      </c>
      <c r="Q78" s="41"/>
      <c r="R78" s="58">
        <f t="shared" si="25"/>
        <v>131.0089782368222</v>
      </c>
      <c r="S78" s="58">
        <f t="shared" si="26"/>
        <v>79.489320966454144</v>
      </c>
      <c r="T78" s="58">
        <f t="shared" si="27"/>
        <v>106.41170718849921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54923.186052061697</v>
      </c>
      <c r="F79" s="56">
        <v>31016.675414510453</v>
      </c>
      <c r="G79" s="57">
        <f t="shared" si="24"/>
        <v>85939.861466572154</v>
      </c>
      <c r="H79" s="55">
        <v>402</v>
      </c>
      <c r="I79" s="56">
        <v>418</v>
      </c>
      <c r="J79" s="57">
        <f t="shared" si="22"/>
        <v>820</v>
      </c>
      <c r="K79" s="55">
        <v>0</v>
      </c>
      <c r="L79" s="56">
        <v>0</v>
      </c>
      <c r="M79" s="57">
        <f t="shared" si="23"/>
        <v>0</v>
      </c>
      <c r="N79" s="3">
        <f t="shared" si="9"/>
        <v>0.63252241169225287</v>
      </c>
      <c r="O79" s="3">
        <f t="shared" si="10"/>
        <v>0.34353042945364226</v>
      </c>
      <c r="P79" s="4">
        <f t="shared" si="11"/>
        <v>0.48520698659988798</v>
      </c>
      <c r="Q79" s="41"/>
      <c r="R79" s="58">
        <f t="shared" si="25"/>
        <v>136.6248409255266</v>
      </c>
      <c r="S79" s="58">
        <f t="shared" si="26"/>
        <v>74.20257276198673</v>
      </c>
      <c r="T79" s="58">
        <f t="shared" si="27"/>
        <v>104.8047091055758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44309.310734518345</v>
      </c>
      <c r="F80" s="56">
        <v>26263.374366966837</v>
      </c>
      <c r="G80" s="57">
        <f t="shared" si="24"/>
        <v>70572.685101485185</v>
      </c>
      <c r="H80" s="55">
        <v>442</v>
      </c>
      <c r="I80" s="56">
        <v>436</v>
      </c>
      <c r="J80" s="57">
        <f t="shared" si="22"/>
        <v>878</v>
      </c>
      <c r="K80" s="55">
        <v>0</v>
      </c>
      <c r="L80" s="56">
        <v>0</v>
      </c>
      <c r="M80" s="57">
        <f t="shared" si="23"/>
        <v>0</v>
      </c>
      <c r="N80" s="3">
        <f t="shared" si="9"/>
        <v>0.46410791367645327</v>
      </c>
      <c r="O80" s="3">
        <f t="shared" si="10"/>
        <v>0.27887544987010315</v>
      </c>
      <c r="P80" s="4">
        <f t="shared" si="11"/>
        <v>0.3721245945197692</v>
      </c>
      <c r="Q80" s="41"/>
      <c r="R80" s="58">
        <f t="shared" si="25"/>
        <v>100.24730935411391</v>
      </c>
      <c r="S80" s="58">
        <f t="shared" si="26"/>
        <v>60.237097171942288</v>
      </c>
      <c r="T80" s="58">
        <f t="shared" si="27"/>
        <v>80.37891241627014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40195.633338824744</v>
      </c>
      <c r="F81" s="56">
        <v>20335.898755162747</v>
      </c>
      <c r="G81" s="57">
        <f t="shared" si="24"/>
        <v>60531.532093987495</v>
      </c>
      <c r="H81" s="55">
        <v>442</v>
      </c>
      <c r="I81" s="56">
        <v>422</v>
      </c>
      <c r="J81" s="57">
        <f t="shared" si="22"/>
        <v>864</v>
      </c>
      <c r="K81" s="55">
        <v>0</v>
      </c>
      <c r="L81" s="56">
        <v>0</v>
      </c>
      <c r="M81" s="57">
        <f t="shared" si="23"/>
        <v>0</v>
      </c>
      <c r="N81" s="3">
        <f t="shared" si="9"/>
        <v>0.42102012463156469</v>
      </c>
      <c r="O81" s="3">
        <f t="shared" ref="O81:O85" si="31">+F81/(I81*216+L81*248)</f>
        <v>0.2230987664029615</v>
      </c>
      <c r="P81" s="4">
        <f t="shared" ref="P81:P86" si="32">+G81/(J81*216+M81*248)</f>
        <v>0.32435020197824233</v>
      </c>
      <c r="Q81" s="41"/>
      <c r="R81" s="58">
        <f t="shared" si="25"/>
        <v>90.940346920417966</v>
      </c>
      <c r="S81" s="58">
        <f t="shared" si="26"/>
        <v>48.189333543039687</v>
      </c>
      <c r="T81" s="58">
        <f t="shared" si="27"/>
        <v>70.059643627300346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37389.836040769675</v>
      </c>
      <c r="F82" s="56">
        <v>16314.121773630059</v>
      </c>
      <c r="G82" s="57">
        <f t="shared" si="24"/>
        <v>53703.957814399735</v>
      </c>
      <c r="H82" s="55">
        <v>432</v>
      </c>
      <c r="I82" s="56">
        <v>402</v>
      </c>
      <c r="J82" s="57">
        <f t="shared" si="22"/>
        <v>834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0.40069697403088217</v>
      </c>
      <c r="O82" s="3">
        <f t="shared" si="31"/>
        <v>0.18788144662831743</v>
      </c>
      <c r="P82" s="4">
        <f t="shared" si="32"/>
        <v>0.2981168277289265</v>
      </c>
      <c r="Q82" s="41"/>
      <c r="R82" s="58">
        <f t="shared" si="25"/>
        <v>86.550546390670547</v>
      </c>
      <c r="S82" s="58">
        <f t="shared" si="26"/>
        <v>40.582392471716567</v>
      </c>
      <c r="T82" s="58">
        <f t="shared" si="27"/>
        <v>64.39323478944813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26429.5600211132</v>
      </c>
      <c r="F83" s="56">
        <v>13975.46315311449</v>
      </c>
      <c r="G83" s="57">
        <f t="shared" si="24"/>
        <v>40405.023174227688</v>
      </c>
      <c r="H83" s="55">
        <v>404</v>
      </c>
      <c r="I83" s="56">
        <v>436</v>
      </c>
      <c r="J83" s="57">
        <f t="shared" si="22"/>
        <v>840</v>
      </c>
      <c r="K83" s="55">
        <v>0</v>
      </c>
      <c r="L83" s="56">
        <v>0</v>
      </c>
      <c r="M83" s="57">
        <f t="shared" si="23"/>
        <v>0</v>
      </c>
      <c r="N83" s="3">
        <f t="shared" si="33"/>
        <v>0.30286899547480289</v>
      </c>
      <c r="O83" s="3">
        <f t="shared" si="31"/>
        <v>0.14839728968223848</v>
      </c>
      <c r="P83" s="4">
        <f t="shared" si="32"/>
        <v>0.22269082437294802</v>
      </c>
      <c r="Q83" s="41"/>
      <c r="R83" s="58">
        <f t="shared" si="25"/>
        <v>65.419703022557428</v>
      </c>
      <c r="S83" s="58">
        <f t="shared" si="26"/>
        <v>32.05381457136351</v>
      </c>
      <c r="T83" s="58">
        <f t="shared" si="27"/>
        <v>48.101218064556775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9038.8494429091716</v>
      </c>
      <c r="F84" s="61">
        <v>11739.999999999996</v>
      </c>
      <c r="G84" s="62">
        <f t="shared" si="24"/>
        <v>20778.849442909166</v>
      </c>
      <c r="H84" s="67">
        <v>430</v>
      </c>
      <c r="I84" s="61">
        <v>414</v>
      </c>
      <c r="J84" s="62">
        <f t="shared" si="22"/>
        <v>844</v>
      </c>
      <c r="K84" s="67">
        <v>0</v>
      </c>
      <c r="L84" s="61">
        <v>0</v>
      </c>
      <c r="M84" s="62">
        <f t="shared" si="23"/>
        <v>0</v>
      </c>
      <c r="N84" s="6">
        <f t="shared" si="33"/>
        <v>9.7317500461985049E-2</v>
      </c>
      <c r="O84" s="6">
        <f t="shared" si="31"/>
        <v>0.13128466630882085</v>
      </c>
      <c r="P84" s="7">
        <f t="shared" si="32"/>
        <v>0.11397911972808697</v>
      </c>
      <c r="Q84" s="41"/>
      <c r="R84" s="58">
        <f t="shared" si="25"/>
        <v>21.02058009978877</v>
      </c>
      <c r="S84" s="58">
        <f t="shared" si="26"/>
        <v>28.357487922705307</v>
      </c>
      <c r="T84" s="58">
        <f t="shared" si="27"/>
        <v>24.619489861266786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2301.804867115372</v>
      </c>
      <c r="F85" s="64">
        <v>3316.0327093017777</v>
      </c>
      <c r="G85" s="65">
        <f t="shared" ref="G85:G86" si="34">+E85+F85</f>
        <v>5617.8375764171496</v>
      </c>
      <c r="H85" s="71">
        <v>78</v>
      </c>
      <c r="I85" s="64">
        <v>80</v>
      </c>
      <c r="J85" s="65">
        <f t="shared" ref="J85" si="35">+H85+I85</f>
        <v>158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0.13662184633875665</v>
      </c>
      <c r="O85" s="3">
        <f t="shared" si="31"/>
        <v>0.19190004104755659</v>
      </c>
      <c r="P85" s="4">
        <f t="shared" si="32"/>
        <v>0.16461080568498446</v>
      </c>
      <c r="Q85" s="41"/>
      <c r="R85" s="58">
        <f t="shared" si="25"/>
        <v>29.510318809171434</v>
      </c>
      <c r="S85" s="58">
        <f t="shared" si="26"/>
        <v>41.45040886627222</v>
      </c>
      <c r="T85" s="58">
        <f t="shared" si="27"/>
        <v>35.555934027956646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1666.5670274294209</v>
      </c>
      <c r="F86" s="61">
        <v>2872.9999999999986</v>
      </c>
      <c r="G86" s="62">
        <f t="shared" si="34"/>
        <v>4539.5670274294198</v>
      </c>
      <c r="H86" s="72">
        <v>79</v>
      </c>
      <c r="I86" s="61">
        <v>80</v>
      </c>
      <c r="J86" s="62">
        <f t="shared" ref="J86" si="37">+H86+I86</f>
        <v>159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9.766567202469649E-2</v>
      </c>
      <c r="O86" s="6">
        <f>+F86/(I86*216+L86*248)</f>
        <v>0.16626157407407399</v>
      </c>
      <c r="P86" s="7">
        <f t="shared" si="32"/>
        <v>0.13217933343318833</v>
      </c>
      <c r="Q86" s="41"/>
      <c r="R86" s="58">
        <f t="shared" si="25"/>
        <v>21.095785157334443</v>
      </c>
      <c r="S86" s="58">
        <f t="shared" si="26"/>
        <v>35.91249999999998</v>
      </c>
      <c r="T86" s="58">
        <f>+G86/(J86+M86)</f>
        <v>28.550736021568678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2631687.0585520389</v>
      </c>
    </row>
    <row r="91" spans="2:20" x14ac:dyDescent="0.25">
      <c r="C91" t="s">
        <v>112</v>
      </c>
      <c r="D91" s="78">
        <f>SUMPRODUCT(((((J5:J86)*216)+((M5:M86)*248))*((D5:D86))/1000))</f>
        <v>8726858.6569599994</v>
      </c>
    </row>
    <row r="92" spans="2:20" x14ac:dyDescent="0.25">
      <c r="C92" t="s">
        <v>111</v>
      </c>
      <c r="D92" s="39">
        <f>+D90/D91</f>
        <v>0.30156178322576233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0.18516509420436614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816.00000000000023</v>
      </c>
      <c r="F5" s="56">
        <v>456.75348692112556</v>
      </c>
      <c r="G5" s="57">
        <f>+E5+F5</f>
        <v>1272.7534869211258</v>
      </c>
      <c r="H5" s="56">
        <v>160</v>
      </c>
      <c r="I5" s="56">
        <v>161</v>
      </c>
      <c r="J5" s="57">
        <f>+H5+I5</f>
        <v>321</v>
      </c>
      <c r="K5" s="56">
        <v>0</v>
      </c>
      <c r="L5" s="56">
        <v>0</v>
      </c>
      <c r="M5" s="57">
        <f>+K5+L5</f>
        <v>0</v>
      </c>
      <c r="N5" s="32">
        <f>+E5/(H5*216+K5*248)</f>
        <v>2.3611111111111117E-2</v>
      </c>
      <c r="O5" s="32">
        <f>+F5/(I5*216+L5*248)</f>
        <v>1.3134158239047778E-2</v>
      </c>
      <c r="P5" s="33">
        <f>+G5/(J5*216+M5*248)</f>
        <v>1.8356315433845704E-2</v>
      </c>
      <c r="Q5" s="41"/>
      <c r="R5" s="58">
        <f>+E5/(H5+K5)</f>
        <v>5.1000000000000014</v>
      </c>
      <c r="S5" s="58">
        <f>+F5/(I5+L5)</f>
        <v>2.8369781796343201</v>
      </c>
      <c r="T5" s="58">
        <f>+G5/(J5+M5)</f>
        <v>3.9649641337106725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1747.7794222328835</v>
      </c>
      <c r="F6" s="56">
        <v>840.55051099533614</v>
      </c>
      <c r="G6" s="57">
        <f t="shared" ref="G6:G70" si="0">+E6+F6</f>
        <v>2588.3299332282195</v>
      </c>
      <c r="H6" s="56">
        <v>160</v>
      </c>
      <c r="I6" s="56">
        <v>156</v>
      </c>
      <c r="J6" s="57">
        <f t="shared" ref="J6:J59" si="1">+H6+I6</f>
        <v>316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5.0572321245164455E-2</v>
      </c>
      <c r="O6" s="32">
        <f t="shared" ref="O6:O16" si="4">+F6/(I6*216+L6*248)</f>
        <v>2.4945112505797014E-2</v>
      </c>
      <c r="P6" s="33">
        <f t="shared" ref="P6:P16" si="5">+G6/(J6*216+M6*248)</f>
        <v>3.7920914399147611E-2</v>
      </c>
      <c r="Q6" s="41"/>
      <c r="R6" s="58">
        <f t="shared" ref="R6:R70" si="6">+E6/(H6+K6)</f>
        <v>10.923621388955521</v>
      </c>
      <c r="S6" s="58">
        <f t="shared" ref="S6:S70" si="7">+F6/(I6+L6)</f>
        <v>5.3881443012521544</v>
      </c>
      <c r="T6" s="58">
        <f t="shared" ref="T6:T70" si="8">+G6/(J6+M6)</f>
        <v>8.1909175102158844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2742.3712322334486</v>
      </c>
      <c r="F7" s="56">
        <v>1081.4573104435563</v>
      </c>
      <c r="G7" s="57">
        <f t="shared" si="0"/>
        <v>3823.8285426770049</v>
      </c>
      <c r="H7" s="56">
        <v>160</v>
      </c>
      <c r="I7" s="56">
        <v>170</v>
      </c>
      <c r="J7" s="57">
        <f t="shared" si="1"/>
        <v>330</v>
      </c>
      <c r="K7" s="56">
        <v>0</v>
      </c>
      <c r="L7" s="56">
        <v>0</v>
      </c>
      <c r="M7" s="57">
        <f t="shared" si="2"/>
        <v>0</v>
      </c>
      <c r="N7" s="32">
        <f t="shared" si="3"/>
        <v>7.9351019451199323E-2</v>
      </c>
      <c r="O7" s="32">
        <f t="shared" si="4"/>
        <v>2.945145180946504E-2</v>
      </c>
      <c r="P7" s="33">
        <f t="shared" si="5"/>
        <v>5.364518157515439E-2</v>
      </c>
      <c r="Q7" s="41"/>
      <c r="R7" s="58">
        <f t="shared" si="6"/>
        <v>17.139820201459052</v>
      </c>
      <c r="S7" s="58">
        <f t="shared" si="7"/>
        <v>6.3615135908444485</v>
      </c>
      <c r="T7" s="58">
        <f t="shared" si="8"/>
        <v>11.587359220233347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3749.0647926722786</v>
      </c>
      <c r="F8" s="56">
        <v>1191.0991463366693</v>
      </c>
      <c r="G8" s="57">
        <f t="shared" si="0"/>
        <v>4940.1639390089476</v>
      </c>
      <c r="H8" s="56">
        <v>140</v>
      </c>
      <c r="I8" s="56">
        <v>176</v>
      </c>
      <c r="J8" s="57">
        <f t="shared" si="1"/>
        <v>316</v>
      </c>
      <c r="K8" s="56">
        <v>0</v>
      </c>
      <c r="L8" s="56">
        <v>0</v>
      </c>
      <c r="M8" s="57">
        <f t="shared" si="2"/>
        <v>0</v>
      </c>
      <c r="N8" s="32">
        <f t="shared" si="3"/>
        <v>0.12397701033969176</v>
      </c>
      <c r="O8" s="32">
        <f t="shared" si="4"/>
        <v>3.1331522157425011E-2</v>
      </c>
      <c r="P8" s="33">
        <f t="shared" si="5"/>
        <v>7.2376991605264701E-2</v>
      </c>
      <c r="Q8" s="41"/>
      <c r="R8" s="58">
        <f t="shared" si="6"/>
        <v>26.779034233373419</v>
      </c>
      <c r="S8" s="58">
        <f t="shared" si="7"/>
        <v>6.7676087860038026</v>
      </c>
      <c r="T8" s="58">
        <f t="shared" si="8"/>
        <v>15.633430186737176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5327.3893843907445</v>
      </c>
      <c r="F9" s="56">
        <v>1493.6694119676506</v>
      </c>
      <c r="G9" s="57">
        <f t="shared" si="0"/>
        <v>6821.0587963583948</v>
      </c>
      <c r="H9" s="56">
        <v>160</v>
      </c>
      <c r="I9" s="56">
        <v>180</v>
      </c>
      <c r="J9" s="57">
        <f t="shared" si="1"/>
        <v>340</v>
      </c>
      <c r="K9" s="56">
        <v>0</v>
      </c>
      <c r="L9" s="56">
        <v>0</v>
      </c>
      <c r="M9" s="57">
        <f t="shared" si="2"/>
        <v>0</v>
      </c>
      <c r="N9" s="32">
        <f t="shared" si="3"/>
        <v>0.1541489983909359</v>
      </c>
      <c r="O9" s="32">
        <f t="shared" si="4"/>
        <v>3.8417423147316117E-2</v>
      </c>
      <c r="P9" s="33">
        <f t="shared" si="5"/>
        <v>9.2879340909019531E-2</v>
      </c>
      <c r="Q9" s="41"/>
      <c r="R9" s="58">
        <f t="shared" si="6"/>
        <v>33.296183652442153</v>
      </c>
      <c r="S9" s="58">
        <f t="shared" si="7"/>
        <v>8.2981633998202806</v>
      </c>
      <c r="T9" s="58">
        <f t="shared" si="8"/>
        <v>20.061937636348219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6136.1445272460342</v>
      </c>
      <c r="F10" s="56">
        <v>1782.0856441937101</v>
      </c>
      <c r="G10" s="57">
        <f t="shared" si="0"/>
        <v>7918.2301714397445</v>
      </c>
      <c r="H10" s="56">
        <v>160</v>
      </c>
      <c r="I10" s="56">
        <v>180</v>
      </c>
      <c r="J10" s="57">
        <f t="shared" si="1"/>
        <v>340</v>
      </c>
      <c r="K10" s="56">
        <v>0</v>
      </c>
      <c r="L10" s="56">
        <v>0</v>
      </c>
      <c r="M10" s="57">
        <f t="shared" si="2"/>
        <v>0</v>
      </c>
      <c r="N10" s="32">
        <f t="shared" si="3"/>
        <v>0.17755047821892461</v>
      </c>
      <c r="O10" s="32">
        <f t="shared" si="4"/>
        <v>4.5835536116093367E-2</v>
      </c>
      <c r="P10" s="33">
        <f t="shared" si="5"/>
        <v>0.1078190382821316</v>
      </c>
      <c r="Q10" s="41"/>
      <c r="R10" s="58">
        <f t="shared" si="6"/>
        <v>38.350903295287715</v>
      </c>
      <c r="S10" s="58">
        <f t="shared" si="7"/>
        <v>9.9004758010761673</v>
      </c>
      <c r="T10" s="58">
        <f t="shared" si="8"/>
        <v>23.288912268940425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7726.9055954238411</v>
      </c>
      <c r="F11" s="56">
        <v>2353.8268279158106</v>
      </c>
      <c r="G11" s="57">
        <f t="shared" si="0"/>
        <v>10080.732423339652</v>
      </c>
      <c r="H11" s="56">
        <v>160</v>
      </c>
      <c r="I11" s="56">
        <v>180</v>
      </c>
      <c r="J11" s="57">
        <f t="shared" si="1"/>
        <v>340</v>
      </c>
      <c r="K11" s="56">
        <v>0</v>
      </c>
      <c r="L11" s="56">
        <v>0</v>
      </c>
      <c r="M11" s="57">
        <f t="shared" si="2"/>
        <v>0</v>
      </c>
      <c r="N11" s="32">
        <f t="shared" si="3"/>
        <v>0.22357944431203244</v>
      </c>
      <c r="O11" s="32">
        <f t="shared" si="4"/>
        <v>6.0540813475200891E-2</v>
      </c>
      <c r="P11" s="33">
        <f t="shared" si="5"/>
        <v>0.13726487504547458</v>
      </c>
      <c r="Q11" s="41"/>
      <c r="R11" s="58">
        <f t="shared" si="6"/>
        <v>48.293159971399007</v>
      </c>
      <c r="S11" s="58">
        <f t="shared" si="7"/>
        <v>13.076815710643391</v>
      </c>
      <c r="T11" s="58">
        <f t="shared" si="8"/>
        <v>29.649213009822507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7983.6593349270706</v>
      </c>
      <c r="F12" s="56">
        <v>2477.1797997754215</v>
      </c>
      <c r="G12" s="57">
        <f t="shared" si="0"/>
        <v>10460.839134702492</v>
      </c>
      <c r="H12" s="56">
        <v>160</v>
      </c>
      <c r="I12" s="56">
        <v>180</v>
      </c>
      <c r="J12" s="57">
        <f t="shared" si="1"/>
        <v>340</v>
      </c>
      <c r="K12" s="56">
        <v>0</v>
      </c>
      <c r="L12" s="56">
        <v>0</v>
      </c>
      <c r="M12" s="57">
        <f t="shared" si="2"/>
        <v>0</v>
      </c>
      <c r="N12" s="32">
        <f t="shared" si="3"/>
        <v>0.23100866131154718</v>
      </c>
      <c r="O12" s="32">
        <f t="shared" si="4"/>
        <v>6.3713472216446021E-2</v>
      </c>
      <c r="P12" s="33">
        <f t="shared" si="5"/>
        <v>0.14244062002590538</v>
      </c>
      <c r="Q12" s="41"/>
      <c r="R12" s="58">
        <f t="shared" si="6"/>
        <v>49.897870843294193</v>
      </c>
      <c r="S12" s="58">
        <f t="shared" si="7"/>
        <v>13.762109998752342</v>
      </c>
      <c r="T12" s="58">
        <f t="shared" si="8"/>
        <v>30.767173925595564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8206.9615248460686</v>
      </c>
      <c r="F13" s="56">
        <v>2508.0721728532267</v>
      </c>
      <c r="G13" s="57">
        <f t="shared" si="0"/>
        <v>10715.033697699295</v>
      </c>
      <c r="H13" s="56">
        <v>192</v>
      </c>
      <c r="I13" s="56">
        <v>177</v>
      </c>
      <c r="J13" s="57">
        <f t="shared" si="1"/>
        <v>369</v>
      </c>
      <c r="K13" s="56">
        <v>0</v>
      </c>
      <c r="L13" s="56">
        <v>0</v>
      </c>
      <c r="M13" s="57">
        <f t="shared" si="2"/>
        <v>0</v>
      </c>
      <c r="N13" s="32">
        <f t="shared" si="3"/>
        <v>0.19789162627425899</v>
      </c>
      <c r="O13" s="32">
        <f t="shared" si="4"/>
        <v>6.5601385563225229E-2</v>
      </c>
      <c r="P13" s="33">
        <f t="shared" si="5"/>
        <v>0.13443533194945417</v>
      </c>
      <c r="Q13" s="41"/>
      <c r="R13" s="58">
        <f t="shared" si="6"/>
        <v>42.744591275239941</v>
      </c>
      <c r="S13" s="58">
        <f t="shared" si="7"/>
        <v>14.169899281656647</v>
      </c>
      <c r="T13" s="58">
        <f t="shared" si="8"/>
        <v>29.038031701082101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9641.0445862788856</v>
      </c>
      <c r="F14" s="56">
        <v>3167.718784511449</v>
      </c>
      <c r="G14" s="57">
        <f t="shared" si="0"/>
        <v>12808.763370790335</v>
      </c>
      <c r="H14" s="56">
        <v>196</v>
      </c>
      <c r="I14" s="56">
        <v>167</v>
      </c>
      <c r="J14" s="57">
        <f t="shared" si="1"/>
        <v>363</v>
      </c>
      <c r="K14" s="56">
        <v>0</v>
      </c>
      <c r="L14" s="56">
        <v>0</v>
      </c>
      <c r="M14" s="57">
        <f t="shared" si="2"/>
        <v>0</v>
      </c>
      <c r="N14" s="32">
        <f t="shared" si="3"/>
        <v>0.22772686570008704</v>
      </c>
      <c r="O14" s="32">
        <f t="shared" si="4"/>
        <v>8.7816555347955447E-2</v>
      </c>
      <c r="P14" s="33">
        <f t="shared" si="5"/>
        <v>0.16336041438106233</v>
      </c>
      <c r="Q14" s="41"/>
      <c r="R14" s="58">
        <f t="shared" si="6"/>
        <v>49.189002991218807</v>
      </c>
      <c r="S14" s="58">
        <f t="shared" si="7"/>
        <v>18.968375955158379</v>
      </c>
      <c r="T14" s="58">
        <f t="shared" si="8"/>
        <v>35.285849506309461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16118.395402528042</v>
      </c>
      <c r="F15" s="56">
        <v>7173.4057514420665</v>
      </c>
      <c r="G15" s="57">
        <f t="shared" si="0"/>
        <v>23291.801153970107</v>
      </c>
      <c r="H15" s="56">
        <v>280</v>
      </c>
      <c r="I15" s="56">
        <v>260</v>
      </c>
      <c r="J15" s="57">
        <f t="shared" si="1"/>
        <v>540</v>
      </c>
      <c r="K15" s="56">
        <v>137</v>
      </c>
      <c r="L15" s="56">
        <v>140</v>
      </c>
      <c r="M15" s="57">
        <f t="shared" si="2"/>
        <v>277</v>
      </c>
      <c r="N15" s="32">
        <f t="shared" si="3"/>
        <v>0.17064448423104983</v>
      </c>
      <c r="O15" s="32">
        <f t="shared" si="4"/>
        <v>7.893272173681852E-2</v>
      </c>
      <c r="P15" s="33">
        <f t="shared" si="5"/>
        <v>0.12567337783253177</v>
      </c>
      <c r="Q15" s="41"/>
      <c r="R15" s="58">
        <f t="shared" si="6"/>
        <v>38.653226384959332</v>
      </c>
      <c r="S15" s="58">
        <f t="shared" si="7"/>
        <v>17.933514378605167</v>
      </c>
      <c r="T15" s="58">
        <f t="shared" si="8"/>
        <v>28.508936540967085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35090.173553143584</v>
      </c>
      <c r="F16" s="56">
        <v>14331.285574882149</v>
      </c>
      <c r="G16" s="57">
        <f t="shared" si="0"/>
        <v>49421.45912802573</v>
      </c>
      <c r="H16" s="56">
        <v>340</v>
      </c>
      <c r="I16" s="56">
        <v>407</v>
      </c>
      <c r="J16" s="57">
        <f t="shared" si="1"/>
        <v>747</v>
      </c>
      <c r="K16" s="56">
        <v>271</v>
      </c>
      <c r="L16" s="56">
        <v>232</v>
      </c>
      <c r="M16" s="57">
        <f t="shared" si="2"/>
        <v>503</v>
      </c>
      <c r="N16" s="32">
        <f t="shared" si="3"/>
        <v>0.24948931768061816</v>
      </c>
      <c r="O16" s="32">
        <f t="shared" si="4"/>
        <v>9.8532022268316852E-2</v>
      </c>
      <c r="P16" s="33">
        <f t="shared" si="5"/>
        <v>0.17274432053585415</v>
      </c>
      <c r="Q16" s="41"/>
      <c r="R16" s="58">
        <f t="shared" si="6"/>
        <v>57.430725946225181</v>
      </c>
      <c r="S16" s="58">
        <f t="shared" si="7"/>
        <v>22.427676955997104</v>
      </c>
      <c r="T16" s="58">
        <f t="shared" si="8"/>
        <v>39.537167302420585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36641.242177781794</v>
      </c>
      <c r="F17" s="56">
        <v>16182.043359118426</v>
      </c>
      <c r="G17" s="57">
        <f t="shared" si="0"/>
        <v>52823.285536900221</v>
      </c>
      <c r="H17" s="56">
        <v>336</v>
      </c>
      <c r="I17" s="56">
        <v>413</v>
      </c>
      <c r="J17" s="57">
        <f t="shared" si="1"/>
        <v>749</v>
      </c>
      <c r="K17" s="56">
        <v>271</v>
      </c>
      <c r="L17" s="56">
        <v>232</v>
      </c>
      <c r="M17" s="57">
        <f t="shared" si="2"/>
        <v>503</v>
      </c>
      <c r="N17" s="32">
        <f t="shared" ref="N17:N81" si="9">+E17/(H17*216+K17*248)</f>
        <v>0.26212758382777568</v>
      </c>
      <c r="O17" s="32">
        <f t="shared" ref="O17:O80" si="10">+F17/(I17*216+L17*248)</f>
        <v>0.11027396935560177</v>
      </c>
      <c r="P17" s="33">
        <f t="shared" ref="P17:P80" si="11">+G17/(J17*216+M17*248)</f>
        <v>0.18435645220327584</v>
      </c>
      <c r="Q17" s="41"/>
      <c r="R17" s="58">
        <f t="shared" si="6"/>
        <v>60.364484642144639</v>
      </c>
      <c r="S17" s="58">
        <f t="shared" si="7"/>
        <v>25.088439316462676</v>
      </c>
      <c r="T17" s="58">
        <f t="shared" si="8"/>
        <v>42.191122633306883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43935.263195394386</v>
      </c>
      <c r="F18" s="56">
        <v>22548.993146205579</v>
      </c>
      <c r="G18" s="57">
        <f t="shared" si="0"/>
        <v>66484.256341599961</v>
      </c>
      <c r="H18" s="56">
        <v>343</v>
      </c>
      <c r="I18" s="56">
        <v>411</v>
      </c>
      <c r="J18" s="57">
        <f t="shared" si="1"/>
        <v>754</v>
      </c>
      <c r="K18" s="56">
        <v>271</v>
      </c>
      <c r="L18" s="56">
        <v>232</v>
      </c>
      <c r="M18" s="57">
        <f t="shared" si="2"/>
        <v>503</v>
      </c>
      <c r="N18" s="32">
        <f t="shared" si="9"/>
        <v>0.31094484766302222</v>
      </c>
      <c r="O18" s="32">
        <f t="shared" si="10"/>
        <v>0.15411581514985495</v>
      </c>
      <c r="P18" s="33">
        <f t="shared" si="11"/>
        <v>0.23116275048538273</v>
      </c>
      <c r="Q18" s="41"/>
      <c r="R18" s="58">
        <f t="shared" si="6"/>
        <v>71.555803249827989</v>
      </c>
      <c r="S18" s="58">
        <f t="shared" si="7"/>
        <v>35.068418578857823</v>
      </c>
      <c r="T18" s="58">
        <f t="shared" si="8"/>
        <v>52.891214273349213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43767.391056195556</v>
      </c>
      <c r="F19" s="56">
        <v>33383.689485689298</v>
      </c>
      <c r="G19" s="57">
        <f t="shared" si="0"/>
        <v>77151.080541884847</v>
      </c>
      <c r="H19" s="56">
        <v>343</v>
      </c>
      <c r="I19" s="56">
        <v>438</v>
      </c>
      <c r="J19" s="57">
        <f t="shared" si="1"/>
        <v>781</v>
      </c>
      <c r="K19" s="56">
        <v>271</v>
      </c>
      <c r="L19" s="56">
        <v>232</v>
      </c>
      <c r="M19" s="57">
        <f t="shared" si="2"/>
        <v>503</v>
      </c>
      <c r="N19" s="32">
        <f t="shared" si="9"/>
        <v>0.30975675925854629</v>
      </c>
      <c r="O19" s="32">
        <f t="shared" si="10"/>
        <v>0.21942166293570103</v>
      </c>
      <c r="P19" s="33">
        <f t="shared" si="11"/>
        <v>0.26291944023270464</v>
      </c>
      <c r="Q19" s="41"/>
      <c r="R19" s="58">
        <f t="shared" si="6"/>
        <v>71.282395856996018</v>
      </c>
      <c r="S19" s="58">
        <f t="shared" si="7"/>
        <v>49.826402217446713</v>
      </c>
      <c r="T19" s="58">
        <f t="shared" si="8"/>
        <v>60.08651132545549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45912.72646508117</v>
      </c>
      <c r="F20" s="56">
        <v>49985.139056314489</v>
      </c>
      <c r="G20" s="57">
        <f t="shared" si="0"/>
        <v>95897.865521395666</v>
      </c>
      <c r="H20" s="56">
        <v>342</v>
      </c>
      <c r="I20" s="56">
        <v>440</v>
      </c>
      <c r="J20" s="57">
        <f t="shared" si="1"/>
        <v>782</v>
      </c>
      <c r="K20" s="56">
        <v>271</v>
      </c>
      <c r="L20" s="56">
        <v>246</v>
      </c>
      <c r="M20" s="57">
        <f t="shared" si="2"/>
        <v>517</v>
      </c>
      <c r="N20" s="32">
        <f t="shared" si="9"/>
        <v>0.32543752810519683</v>
      </c>
      <c r="O20" s="32">
        <f t="shared" si="10"/>
        <v>0.32031899836149447</v>
      </c>
      <c r="P20" s="33">
        <f t="shared" si="11"/>
        <v>0.32274933874086476</v>
      </c>
      <c r="Q20" s="41"/>
      <c r="R20" s="58">
        <f t="shared" si="6"/>
        <v>74.89841185168217</v>
      </c>
      <c r="S20" s="58">
        <f t="shared" si="7"/>
        <v>72.86463419287827</v>
      </c>
      <c r="T20" s="58">
        <f t="shared" si="8"/>
        <v>73.824376844800355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44944.83514771577</v>
      </c>
      <c r="F21" s="56">
        <v>49902.534378621996</v>
      </c>
      <c r="G21" s="57">
        <f t="shared" si="0"/>
        <v>94847.369526337774</v>
      </c>
      <c r="H21" s="56">
        <v>344</v>
      </c>
      <c r="I21" s="56">
        <v>441</v>
      </c>
      <c r="J21" s="57">
        <f t="shared" si="1"/>
        <v>785</v>
      </c>
      <c r="K21" s="56">
        <v>269</v>
      </c>
      <c r="L21" s="56">
        <v>258</v>
      </c>
      <c r="M21" s="57">
        <f t="shared" si="2"/>
        <v>527</v>
      </c>
      <c r="N21" s="32">
        <f t="shared" si="9"/>
        <v>0.31872152910106494</v>
      </c>
      <c r="O21" s="32">
        <f t="shared" si="10"/>
        <v>0.31337939197828435</v>
      </c>
      <c r="P21" s="33">
        <f t="shared" si="11"/>
        <v>0.31588834037067626</v>
      </c>
      <c r="Q21" s="41"/>
      <c r="R21" s="58">
        <f t="shared" si="6"/>
        <v>73.319470061526545</v>
      </c>
      <c r="S21" s="58">
        <f t="shared" si="7"/>
        <v>71.391322430074382</v>
      </c>
      <c r="T21" s="58">
        <f t="shared" si="8"/>
        <v>72.292202382879395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40453.178756607034</v>
      </c>
      <c r="F22" s="56">
        <v>47983.678789494938</v>
      </c>
      <c r="G22" s="57">
        <f t="shared" si="0"/>
        <v>88436.857546101965</v>
      </c>
      <c r="H22" s="56">
        <v>347</v>
      </c>
      <c r="I22" s="56">
        <v>458</v>
      </c>
      <c r="J22" s="57">
        <f t="shared" si="1"/>
        <v>805</v>
      </c>
      <c r="K22" s="56">
        <v>271</v>
      </c>
      <c r="L22" s="56">
        <v>262</v>
      </c>
      <c r="M22" s="57">
        <f t="shared" si="2"/>
        <v>533</v>
      </c>
      <c r="N22" s="32">
        <f t="shared" si="9"/>
        <v>0.28456090852987503</v>
      </c>
      <c r="O22" s="32">
        <f t="shared" si="10"/>
        <v>0.29275477590232657</v>
      </c>
      <c r="P22" s="33">
        <f t="shared" si="11"/>
        <v>0.28894890462812339</v>
      </c>
      <c r="Q22" s="41"/>
      <c r="R22" s="58">
        <f t="shared" si="6"/>
        <v>65.458218052762192</v>
      </c>
      <c r="S22" s="58">
        <f t="shared" si="7"/>
        <v>66.643998318742973</v>
      </c>
      <c r="T22" s="58">
        <f t="shared" si="8"/>
        <v>66.096306088267539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29310.219391284783</v>
      </c>
      <c r="F23" s="56">
        <v>45823.494337420954</v>
      </c>
      <c r="G23" s="57">
        <f t="shared" si="0"/>
        <v>75133.713728705741</v>
      </c>
      <c r="H23" s="56">
        <v>341</v>
      </c>
      <c r="I23" s="56">
        <v>443</v>
      </c>
      <c r="J23" s="57">
        <f t="shared" si="1"/>
        <v>784</v>
      </c>
      <c r="K23" s="56">
        <v>271</v>
      </c>
      <c r="L23" s="56">
        <v>256</v>
      </c>
      <c r="M23" s="57">
        <f t="shared" si="2"/>
        <v>527</v>
      </c>
      <c r="N23" s="32">
        <f t="shared" si="9"/>
        <v>0.20807459245289628</v>
      </c>
      <c r="O23" s="32">
        <f t="shared" si="10"/>
        <v>0.28787941861474692</v>
      </c>
      <c r="P23" s="33">
        <f t="shared" si="11"/>
        <v>0.25041232411913661</v>
      </c>
      <c r="Q23" s="41"/>
      <c r="R23" s="58">
        <f t="shared" si="6"/>
        <v>47.892515345236575</v>
      </c>
      <c r="S23" s="58">
        <f t="shared" si="7"/>
        <v>65.555785890444852</v>
      </c>
      <c r="T23" s="58">
        <f t="shared" si="8"/>
        <v>57.310231677121081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25496.008474876176</v>
      </c>
      <c r="F24" s="56">
        <v>43182.994116642934</v>
      </c>
      <c r="G24" s="57">
        <f t="shared" si="0"/>
        <v>68679.002591519107</v>
      </c>
      <c r="H24" s="56">
        <v>369</v>
      </c>
      <c r="I24" s="56">
        <v>433</v>
      </c>
      <c r="J24" s="57">
        <f t="shared" si="1"/>
        <v>802</v>
      </c>
      <c r="K24" s="56">
        <v>261</v>
      </c>
      <c r="L24" s="56">
        <v>256</v>
      </c>
      <c r="M24" s="57">
        <f t="shared" si="2"/>
        <v>517</v>
      </c>
      <c r="N24" s="32">
        <f t="shared" si="9"/>
        <v>0.17652603629996244</v>
      </c>
      <c r="O24" s="32">
        <f t="shared" si="10"/>
        <v>0.27502289012994174</v>
      </c>
      <c r="P24" s="33">
        <f t="shared" si="11"/>
        <v>0.22783034749449027</v>
      </c>
      <c r="Q24" s="41"/>
      <c r="R24" s="58">
        <f t="shared" si="6"/>
        <v>40.46985472202568</v>
      </c>
      <c r="S24" s="58">
        <f t="shared" si="7"/>
        <v>62.674882607609483</v>
      </c>
      <c r="T24" s="58">
        <f t="shared" si="8"/>
        <v>52.068993625109258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24924.255159026914</v>
      </c>
      <c r="F25" s="56">
        <v>40087.116047359901</v>
      </c>
      <c r="G25" s="57">
        <f t="shared" si="0"/>
        <v>65011.371206386815</v>
      </c>
      <c r="H25" s="56">
        <v>353</v>
      </c>
      <c r="I25" s="56">
        <v>417</v>
      </c>
      <c r="J25" s="57">
        <f t="shared" si="1"/>
        <v>770</v>
      </c>
      <c r="K25" s="56">
        <v>261</v>
      </c>
      <c r="L25" s="56">
        <v>256</v>
      </c>
      <c r="M25" s="57">
        <f t="shared" si="2"/>
        <v>517</v>
      </c>
      <c r="N25" s="32">
        <f t="shared" si="9"/>
        <v>0.17679786033812078</v>
      </c>
      <c r="O25" s="32">
        <f t="shared" si="10"/>
        <v>0.26105181067569616</v>
      </c>
      <c r="P25" s="33">
        <f t="shared" si="11"/>
        <v>0.22072470328376434</v>
      </c>
      <c r="Q25" s="41"/>
      <c r="R25" s="58">
        <f t="shared" si="6"/>
        <v>40.59324944466924</v>
      </c>
      <c r="S25" s="58">
        <f t="shared" si="7"/>
        <v>59.564808391322288</v>
      </c>
      <c r="T25" s="58">
        <f t="shared" si="8"/>
        <v>50.513885941248496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22524.228737676385</v>
      </c>
      <c r="F26" s="56">
        <v>37749.031084652401</v>
      </c>
      <c r="G26" s="57">
        <f t="shared" si="0"/>
        <v>60273.259822328786</v>
      </c>
      <c r="H26" s="56">
        <v>363</v>
      </c>
      <c r="I26" s="56">
        <v>413</v>
      </c>
      <c r="J26" s="57">
        <f t="shared" si="1"/>
        <v>776</v>
      </c>
      <c r="K26" s="56">
        <v>263</v>
      </c>
      <c r="L26" s="56">
        <v>260</v>
      </c>
      <c r="M26" s="57">
        <f t="shared" si="2"/>
        <v>523</v>
      </c>
      <c r="N26" s="32">
        <f t="shared" si="9"/>
        <v>0.15681901482731136</v>
      </c>
      <c r="O26" s="32">
        <f t="shared" si="10"/>
        <v>0.24562120064450316</v>
      </c>
      <c r="P26" s="33">
        <f t="shared" si="11"/>
        <v>0.20272184791581052</v>
      </c>
      <c r="Q26" s="41"/>
      <c r="R26" s="58">
        <f t="shared" si="6"/>
        <v>35.981196066575698</v>
      </c>
      <c r="S26" s="58">
        <f t="shared" si="7"/>
        <v>56.090685118354237</v>
      </c>
      <c r="T26" s="58">
        <f t="shared" si="8"/>
        <v>46.399738123424775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18342.906551188913</v>
      </c>
      <c r="F27" s="56">
        <v>35893.552184396103</v>
      </c>
      <c r="G27" s="57">
        <f t="shared" si="0"/>
        <v>54236.458735585016</v>
      </c>
      <c r="H27" s="56">
        <v>380</v>
      </c>
      <c r="I27" s="56">
        <v>411</v>
      </c>
      <c r="J27" s="57">
        <f t="shared" si="1"/>
        <v>791</v>
      </c>
      <c r="K27" s="56">
        <v>267</v>
      </c>
      <c r="L27" s="56">
        <v>242</v>
      </c>
      <c r="M27" s="57">
        <f t="shared" si="2"/>
        <v>509</v>
      </c>
      <c r="N27" s="32">
        <f t="shared" si="9"/>
        <v>0.12369117542744856</v>
      </c>
      <c r="O27" s="32">
        <f t="shared" si="10"/>
        <v>0.24123307828644083</v>
      </c>
      <c r="P27" s="33">
        <f t="shared" si="11"/>
        <v>0.18256024725194225</v>
      </c>
      <c r="Q27" s="41"/>
      <c r="R27" s="58">
        <f t="shared" si="6"/>
        <v>28.350705643259527</v>
      </c>
      <c r="S27" s="58">
        <f t="shared" si="7"/>
        <v>54.967154953133388</v>
      </c>
      <c r="T27" s="58">
        <f t="shared" si="8"/>
        <v>41.720352873526934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10008.41918691197</v>
      </c>
      <c r="F28" s="56">
        <v>8888.3066844318309</v>
      </c>
      <c r="G28" s="57">
        <f t="shared" si="0"/>
        <v>18896.725871343799</v>
      </c>
      <c r="H28" s="56">
        <v>182</v>
      </c>
      <c r="I28" s="56">
        <v>200</v>
      </c>
      <c r="J28" s="57">
        <f t="shared" si="1"/>
        <v>382</v>
      </c>
      <c r="K28" s="56">
        <v>0</v>
      </c>
      <c r="L28" s="56">
        <v>0</v>
      </c>
      <c r="M28" s="57">
        <f t="shared" si="2"/>
        <v>0</v>
      </c>
      <c r="N28" s="32">
        <f t="shared" si="9"/>
        <v>0.2545894176564909</v>
      </c>
      <c r="O28" s="32">
        <f t="shared" si="10"/>
        <v>0.2057478399174035</v>
      </c>
      <c r="P28" s="33">
        <f t="shared" si="11"/>
        <v>0.2290179109868116</v>
      </c>
      <c r="Q28" s="41"/>
      <c r="R28" s="58">
        <f t="shared" si="6"/>
        <v>54.991314213802028</v>
      </c>
      <c r="S28" s="58">
        <f t="shared" si="7"/>
        <v>44.441533422159154</v>
      </c>
      <c r="T28" s="58">
        <f t="shared" si="8"/>
        <v>49.467868773151302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10693.096209436771</v>
      </c>
      <c r="F29" s="56">
        <v>7618.9305810467449</v>
      </c>
      <c r="G29" s="57">
        <f t="shared" si="0"/>
        <v>18312.026790483516</v>
      </c>
      <c r="H29" s="56">
        <v>204</v>
      </c>
      <c r="I29" s="56">
        <v>183</v>
      </c>
      <c r="J29" s="57">
        <f t="shared" si="1"/>
        <v>387</v>
      </c>
      <c r="K29" s="56">
        <v>0</v>
      </c>
      <c r="L29" s="56">
        <v>0</v>
      </c>
      <c r="M29" s="57">
        <f t="shared" si="2"/>
        <v>0</v>
      </c>
      <c r="N29" s="32">
        <f t="shared" si="9"/>
        <v>0.24267193648867039</v>
      </c>
      <c r="O29" s="32">
        <f t="shared" si="10"/>
        <v>0.19274768723554808</v>
      </c>
      <c r="P29" s="33">
        <f t="shared" si="11"/>
        <v>0.2190643457565738</v>
      </c>
      <c r="Q29" s="41"/>
      <c r="R29" s="58">
        <f t="shared" si="6"/>
        <v>52.417138281552802</v>
      </c>
      <c r="S29" s="58">
        <f t="shared" si="7"/>
        <v>41.633500442878386</v>
      </c>
      <c r="T29" s="58">
        <f t="shared" si="8"/>
        <v>47.317898683419941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10037.531806218012</v>
      </c>
      <c r="F30" s="56">
        <v>7598.3270670535094</v>
      </c>
      <c r="G30" s="57">
        <f t="shared" si="0"/>
        <v>17635.858873271522</v>
      </c>
      <c r="H30" s="56">
        <v>202</v>
      </c>
      <c r="I30" s="56">
        <v>180</v>
      </c>
      <c r="J30" s="57">
        <f t="shared" si="1"/>
        <v>382</v>
      </c>
      <c r="K30" s="56">
        <v>0</v>
      </c>
      <c r="L30" s="56">
        <v>0</v>
      </c>
      <c r="M30" s="57">
        <f t="shared" si="2"/>
        <v>0</v>
      </c>
      <c r="N30" s="32">
        <f t="shared" si="9"/>
        <v>0.23004977553671646</v>
      </c>
      <c r="O30" s="32">
        <f t="shared" si="10"/>
        <v>0.19543022291804293</v>
      </c>
      <c r="P30" s="33">
        <f t="shared" si="11"/>
        <v>0.21373689733943574</v>
      </c>
      <c r="Q30" s="41"/>
      <c r="R30" s="58">
        <f t="shared" si="6"/>
        <v>49.690751515930756</v>
      </c>
      <c r="S30" s="58">
        <f t="shared" si="7"/>
        <v>42.212928150297273</v>
      </c>
      <c r="T30" s="58">
        <f t="shared" si="8"/>
        <v>46.167169825318119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9493.7884209894564</v>
      </c>
      <c r="F31" s="56">
        <v>6515.3688624332617</v>
      </c>
      <c r="G31" s="57">
        <f t="shared" si="0"/>
        <v>16009.157283422719</v>
      </c>
      <c r="H31" s="56">
        <v>201</v>
      </c>
      <c r="I31" s="56">
        <v>180</v>
      </c>
      <c r="J31" s="57">
        <f t="shared" si="1"/>
        <v>381</v>
      </c>
      <c r="K31" s="56">
        <v>0</v>
      </c>
      <c r="L31" s="56">
        <v>0</v>
      </c>
      <c r="M31" s="57">
        <f t="shared" si="2"/>
        <v>0</v>
      </c>
      <c r="N31" s="32">
        <f t="shared" si="9"/>
        <v>0.21867026950869395</v>
      </c>
      <c r="O31" s="32">
        <f t="shared" si="10"/>
        <v>0.16757635963048512</v>
      </c>
      <c r="P31" s="33">
        <f t="shared" si="11"/>
        <v>0.19453141444812286</v>
      </c>
      <c r="Q31" s="41"/>
      <c r="R31" s="58">
        <f t="shared" si="6"/>
        <v>47.232778213877893</v>
      </c>
      <c r="S31" s="58">
        <f t="shared" si="7"/>
        <v>36.196493680184787</v>
      </c>
      <c r="T31" s="58">
        <f t="shared" si="8"/>
        <v>42.018785520794538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9406.3743788167831</v>
      </c>
      <c r="F32" s="56">
        <v>5964.9420314536928</v>
      </c>
      <c r="G32" s="57">
        <f t="shared" si="0"/>
        <v>15371.316410270476</v>
      </c>
      <c r="H32" s="56">
        <v>201</v>
      </c>
      <c r="I32" s="56">
        <v>180</v>
      </c>
      <c r="J32" s="57">
        <f t="shared" si="1"/>
        <v>381</v>
      </c>
      <c r="K32" s="56">
        <v>0</v>
      </c>
      <c r="L32" s="56">
        <v>0</v>
      </c>
      <c r="M32" s="57">
        <f t="shared" si="2"/>
        <v>0</v>
      </c>
      <c r="N32" s="32">
        <f t="shared" si="9"/>
        <v>0.21665686334109044</v>
      </c>
      <c r="O32" s="32">
        <f t="shared" si="10"/>
        <v>0.15341929093245094</v>
      </c>
      <c r="P32" s="33">
        <f t="shared" si="11"/>
        <v>0.18678084488031588</v>
      </c>
      <c r="Q32" s="41"/>
      <c r="R32" s="58">
        <f t="shared" si="6"/>
        <v>46.797882481675536</v>
      </c>
      <c r="S32" s="58">
        <f t="shared" si="7"/>
        <v>33.138566841409407</v>
      </c>
      <c r="T32" s="58">
        <f t="shared" si="8"/>
        <v>40.344662494148231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6852.1642402391071</v>
      </c>
      <c r="F33" s="56">
        <v>4184.4650563325658</v>
      </c>
      <c r="G33" s="57">
        <f t="shared" si="0"/>
        <v>11036.629296571673</v>
      </c>
      <c r="H33" s="56">
        <v>213</v>
      </c>
      <c r="I33" s="56">
        <v>178</v>
      </c>
      <c r="J33" s="57">
        <f t="shared" si="1"/>
        <v>391</v>
      </c>
      <c r="K33" s="56">
        <v>0</v>
      </c>
      <c r="L33" s="56">
        <v>0</v>
      </c>
      <c r="M33" s="57">
        <f t="shared" si="2"/>
        <v>0</v>
      </c>
      <c r="N33" s="32">
        <f t="shared" si="9"/>
        <v>0.14893419058074917</v>
      </c>
      <c r="O33" s="32">
        <f t="shared" si="10"/>
        <v>0.10883440117385991</v>
      </c>
      <c r="P33" s="33">
        <f t="shared" si="11"/>
        <v>0.13067904348502976</v>
      </c>
      <c r="Q33" s="41"/>
      <c r="R33" s="58">
        <f t="shared" si="6"/>
        <v>32.169785165441816</v>
      </c>
      <c r="S33" s="58">
        <f t="shared" si="7"/>
        <v>23.508230653553742</v>
      </c>
      <c r="T33" s="58">
        <f t="shared" si="8"/>
        <v>28.226673392766426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2999.9111523240103</v>
      </c>
      <c r="F34" s="56">
        <v>2558.5391794447414</v>
      </c>
      <c r="G34" s="57">
        <f t="shared" si="0"/>
        <v>5558.4503317687522</v>
      </c>
      <c r="H34" s="56">
        <v>199</v>
      </c>
      <c r="I34" s="56">
        <v>160</v>
      </c>
      <c r="J34" s="57">
        <f t="shared" si="1"/>
        <v>359</v>
      </c>
      <c r="K34" s="56">
        <v>0</v>
      </c>
      <c r="L34" s="56">
        <v>0</v>
      </c>
      <c r="M34" s="57">
        <f t="shared" si="2"/>
        <v>0</v>
      </c>
      <c r="N34" s="32">
        <f t="shared" si="9"/>
        <v>6.9791344507817099E-2</v>
      </c>
      <c r="O34" s="32">
        <f t="shared" si="10"/>
        <v>7.4031804960785347E-2</v>
      </c>
      <c r="P34" s="33">
        <f t="shared" si="11"/>
        <v>7.1681243316939439E-2</v>
      </c>
      <c r="Q34" s="41"/>
      <c r="R34" s="58">
        <f t="shared" si="6"/>
        <v>15.074930413688493</v>
      </c>
      <c r="S34" s="58">
        <f t="shared" si="7"/>
        <v>15.990869871529634</v>
      </c>
      <c r="T34" s="58">
        <f t="shared" si="8"/>
        <v>15.48314855645892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1394.8011099536998</v>
      </c>
      <c r="F35" s="56">
        <v>1559.3236553946558</v>
      </c>
      <c r="G35" s="57">
        <f t="shared" si="0"/>
        <v>2954.1247653483556</v>
      </c>
      <c r="H35" s="56">
        <v>200</v>
      </c>
      <c r="I35" s="56">
        <v>161</v>
      </c>
      <c r="J35" s="57">
        <f t="shared" si="1"/>
        <v>361</v>
      </c>
      <c r="K35" s="56">
        <v>0</v>
      </c>
      <c r="L35" s="56">
        <v>0</v>
      </c>
      <c r="M35" s="57">
        <f t="shared" si="2"/>
        <v>0</v>
      </c>
      <c r="N35" s="32">
        <f t="shared" si="9"/>
        <v>3.2287062730409717E-2</v>
      </c>
      <c r="O35" s="32">
        <f t="shared" si="10"/>
        <v>4.4839074516754542E-2</v>
      </c>
      <c r="P35" s="33">
        <f t="shared" si="11"/>
        <v>3.7885051366424997E-2</v>
      </c>
      <c r="Q35" s="41"/>
      <c r="R35" s="58">
        <f t="shared" si="6"/>
        <v>6.9740055497684992</v>
      </c>
      <c r="S35" s="58">
        <f t="shared" si="7"/>
        <v>9.6852400956189797</v>
      </c>
      <c r="T35" s="58">
        <f t="shared" si="8"/>
        <v>8.1831710951477987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215.75898850236689</v>
      </c>
      <c r="F36" s="61">
        <v>320.99999999999994</v>
      </c>
      <c r="G36" s="62">
        <f t="shared" si="0"/>
        <v>536.75898850236683</v>
      </c>
      <c r="H36" s="61">
        <v>201</v>
      </c>
      <c r="I36" s="61">
        <v>160</v>
      </c>
      <c r="J36" s="62">
        <f t="shared" si="1"/>
        <v>361</v>
      </c>
      <c r="K36" s="61">
        <v>0</v>
      </c>
      <c r="L36" s="61">
        <v>0</v>
      </c>
      <c r="M36" s="62">
        <f t="shared" si="2"/>
        <v>0</v>
      </c>
      <c r="N36" s="34">
        <f t="shared" si="9"/>
        <v>4.9695731643257532E-3</v>
      </c>
      <c r="O36" s="34">
        <f t="shared" si="10"/>
        <v>9.2881944444444427E-3</v>
      </c>
      <c r="P36" s="35">
        <f t="shared" si="11"/>
        <v>6.8836435377855601E-3</v>
      </c>
      <c r="Q36" s="41"/>
      <c r="R36" s="58">
        <f t="shared" si="6"/>
        <v>1.0734278034943627</v>
      </c>
      <c r="S36" s="58">
        <f t="shared" si="7"/>
        <v>2.0062499999999996</v>
      </c>
      <c r="T36" s="58">
        <f t="shared" si="8"/>
        <v>1.4868670041616809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6012.1962450063083</v>
      </c>
      <c r="F37" s="64">
        <v>14793.036873709631</v>
      </c>
      <c r="G37" s="65">
        <f t="shared" si="0"/>
        <v>20805.23311871594</v>
      </c>
      <c r="H37" s="64">
        <v>100</v>
      </c>
      <c r="I37" s="64">
        <v>100</v>
      </c>
      <c r="J37" s="65">
        <f t="shared" si="1"/>
        <v>200</v>
      </c>
      <c r="K37" s="64">
        <v>137</v>
      </c>
      <c r="L37" s="64">
        <v>148</v>
      </c>
      <c r="M37" s="65">
        <f t="shared" si="2"/>
        <v>285</v>
      </c>
      <c r="N37" s="30">
        <f t="shared" si="9"/>
        <v>0.10817972227231734</v>
      </c>
      <c r="O37" s="30">
        <f t="shared" si="10"/>
        <v>0.25372250400846652</v>
      </c>
      <c r="P37" s="31">
        <f t="shared" si="11"/>
        <v>0.18269435474812029</v>
      </c>
      <c r="Q37" s="41"/>
      <c r="R37" s="58">
        <f t="shared" si="6"/>
        <v>25.367916645596239</v>
      </c>
      <c r="S37" s="58">
        <f t="shared" si="7"/>
        <v>59.649342232700121</v>
      </c>
      <c r="T37" s="58">
        <f t="shared" si="8"/>
        <v>42.897387873641115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5709.515817914029</v>
      </c>
      <c r="F38" s="56">
        <v>14538.578768753079</v>
      </c>
      <c r="G38" s="57">
        <f t="shared" si="0"/>
        <v>20248.09458666711</v>
      </c>
      <c r="H38" s="56">
        <v>100</v>
      </c>
      <c r="I38" s="56">
        <v>100</v>
      </c>
      <c r="J38" s="57">
        <f t="shared" si="1"/>
        <v>200</v>
      </c>
      <c r="K38" s="56">
        <v>137</v>
      </c>
      <c r="L38" s="56">
        <v>126</v>
      </c>
      <c r="M38" s="57">
        <f t="shared" si="2"/>
        <v>263</v>
      </c>
      <c r="N38" s="32">
        <f t="shared" si="9"/>
        <v>0.10273347880225329</v>
      </c>
      <c r="O38" s="32">
        <f t="shared" si="10"/>
        <v>0.27510177809478276</v>
      </c>
      <c r="P38" s="33">
        <f t="shared" si="11"/>
        <v>0.18674919378243848</v>
      </c>
      <c r="Q38" s="41"/>
      <c r="R38" s="58">
        <f t="shared" si="6"/>
        <v>24.090784041831345</v>
      </c>
      <c r="S38" s="58">
        <f t="shared" si="7"/>
        <v>64.329994552004777</v>
      </c>
      <c r="T38" s="58">
        <f t="shared" si="8"/>
        <v>43.73238571634365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5560.2470732142583</v>
      </c>
      <c r="F39" s="56">
        <v>14263.796280991492</v>
      </c>
      <c r="G39" s="57">
        <f t="shared" si="0"/>
        <v>19824.043354205751</v>
      </c>
      <c r="H39" s="56">
        <v>100</v>
      </c>
      <c r="I39" s="56">
        <v>100</v>
      </c>
      <c r="J39" s="57">
        <f t="shared" si="1"/>
        <v>200</v>
      </c>
      <c r="K39" s="56">
        <v>139</v>
      </c>
      <c r="L39" s="56">
        <v>158</v>
      </c>
      <c r="M39" s="57">
        <f t="shared" si="2"/>
        <v>297</v>
      </c>
      <c r="N39" s="32">
        <f t="shared" si="9"/>
        <v>9.9162631495474718E-2</v>
      </c>
      <c r="O39" s="32">
        <f t="shared" si="10"/>
        <v>0.23466366611265285</v>
      </c>
      <c r="P39" s="33">
        <f t="shared" si="11"/>
        <v>0.16964506190701162</v>
      </c>
      <c r="Q39" s="41"/>
      <c r="R39" s="58">
        <f t="shared" si="6"/>
        <v>23.26463210549899</v>
      </c>
      <c r="S39" s="58">
        <f t="shared" si="7"/>
        <v>55.286032096866244</v>
      </c>
      <c r="T39" s="58">
        <f t="shared" si="8"/>
        <v>39.887411175464287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5484.1566098703961</v>
      </c>
      <c r="F40" s="56">
        <v>14146.953342203362</v>
      </c>
      <c r="G40" s="57">
        <f t="shared" si="0"/>
        <v>19631.109952073759</v>
      </c>
      <c r="H40" s="56">
        <v>100</v>
      </c>
      <c r="I40" s="56">
        <v>101</v>
      </c>
      <c r="J40" s="57">
        <f t="shared" si="1"/>
        <v>201</v>
      </c>
      <c r="K40" s="56">
        <v>140</v>
      </c>
      <c r="L40" s="56">
        <v>156</v>
      </c>
      <c r="M40" s="57">
        <f t="shared" si="2"/>
        <v>296</v>
      </c>
      <c r="N40" s="32">
        <f t="shared" si="9"/>
        <v>9.7374939805937435E-2</v>
      </c>
      <c r="O40" s="32">
        <f t="shared" si="10"/>
        <v>0.23381848046746267</v>
      </c>
      <c r="P40" s="33">
        <f t="shared" si="11"/>
        <v>0.16804004273157708</v>
      </c>
      <c r="Q40" s="41"/>
      <c r="R40" s="58">
        <f t="shared" si="6"/>
        <v>22.850652541126649</v>
      </c>
      <c r="S40" s="58">
        <f t="shared" si="7"/>
        <v>55.046511059157048</v>
      </c>
      <c r="T40" s="58">
        <f t="shared" si="8"/>
        <v>39.499215195319437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5470.4952217938817</v>
      </c>
      <c r="F41" s="56">
        <v>13925.443533975686</v>
      </c>
      <c r="G41" s="57">
        <f t="shared" si="0"/>
        <v>19395.938755769566</v>
      </c>
      <c r="H41" s="56">
        <v>102</v>
      </c>
      <c r="I41" s="56">
        <v>100</v>
      </c>
      <c r="J41" s="57">
        <f t="shared" si="1"/>
        <v>202</v>
      </c>
      <c r="K41" s="56">
        <v>140</v>
      </c>
      <c r="L41" s="56">
        <v>156</v>
      </c>
      <c r="M41" s="57">
        <f t="shared" si="2"/>
        <v>296</v>
      </c>
      <c r="N41" s="32">
        <f t="shared" si="9"/>
        <v>9.6392994463523424E-2</v>
      </c>
      <c r="O41" s="32">
        <f t="shared" si="10"/>
        <v>0.23098201190909776</v>
      </c>
      <c r="P41" s="33">
        <f t="shared" si="11"/>
        <v>0.16572059770821571</v>
      </c>
      <c r="Q41" s="41"/>
      <c r="R41" s="58">
        <f t="shared" si="6"/>
        <v>22.605352156173065</v>
      </c>
      <c r="S41" s="58">
        <f t="shared" si="7"/>
        <v>54.396263804592522</v>
      </c>
      <c r="T41" s="58">
        <f t="shared" si="8"/>
        <v>38.947668184276239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3474.3137866989182</v>
      </c>
      <c r="F42" s="56">
        <v>9334.7479975627684</v>
      </c>
      <c r="G42" s="57">
        <f t="shared" si="0"/>
        <v>12809.061784261687</v>
      </c>
      <c r="H42" s="56">
        <v>0</v>
      </c>
      <c r="I42" s="56">
        <v>0</v>
      </c>
      <c r="J42" s="57">
        <f t="shared" si="1"/>
        <v>0</v>
      </c>
      <c r="K42" s="56">
        <v>140</v>
      </c>
      <c r="L42" s="56">
        <v>156</v>
      </c>
      <c r="M42" s="57">
        <f t="shared" si="2"/>
        <v>296</v>
      </c>
      <c r="N42" s="32">
        <f t="shared" si="9"/>
        <v>0.10006664132197345</v>
      </c>
      <c r="O42" s="32">
        <f t="shared" si="10"/>
        <v>0.24128277495768116</v>
      </c>
      <c r="P42" s="33">
        <f t="shared" si="11"/>
        <v>0.17449136040025184</v>
      </c>
      <c r="Q42" s="41"/>
      <c r="R42" s="58">
        <f t="shared" si="6"/>
        <v>24.816527047849416</v>
      </c>
      <c r="S42" s="58">
        <f t="shared" si="7"/>
        <v>59.838128189504928</v>
      </c>
      <c r="T42" s="58">
        <f t="shared" si="8"/>
        <v>43.273857379262452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3176.0301788307675</v>
      </c>
      <c r="F43" s="56">
        <v>7962.2783235343322</v>
      </c>
      <c r="G43" s="57">
        <f t="shared" si="0"/>
        <v>11138.3085023651</v>
      </c>
      <c r="H43" s="56">
        <v>0</v>
      </c>
      <c r="I43" s="56">
        <v>0</v>
      </c>
      <c r="J43" s="57">
        <f t="shared" si="1"/>
        <v>0</v>
      </c>
      <c r="K43" s="56">
        <v>140</v>
      </c>
      <c r="L43" s="56">
        <v>156</v>
      </c>
      <c r="M43" s="57">
        <f t="shared" si="2"/>
        <v>296</v>
      </c>
      <c r="N43" s="32">
        <f t="shared" si="9"/>
        <v>9.1475523583835469E-2</v>
      </c>
      <c r="O43" s="32">
        <f t="shared" si="10"/>
        <v>0.20580744219226457</v>
      </c>
      <c r="P43" s="33">
        <f t="shared" si="11"/>
        <v>0.15173153474233189</v>
      </c>
      <c r="Q43" s="41"/>
      <c r="R43" s="58">
        <f t="shared" si="6"/>
        <v>22.685929848791197</v>
      </c>
      <c r="S43" s="58">
        <f t="shared" si="7"/>
        <v>51.040245663681617</v>
      </c>
      <c r="T43" s="58">
        <f t="shared" si="8"/>
        <v>37.629420616098308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3068.2283272337227</v>
      </c>
      <c r="F44" s="56">
        <v>7610.522986262903</v>
      </c>
      <c r="G44" s="57">
        <f t="shared" si="0"/>
        <v>10678.751313496625</v>
      </c>
      <c r="H44" s="56">
        <v>0</v>
      </c>
      <c r="I44" s="56">
        <v>0</v>
      </c>
      <c r="J44" s="57">
        <f t="shared" si="1"/>
        <v>0</v>
      </c>
      <c r="K44" s="56">
        <v>140</v>
      </c>
      <c r="L44" s="56">
        <v>156</v>
      </c>
      <c r="M44" s="57">
        <f t="shared" si="2"/>
        <v>296</v>
      </c>
      <c r="N44" s="32">
        <f t="shared" si="9"/>
        <v>8.8370631544750083E-2</v>
      </c>
      <c r="O44" s="32">
        <f t="shared" si="10"/>
        <v>0.19671533773425617</v>
      </c>
      <c r="P44" s="33">
        <f t="shared" si="11"/>
        <v>0.14547121994192219</v>
      </c>
      <c r="Q44" s="41"/>
      <c r="R44" s="58">
        <f t="shared" si="6"/>
        <v>21.91591662309802</v>
      </c>
      <c r="S44" s="58">
        <f t="shared" si="7"/>
        <v>48.785403758095534</v>
      </c>
      <c r="T44" s="58">
        <f t="shared" si="8"/>
        <v>36.076862545596704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3068.9729293459304</v>
      </c>
      <c r="F45" s="56">
        <v>7171.0804251457312</v>
      </c>
      <c r="G45" s="57">
        <f t="shared" si="0"/>
        <v>10240.053354491662</v>
      </c>
      <c r="H45" s="56">
        <v>0</v>
      </c>
      <c r="I45" s="56">
        <v>0</v>
      </c>
      <c r="J45" s="57">
        <f t="shared" si="1"/>
        <v>0</v>
      </c>
      <c r="K45" s="56">
        <v>140</v>
      </c>
      <c r="L45" s="56">
        <v>156</v>
      </c>
      <c r="M45" s="57">
        <f t="shared" si="2"/>
        <v>296</v>
      </c>
      <c r="N45" s="32">
        <f t="shared" si="9"/>
        <v>8.8392077458120111E-2</v>
      </c>
      <c r="O45" s="32">
        <f t="shared" si="10"/>
        <v>0.18535671074094631</v>
      </c>
      <c r="P45" s="33">
        <f t="shared" si="11"/>
        <v>0.13949505986393393</v>
      </c>
      <c r="Q45" s="41"/>
      <c r="R45" s="58">
        <f t="shared" si="6"/>
        <v>21.921235209613787</v>
      </c>
      <c r="S45" s="58">
        <f t="shared" si="7"/>
        <v>45.96846426375469</v>
      </c>
      <c r="T45" s="58">
        <f t="shared" si="8"/>
        <v>34.594774846255611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3073.759934771937</v>
      </c>
      <c r="F46" s="56">
        <v>7064.1723929203827</v>
      </c>
      <c r="G46" s="57">
        <f t="shared" si="0"/>
        <v>10137.932327692321</v>
      </c>
      <c r="H46" s="56">
        <v>0</v>
      </c>
      <c r="I46" s="56">
        <v>0</v>
      </c>
      <c r="J46" s="57">
        <f t="shared" si="1"/>
        <v>0</v>
      </c>
      <c r="K46" s="56">
        <v>140</v>
      </c>
      <c r="L46" s="56">
        <v>156</v>
      </c>
      <c r="M46" s="57">
        <f t="shared" si="2"/>
        <v>296</v>
      </c>
      <c r="N46" s="32">
        <f t="shared" si="9"/>
        <v>8.8529952038362239E-2</v>
      </c>
      <c r="O46" s="32">
        <f t="shared" si="10"/>
        <v>0.18259337243900906</v>
      </c>
      <c r="P46" s="33">
        <f t="shared" si="11"/>
        <v>0.13810391684410855</v>
      </c>
      <c r="Q46" s="41"/>
      <c r="R46" s="58">
        <f t="shared" si="6"/>
        <v>21.955428105513835</v>
      </c>
      <c r="S46" s="58">
        <f t="shared" si="7"/>
        <v>45.283156364874245</v>
      </c>
      <c r="T46" s="58">
        <f t="shared" si="8"/>
        <v>34.249771377338924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3156.5606154691504</v>
      </c>
      <c r="F47" s="56">
        <v>6934.9937556877667</v>
      </c>
      <c r="G47" s="57">
        <f t="shared" si="0"/>
        <v>10091.554371156917</v>
      </c>
      <c r="H47" s="56">
        <v>0</v>
      </c>
      <c r="I47" s="56">
        <v>0</v>
      </c>
      <c r="J47" s="57">
        <f t="shared" si="1"/>
        <v>0</v>
      </c>
      <c r="K47" s="56">
        <v>139</v>
      </c>
      <c r="L47" s="56">
        <v>140</v>
      </c>
      <c r="M47" s="57">
        <f t="shared" si="2"/>
        <v>279</v>
      </c>
      <c r="N47" s="32">
        <f t="shared" si="9"/>
        <v>9.1568827322730056E-2</v>
      </c>
      <c r="O47" s="32">
        <f t="shared" si="10"/>
        <v>0.19974060356243567</v>
      </c>
      <c r="P47" s="33">
        <f t="shared" si="11"/>
        <v>0.14584857167240312</v>
      </c>
      <c r="Q47" s="41"/>
      <c r="R47" s="58">
        <f t="shared" si="6"/>
        <v>22.709069176037055</v>
      </c>
      <c r="S47" s="58">
        <f t="shared" si="7"/>
        <v>49.535669683484045</v>
      </c>
      <c r="T47" s="58">
        <f t="shared" si="8"/>
        <v>36.170445774755976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2675.6559365392927</v>
      </c>
      <c r="F48" s="56">
        <v>6657.2482482555952</v>
      </c>
      <c r="G48" s="57">
        <f t="shared" si="0"/>
        <v>9332.9041847948884</v>
      </c>
      <c r="H48" s="56">
        <v>0</v>
      </c>
      <c r="I48" s="56">
        <v>0</v>
      </c>
      <c r="J48" s="57">
        <f t="shared" ref="J48:J58" si="12">+H48+I48</f>
        <v>0</v>
      </c>
      <c r="K48" s="56">
        <v>139</v>
      </c>
      <c r="L48" s="56">
        <v>138</v>
      </c>
      <c r="M48" s="57">
        <f t="shared" ref="M48:M58" si="13">+K48+L48</f>
        <v>277</v>
      </c>
      <c r="N48" s="32">
        <f t="shared" ref="N48" si="14">+E48/(H48*216+K48*248)</f>
        <v>7.7618239050223164E-2</v>
      </c>
      <c r="O48" s="32">
        <f t="shared" ref="O48" si="15">+F48/(I48*216+L48*248)</f>
        <v>0.19451987635155432</v>
      </c>
      <c r="P48" s="33">
        <f t="shared" ref="P48" si="16">+G48/(J48*216+M48*248)</f>
        <v>0.13585804391514628</v>
      </c>
      <c r="Q48" s="41"/>
      <c r="R48" s="58">
        <f t="shared" ref="R48" si="17">+E48/(H48+K48)</f>
        <v>19.249323284455343</v>
      </c>
      <c r="S48" s="58">
        <f t="shared" ref="S48" si="18">+F48/(I48+L48)</f>
        <v>48.24092933518547</v>
      </c>
      <c r="T48" s="58">
        <f t="shared" ref="T48" si="19">+G48/(J48+M48)</f>
        <v>33.692794890956279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2708.00336781129</v>
      </c>
      <c r="F49" s="56">
        <v>6204.3244533246225</v>
      </c>
      <c r="G49" s="57">
        <f t="shared" si="0"/>
        <v>8912.327821135912</v>
      </c>
      <c r="H49" s="56">
        <v>0</v>
      </c>
      <c r="I49" s="56">
        <v>0</v>
      </c>
      <c r="J49" s="57">
        <f t="shared" si="12"/>
        <v>0</v>
      </c>
      <c r="K49" s="56">
        <v>139</v>
      </c>
      <c r="L49" s="56">
        <v>138</v>
      </c>
      <c r="M49" s="57">
        <f t="shared" si="13"/>
        <v>277</v>
      </c>
      <c r="N49" s="32">
        <f t="shared" si="9"/>
        <v>7.8556607328013756E-2</v>
      </c>
      <c r="O49" s="32">
        <f t="shared" si="10"/>
        <v>0.18128577762168718</v>
      </c>
      <c r="P49" s="33">
        <f t="shared" si="11"/>
        <v>0.12973576075951893</v>
      </c>
      <c r="Q49" s="41"/>
      <c r="R49" s="58">
        <f t="shared" si="6"/>
        <v>19.48203861734741</v>
      </c>
      <c r="S49" s="58">
        <f t="shared" si="7"/>
        <v>44.958872850178423</v>
      </c>
      <c r="T49" s="58">
        <f t="shared" si="8"/>
        <v>32.174468668360696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2589.8307492990598</v>
      </c>
      <c r="F50" s="56">
        <v>6242.8539332251739</v>
      </c>
      <c r="G50" s="57">
        <f t="shared" si="0"/>
        <v>8832.6846825242337</v>
      </c>
      <c r="H50" s="56">
        <v>0</v>
      </c>
      <c r="I50" s="56">
        <v>0</v>
      </c>
      <c r="J50" s="57">
        <f t="shared" si="12"/>
        <v>0</v>
      </c>
      <c r="K50" s="56">
        <v>139</v>
      </c>
      <c r="L50" s="56">
        <v>138</v>
      </c>
      <c r="M50" s="57">
        <f t="shared" si="13"/>
        <v>277</v>
      </c>
      <c r="N50" s="32">
        <f t="shared" si="9"/>
        <v>7.5128531831604201E-2</v>
      </c>
      <c r="O50" s="32">
        <f t="shared" si="10"/>
        <v>0.18241158056408291</v>
      </c>
      <c r="P50" s="33">
        <f t="shared" si="11"/>
        <v>0.12857640448533006</v>
      </c>
      <c r="Q50" s="41"/>
      <c r="R50" s="58">
        <f t="shared" si="6"/>
        <v>18.63187589423784</v>
      </c>
      <c r="S50" s="58">
        <f t="shared" si="7"/>
        <v>45.238071979892567</v>
      </c>
      <c r="T50" s="58">
        <f t="shared" si="8"/>
        <v>31.886948312361856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2522.8196507139237</v>
      </c>
      <c r="F51" s="56">
        <v>5688.9706781024479</v>
      </c>
      <c r="G51" s="57">
        <f t="shared" si="0"/>
        <v>8211.7903288163725</v>
      </c>
      <c r="H51" s="56">
        <v>0</v>
      </c>
      <c r="I51" s="56">
        <v>0</v>
      </c>
      <c r="J51" s="57">
        <f t="shared" si="12"/>
        <v>0</v>
      </c>
      <c r="K51" s="56">
        <v>131</v>
      </c>
      <c r="L51" s="56">
        <v>138</v>
      </c>
      <c r="M51" s="57">
        <f t="shared" si="13"/>
        <v>269</v>
      </c>
      <c r="N51" s="32">
        <f t="shared" si="9"/>
        <v>7.7653892228328109E-2</v>
      </c>
      <c r="O51" s="32">
        <f t="shared" si="10"/>
        <v>0.1662275209824231</v>
      </c>
      <c r="P51" s="33">
        <f t="shared" si="11"/>
        <v>0.12309315158916495</v>
      </c>
      <c r="Q51" s="41"/>
      <c r="R51" s="58">
        <f t="shared" si="6"/>
        <v>19.258165272625373</v>
      </c>
      <c r="S51" s="58">
        <f t="shared" si="7"/>
        <v>41.224425203640926</v>
      </c>
      <c r="T51" s="58">
        <f t="shared" si="8"/>
        <v>30.52710159411291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2532.1585448227484</v>
      </c>
      <c r="F52" s="56">
        <v>5637.7298659176749</v>
      </c>
      <c r="G52" s="57">
        <f t="shared" si="0"/>
        <v>8169.8884107404228</v>
      </c>
      <c r="H52" s="56">
        <v>0</v>
      </c>
      <c r="I52" s="56">
        <v>0</v>
      </c>
      <c r="J52" s="57">
        <f t="shared" si="12"/>
        <v>0</v>
      </c>
      <c r="K52" s="56">
        <v>135</v>
      </c>
      <c r="L52" s="56">
        <v>138</v>
      </c>
      <c r="M52" s="57">
        <f t="shared" si="13"/>
        <v>273</v>
      </c>
      <c r="N52" s="32">
        <f t="shared" si="9"/>
        <v>7.5631975651814468E-2</v>
      </c>
      <c r="O52" s="32">
        <f t="shared" si="10"/>
        <v>0.16473030230007232</v>
      </c>
      <c r="P52" s="33">
        <f t="shared" si="11"/>
        <v>0.12067069022126348</v>
      </c>
      <c r="Q52" s="41"/>
      <c r="R52" s="58">
        <f t="shared" si="6"/>
        <v>18.756729961649988</v>
      </c>
      <c r="S52" s="58">
        <f t="shared" si="7"/>
        <v>40.853114970417934</v>
      </c>
      <c r="T52" s="58">
        <f t="shared" si="8"/>
        <v>29.926331174873344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2525.4335651680003</v>
      </c>
      <c r="F53" s="56">
        <v>5571.8599512784613</v>
      </c>
      <c r="G53" s="57">
        <f t="shared" si="0"/>
        <v>8097.2935164464616</v>
      </c>
      <c r="H53" s="56">
        <v>0</v>
      </c>
      <c r="I53" s="56">
        <v>0</v>
      </c>
      <c r="J53" s="57">
        <f t="shared" si="12"/>
        <v>0</v>
      </c>
      <c r="K53" s="56">
        <v>130</v>
      </c>
      <c r="L53" s="56">
        <v>98</v>
      </c>
      <c r="M53" s="57">
        <f t="shared" si="13"/>
        <v>228</v>
      </c>
      <c r="N53" s="32">
        <f t="shared" si="9"/>
        <v>7.8332306611910679E-2</v>
      </c>
      <c r="O53" s="32">
        <f t="shared" si="10"/>
        <v>0.2292569104377247</v>
      </c>
      <c r="P53" s="33">
        <f t="shared" si="11"/>
        <v>0.14320340825633951</v>
      </c>
      <c r="Q53" s="41"/>
      <c r="R53" s="58">
        <f t="shared" si="6"/>
        <v>19.426412039753849</v>
      </c>
      <c r="S53" s="58">
        <f t="shared" si="7"/>
        <v>56.855713788555725</v>
      </c>
      <c r="T53" s="58">
        <f t="shared" si="8"/>
        <v>35.514445247572198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2369.2665675218714</v>
      </c>
      <c r="F54" s="56">
        <v>5482.2290159017057</v>
      </c>
      <c r="G54" s="57">
        <f t="shared" si="0"/>
        <v>7851.495583423577</v>
      </c>
      <c r="H54" s="56">
        <v>0</v>
      </c>
      <c r="I54" s="56">
        <v>0</v>
      </c>
      <c r="J54" s="57">
        <f t="shared" si="12"/>
        <v>0</v>
      </c>
      <c r="K54" s="56">
        <v>154</v>
      </c>
      <c r="L54" s="56">
        <v>98</v>
      </c>
      <c r="M54" s="57">
        <f t="shared" si="13"/>
        <v>252</v>
      </c>
      <c r="N54" s="32">
        <f t="shared" si="9"/>
        <v>6.2035676778431907E-2</v>
      </c>
      <c r="O54" s="32">
        <f t="shared" si="10"/>
        <v>0.22556900164177526</v>
      </c>
      <c r="P54" s="33">
        <f t="shared" si="11"/>
        <v>0.12563196978084321</v>
      </c>
      <c r="Q54" s="41"/>
      <c r="R54" s="58">
        <f t="shared" si="6"/>
        <v>15.384847841051112</v>
      </c>
      <c r="S54" s="58">
        <f t="shared" si="7"/>
        <v>55.941112407160261</v>
      </c>
      <c r="T54" s="58">
        <f>+G54/(J54+M54)</f>
        <v>31.156728505649117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1624.3506892197643</v>
      </c>
      <c r="F55" s="56">
        <v>4134.7856542371965</v>
      </c>
      <c r="G55" s="57">
        <f t="shared" si="0"/>
        <v>5759.1363434569612</v>
      </c>
      <c r="H55" s="56">
        <v>0</v>
      </c>
      <c r="I55" s="56">
        <v>0</v>
      </c>
      <c r="J55" s="57">
        <f t="shared" si="12"/>
        <v>0</v>
      </c>
      <c r="K55" s="56">
        <v>156</v>
      </c>
      <c r="L55" s="56">
        <v>118</v>
      </c>
      <c r="M55" s="57">
        <f t="shared" si="13"/>
        <v>274</v>
      </c>
      <c r="N55" s="32">
        <f t="shared" si="9"/>
        <v>4.1985904911594402E-2</v>
      </c>
      <c r="O55" s="32">
        <f t="shared" si="10"/>
        <v>0.14129256609613164</v>
      </c>
      <c r="P55" s="33">
        <f t="shared" si="11"/>
        <v>8.4753007173548403E-2</v>
      </c>
      <c r="Q55" s="41"/>
      <c r="R55" s="58">
        <f t="shared" si="6"/>
        <v>10.412504418075413</v>
      </c>
      <c r="S55" s="58">
        <f t="shared" si="7"/>
        <v>35.040556391840646</v>
      </c>
      <c r="T55" s="58">
        <f>+G55/(J55+M55)</f>
        <v>21.018745779040003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1536.0465490484539</v>
      </c>
      <c r="F56" s="56">
        <v>3996.4816348147242</v>
      </c>
      <c r="G56" s="57">
        <f t="shared" si="0"/>
        <v>5532.5281838631781</v>
      </c>
      <c r="H56" s="56">
        <v>0</v>
      </c>
      <c r="I56" s="56">
        <v>0</v>
      </c>
      <c r="J56" s="57">
        <f t="shared" si="12"/>
        <v>0</v>
      </c>
      <c r="K56" s="56">
        <v>152</v>
      </c>
      <c r="L56" s="56">
        <v>119</v>
      </c>
      <c r="M56" s="57">
        <f t="shared" si="13"/>
        <v>271</v>
      </c>
      <c r="N56" s="32">
        <f t="shared" si="9"/>
        <v>4.0748263716268406E-2</v>
      </c>
      <c r="O56" s="32">
        <f t="shared" si="10"/>
        <v>0.13541886808127962</v>
      </c>
      <c r="P56" s="33">
        <f t="shared" si="11"/>
        <v>8.2319488511236438E-2</v>
      </c>
      <c r="Q56" s="41"/>
      <c r="R56" s="58">
        <f t="shared" si="6"/>
        <v>10.105569401634565</v>
      </c>
      <c r="S56" s="58">
        <f t="shared" si="7"/>
        <v>33.583879284157348</v>
      </c>
      <c r="T56" s="58">
        <f>+G56/(J56+M56)</f>
        <v>20.415233150786634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1264.9129847841157</v>
      </c>
      <c r="F57" s="56">
        <v>3104.5942253591502</v>
      </c>
      <c r="G57" s="57">
        <f t="shared" si="0"/>
        <v>4369.5072101432661</v>
      </c>
      <c r="H57" s="56">
        <v>0</v>
      </c>
      <c r="I57" s="56">
        <v>0</v>
      </c>
      <c r="J57" s="57">
        <f t="shared" si="12"/>
        <v>0</v>
      </c>
      <c r="K57" s="56">
        <v>156</v>
      </c>
      <c r="L57" s="56">
        <v>119</v>
      </c>
      <c r="M57" s="57">
        <f t="shared" si="13"/>
        <v>275</v>
      </c>
      <c r="N57" s="32">
        <f t="shared" si="9"/>
        <v>3.2695228101326398E-2</v>
      </c>
      <c r="O57" s="32">
        <f t="shared" si="10"/>
        <v>0.10519768993491292</v>
      </c>
      <c r="P57" s="33">
        <f t="shared" si="11"/>
        <v>6.4069020676587485E-2</v>
      </c>
      <c r="Q57" s="41"/>
      <c r="R57" s="58">
        <f t="shared" si="6"/>
        <v>8.1084165691289467</v>
      </c>
      <c r="S57" s="58">
        <f t="shared" si="7"/>
        <v>26.089027103858406</v>
      </c>
      <c r="T57" s="58">
        <f t="shared" si="8"/>
        <v>15.889117127793694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1219.0009967126095</v>
      </c>
      <c r="F58" s="61">
        <v>3013.0000000000014</v>
      </c>
      <c r="G58" s="62">
        <f t="shared" si="0"/>
        <v>4232.0009967126107</v>
      </c>
      <c r="H58" s="56">
        <v>0</v>
      </c>
      <c r="I58" s="56">
        <v>0</v>
      </c>
      <c r="J58" s="57">
        <f t="shared" si="12"/>
        <v>0</v>
      </c>
      <c r="K58" s="56">
        <v>156</v>
      </c>
      <c r="L58" s="56">
        <v>119</v>
      </c>
      <c r="M58" s="57">
        <f t="shared" si="13"/>
        <v>275</v>
      </c>
      <c r="N58" s="34">
        <f t="shared" si="9"/>
        <v>3.1508503843894996E-2</v>
      </c>
      <c r="O58" s="34">
        <f t="shared" si="10"/>
        <v>0.10209406343182439</v>
      </c>
      <c r="P58" s="35">
        <f t="shared" si="11"/>
        <v>6.2052800538308077E-2</v>
      </c>
      <c r="Q58" s="41"/>
      <c r="R58" s="58">
        <f t="shared" si="6"/>
        <v>7.8141089532859587</v>
      </c>
      <c r="S58" s="58">
        <f t="shared" si="7"/>
        <v>25.31932773109245</v>
      </c>
      <c r="T58" s="58">
        <f t="shared" si="8"/>
        <v>15.389094533500403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4640.9687561378714</v>
      </c>
      <c r="F59" s="64">
        <v>9475.8216672125436</v>
      </c>
      <c r="G59" s="65">
        <f t="shared" si="0"/>
        <v>14116.790423350416</v>
      </c>
      <c r="H59" s="66">
        <v>76</v>
      </c>
      <c r="I59" s="64">
        <v>131</v>
      </c>
      <c r="J59" s="65">
        <f t="shared" si="1"/>
        <v>207</v>
      </c>
      <c r="K59" s="66">
        <v>137</v>
      </c>
      <c r="L59" s="64">
        <v>86</v>
      </c>
      <c r="M59" s="65">
        <f t="shared" si="2"/>
        <v>223</v>
      </c>
      <c r="N59" s="30">
        <f t="shared" si="9"/>
        <v>9.2097332039567215E-2</v>
      </c>
      <c r="O59" s="30">
        <f t="shared" si="10"/>
        <v>0.19095239535733805</v>
      </c>
      <c r="P59" s="31">
        <f t="shared" si="11"/>
        <v>0.14114532098214702</v>
      </c>
      <c r="Q59" s="41"/>
      <c r="R59" s="58">
        <f t="shared" si="6"/>
        <v>21.788585709567471</v>
      </c>
      <c r="S59" s="58">
        <f t="shared" si="7"/>
        <v>43.667380954896515</v>
      </c>
      <c r="T59" s="58">
        <f>+G59/(J59+M59)</f>
        <v>32.829745170582363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4506.1412611242777</v>
      </c>
      <c r="F60" s="56">
        <v>9325.1183268555669</v>
      </c>
      <c r="G60" s="57">
        <f t="shared" si="0"/>
        <v>13831.259587979845</v>
      </c>
      <c r="H60" s="55">
        <v>56</v>
      </c>
      <c r="I60" s="56">
        <v>131</v>
      </c>
      <c r="J60" s="57">
        <f t="shared" ref="J60:J84" si="20">+H60+I60</f>
        <v>187</v>
      </c>
      <c r="K60" s="55">
        <v>161</v>
      </c>
      <c r="L60" s="56">
        <v>86</v>
      </c>
      <c r="M60" s="57">
        <f t="shared" ref="M60:M70" si="21">+K60+L60</f>
        <v>247</v>
      </c>
      <c r="N60" s="32">
        <f t="shared" si="9"/>
        <v>8.6616585828161577E-2</v>
      </c>
      <c r="O60" s="32">
        <f t="shared" si="10"/>
        <v>0.18791549102965435</v>
      </c>
      <c r="P60" s="33">
        <f t="shared" si="11"/>
        <v>0.13607015964878644</v>
      </c>
      <c r="Q60" s="41"/>
      <c r="R60" s="58">
        <f t="shared" si="6"/>
        <v>20.765627931448286</v>
      </c>
      <c r="S60" s="58">
        <f t="shared" si="7"/>
        <v>42.972895515463442</v>
      </c>
      <c r="T60" s="58">
        <f t="shared" si="8"/>
        <v>31.869261723455864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4411.581000340555</v>
      </c>
      <c r="F61" s="56">
        <v>8690.5440856886889</v>
      </c>
      <c r="G61" s="57">
        <f t="shared" si="0"/>
        <v>13102.125086029244</v>
      </c>
      <c r="H61" s="55">
        <v>58</v>
      </c>
      <c r="I61" s="56">
        <v>131</v>
      </c>
      <c r="J61" s="57">
        <f t="shared" si="20"/>
        <v>189</v>
      </c>
      <c r="K61" s="55">
        <v>163</v>
      </c>
      <c r="L61" s="56">
        <v>86</v>
      </c>
      <c r="M61" s="57">
        <f t="shared" si="21"/>
        <v>249</v>
      </c>
      <c r="N61" s="32">
        <f t="shared" si="9"/>
        <v>8.3312830494420509E-2</v>
      </c>
      <c r="O61" s="32">
        <f t="shared" si="10"/>
        <v>0.17512784309383944</v>
      </c>
      <c r="P61" s="33">
        <f t="shared" si="11"/>
        <v>0.12773090280405985</v>
      </c>
      <c r="Q61" s="41"/>
      <c r="R61" s="58">
        <f t="shared" si="6"/>
        <v>19.961904978916539</v>
      </c>
      <c r="S61" s="58">
        <f t="shared" si="7"/>
        <v>40.0485902566299</v>
      </c>
      <c r="T61" s="58">
        <f t="shared" si="8"/>
        <v>29.913527593674072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4374.3208243854424</v>
      </c>
      <c r="F62" s="56">
        <v>8271.0603956175419</v>
      </c>
      <c r="G62" s="57">
        <f t="shared" si="0"/>
        <v>12645.381220002984</v>
      </c>
      <c r="H62" s="55">
        <v>58</v>
      </c>
      <c r="I62" s="56">
        <v>131</v>
      </c>
      <c r="J62" s="57">
        <f t="shared" si="20"/>
        <v>189</v>
      </c>
      <c r="K62" s="55">
        <v>163</v>
      </c>
      <c r="L62" s="56">
        <v>86</v>
      </c>
      <c r="M62" s="57">
        <f t="shared" si="21"/>
        <v>249</v>
      </c>
      <c r="N62" s="32">
        <f t="shared" si="9"/>
        <v>8.2609171030092202E-2</v>
      </c>
      <c r="O62" s="32">
        <f t="shared" si="10"/>
        <v>0.16667460091120309</v>
      </c>
      <c r="P62" s="33">
        <f t="shared" si="11"/>
        <v>0.12327816662770029</v>
      </c>
      <c r="Q62" s="41"/>
      <c r="R62" s="58">
        <f t="shared" si="6"/>
        <v>19.793306897671684</v>
      </c>
      <c r="S62" s="58">
        <f t="shared" si="7"/>
        <v>38.115485694090054</v>
      </c>
      <c r="T62" s="58">
        <f t="shared" si="8"/>
        <v>28.870733379002246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4373.0093725666557</v>
      </c>
      <c r="F63" s="56">
        <v>7765.3573657468833</v>
      </c>
      <c r="G63" s="57">
        <f t="shared" si="0"/>
        <v>12138.36673831354</v>
      </c>
      <c r="H63" s="55">
        <v>58</v>
      </c>
      <c r="I63" s="56">
        <v>131</v>
      </c>
      <c r="J63" s="57">
        <f t="shared" si="20"/>
        <v>189</v>
      </c>
      <c r="K63" s="55">
        <v>163</v>
      </c>
      <c r="L63" s="56">
        <v>86</v>
      </c>
      <c r="M63" s="57">
        <f t="shared" si="21"/>
        <v>249</v>
      </c>
      <c r="N63" s="32">
        <f t="shared" si="9"/>
        <v>8.2584404225839542E-2</v>
      </c>
      <c r="O63" s="32">
        <f t="shared" si="10"/>
        <v>0.15648390629024028</v>
      </c>
      <c r="P63" s="33">
        <f t="shared" si="11"/>
        <v>0.11833534879809643</v>
      </c>
      <c r="Q63" s="41"/>
      <c r="R63" s="58">
        <f t="shared" si="6"/>
        <v>19.787372726545954</v>
      </c>
      <c r="S63" s="58">
        <f t="shared" si="7"/>
        <v>35.78505698500868</v>
      </c>
      <c r="T63" s="58">
        <f t="shared" si="8"/>
        <v>27.713166069208995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4415.6995467803354</v>
      </c>
      <c r="F64" s="56">
        <v>7226.0804062712496</v>
      </c>
      <c r="G64" s="57">
        <f t="shared" si="0"/>
        <v>11641.779953051584</v>
      </c>
      <c r="H64" s="55">
        <v>66</v>
      </c>
      <c r="I64" s="56">
        <v>92</v>
      </c>
      <c r="J64" s="57">
        <f t="shared" si="20"/>
        <v>158</v>
      </c>
      <c r="K64" s="55">
        <v>163</v>
      </c>
      <c r="L64" s="56">
        <v>125</v>
      </c>
      <c r="M64" s="57">
        <f t="shared" si="21"/>
        <v>288</v>
      </c>
      <c r="N64" s="3">
        <f t="shared" si="9"/>
        <v>8.0755295295909565E-2</v>
      </c>
      <c r="O64" s="3">
        <f t="shared" si="10"/>
        <v>0.14204435458152323</v>
      </c>
      <c r="P64" s="4">
        <f t="shared" si="11"/>
        <v>0.11029426209879097</v>
      </c>
      <c r="Q64" s="41"/>
      <c r="R64" s="58">
        <f t="shared" si="6"/>
        <v>19.282530771966531</v>
      </c>
      <c r="S64" s="58">
        <f t="shared" si="7"/>
        <v>33.29990970631912</v>
      </c>
      <c r="T64" s="58">
        <f t="shared" si="8"/>
        <v>26.102645634644809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4045.2048048893062</v>
      </c>
      <c r="F65" s="56">
        <v>5820.0451686843553</v>
      </c>
      <c r="G65" s="57">
        <f t="shared" si="0"/>
        <v>9865.2499735736619</v>
      </c>
      <c r="H65" s="55">
        <v>94</v>
      </c>
      <c r="I65" s="56">
        <v>92</v>
      </c>
      <c r="J65" s="57">
        <f t="shared" si="20"/>
        <v>186</v>
      </c>
      <c r="K65" s="55">
        <v>125</v>
      </c>
      <c r="L65" s="56">
        <v>125</v>
      </c>
      <c r="M65" s="57">
        <f t="shared" si="21"/>
        <v>250</v>
      </c>
      <c r="N65" s="3">
        <f t="shared" si="9"/>
        <v>7.8847746859685527E-2</v>
      </c>
      <c r="O65" s="3">
        <f t="shared" si="10"/>
        <v>0.11440566851478919</v>
      </c>
      <c r="P65" s="4">
        <f t="shared" si="11"/>
        <v>9.6551538263130884E-2</v>
      </c>
      <c r="Q65" s="41"/>
      <c r="R65" s="58">
        <f t="shared" si="6"/>
        <v>18.471254816846148</v>
      </c>
      <c r="S65" s="58">
        <f t="shared" si="7"/>
        <v>26.820484648315002</v>
      </c>
      <c r="T65" s="58">
        <f t="shared" si="8"/>
        <v>22.626720122875373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1787.5042771441447</v>
      </c>
      <c r="F66" s="56">
        <v>2476.2910035777131</v>
      </c>
      <c r="G66" s="57">
        <f t="shared" si="0"/>
        <v>4263.795280721858</v>
      </c>
      <c r="H66" s="55">
        <v>40</v>
      </c>
      <c r="I66" s="56">
        <v>38</v>
      </c>
      <c r="J66" s="57">
        <f t="shared" si="20"/>
        <v>78</v>
      </c>
      <c r="K66" s="55">
        <v>60</v>
      </c>
      <c r="L66" s="56">
        <v>60</v>
      </c>
      <c r="M66" s="57">
        <f t="shared" si="21"/>
        <v>120</v>
      </c>
      <c r="N66" s="3">
        <f t="shared" si="9"/>
        <v>7.5999331511230644E-2</v>
      </c>
      <c r="O66" s="3">
        <f t="shared" si="10"/>
        <v>0.10725446134692104</v>
      </c>
      <c r="P66" s="4">
        <f t="shared" si="11"/>
        <v>9.1482047732617963E-2</v>
      </c>
      <c r="Q66" s="41"/>
      <c r="R66" s="58">
        <f t="shared" si="6"/>
        <v>17.875042771441446</v>
      </c>
      <c r="S66" s="58">
        <f t="shared" si="7"/>
        <v>25.268275546711358</v>
      </c>
      <c r="T66" s="58">
        <f t="shared" si="8"/>
        <v>21.534319599605343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1617.1048145913226</v>
      </c>
      <c r="F67" s="56">
        <v>2417.2808140457159</v>
      </c>
      <c r="G67" s="57">
        <f t="shared" si="0"/>
        <v>4034.3856286370383</v>
      </c>
      <c r="H67" s="55">
        <v>42</v>
      </c>
      <c r="I67" s="56">
        <v>38</v>
      </c>
      <c r="J67" s="57">
        <f t="shared" si="20"/>
        <v>80</v>
      </c>
      <c r="K67" s="55">
        <v>60</v>
      </c>
      <c r="L67" s="56">
        <v>60</v>
      </c>
      <c r="M67" s="57">
        <f t="shared" si="21"/>
        <v>120</v>
      </c>
      <c r="N67" s="3">
        <f t="shared" si="9"/>
        <v>6.7514396066771981E-2</v>
      </c>
      <c r="O67" s="3">
        <f t="shared" si="10"/>
        <v>0.10469857995693503</v>
      </c>
      <c r="P67" s="4">
        <f t="shared" si="11"/>
        <v>8.5765000608780576E-2</v>
      </c>
      <c r="Q67" s="41"/>
      <c r="R67" s="58">
        <f t="shared" si="6"/>
        <v>15.853968770503162</v>
      </c>
      <c r="S67" s="58">
        <f t="shared" si="7"/>
        <v>24.666130755568531</v>
      </c>
      <c r="T67" s="58">
        <f t="shared" si="8"/>
        <v>20.171928143185191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1528.7644105256627</v>
      </c>
      <c r="F68" s="56">
        <v>2386.8346417557582</v>
      </c>
      <c r="G68" s="57">
        <f t="shared" si="0"/>
        <v>3915.5990522814209</v>
      </c>
      <c r="H68" s="55">
        <v>74</v>
      </c>
      <c r="I68" s="56">
        <v>38</v>
      </c>
      <c r="J68" s="57">
        <f t="shared" si="20"/>
        <v>112</v>
      </c>
      <c r="K68" s="55">
        <v>59</v>
      </c>
      <c r="L68" s="56">
        <v>20</v>
      </c>
      <c r="M68" s="57">
        <f t="shared" si="21"/>
        <v>79</v>
      </c>
      <c r="N68" s="3">
        <f t="shared" si="9"/>
        <v>4.99335122330044E-2</v>
      </c>
      <c r="O68" s="3">
        <f t="shared" si="10"/>
        <v>0.18126022492069851</v>
      </c>
      <c r="P68" s="4">
        <f t="shared" si="11"/>
        <v>8.9429907095775182E-2</v>
      </c>
      <c r="Q68" s="41"/>
      <c r="R68" s="58">
        <f t="shared" si="6"/>
        <v>11.494469252072651</v>
      </c>
      <c r="S68" s="58">
        <f t="shared" si="7"/>
        <v>41.152321409582036</v>
      </c>
      <c r="T68" s="58">
        <f t="shared" si="8"/>
        <v>20.500518598332047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1102.3871399673042</v>
      </c>
      <c r="F69" s="61">
        <v>1358.9999999999998</v>
      </c>
      <c r="G69" s="62">
        <f t="shared" si="0"/>
        <v>2461.3871399673039</v>
      </c>
      <c r="H69" s="67">
        <v>78</v>
      </c>
      <c r="I69" s="61">
        <v>38</v>
      </c>
      <c r="J69" s="62">
        <f t="shared" si="20"/>
        <v>116</v>
      </c>
      <c r="K69" s="67">
        <v>40</v>
      </c>
      <c r="L69" s="61">
        <v>20</v>
      </c>
      <c r="M69" s="62">
        <f t="shared" si="21"/>
        <v>60</v>
      </c>
      <c r="N69" s="6">
        <f t="shared" si="9"/>
        <v>4.1183022264170061E-2</v>
      </c>
      <c r="O69" s="6">
        <f t="shared" si="10"/>
        <v>0.10320473876063181</v>
      </c>
      <c r="P69" s="7">
        <f t="shared" si="11"/>
        <v>6.1633291766008215E-2</v>
      </c>
      <c r="Q69" s="41"/>
      <c r="R69" s="58">
        <f t="shared" si="6"/>
        <v>9.3422638980280013</v>
      </c>
      <c r="S69" s="58">
        <f t="shared" si="7"/>
        <v>23.431034482758616</v>
      </c>
      <c r="T69" s="58">
        <f t="shared" si="8"/>
        <v>13.985154204359681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15341.000000000004</v>
      </c>
      <c r="F70" s="64">
        <v>4459.3745153284572</v>
      </c>
      <c r="G70" s="65">
        <f t="shared" si="0"/>
        <v>19800.374515328462</v>
      </c>
      <c r="H70" s="66">
        <v>440</v>
      </c>
      <c r="I70" s="64">
        <v>436</v>
      </c>
      <c r="J70" s="65">
        <f t="shared" si="20"/>
        <v>876</v>
      </c>
      <c r="K70" s="66">
        <v>0</v>
      </c>
      <c r="L70" s="64">
        <v>0</v>
      </c>
      <c r="M70" s="65">
        <f t="shared" si="21"/>
        <v>0</v>
      </c>
      <c r="N70" s="15">
        <f t="shared" si="9"/>
        <v>0.16141624579124583</v>
      </c>
      <c r="O70" s="15">
        <f t="shared" si="10"/>
        <v>4.7351496297660306E-2</v>
      </c>
      <c r="P70" s="16">
        <f t="shared" si="11"/>
        <v>0.10464429284694984</v>
      </c>
      <c r="Q70" s="41"/>
      <c r="R70" s="58">
        <f t="shared" si="6"/>
        <v>34.865909090909099</v>
      </c>
      <c r="S70" s="58">
        <f t="shared" si="7"/>
        <v>10.227923200294626</v>
      </c>
      <c r="T70" s="58">
        <f t="shared" si="8"/>
        <v>22.603167254941166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20756.701020143453</v>
      </c>
      <c r="F71" s="56">
        <v>6704.512217498168</v>
      </c>
      <c r="G71" s="57">
        <f t="shared" ref="G71:G84" si="22">+E71+F71</f>
        <v>27461.213237641619</v>
      </c>
      <c r="H71" s="55">
        <v>440</v>
      </c>
      <c r="I71" s="56">
        <v>442</v>
      </c>
      <c r="J71" s="57">
        <f t="shared" si="20"/>
        <v>882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0.21839963194595385</v>
      </c>
      <c r="O71" s="3">
        <f t="shared" si="10"/>
        <v>7.0224905914804001E-2</v>
      </c>
      <c r="P71" s="4">
        <f t="shared" si="11"/>
        <v>0.14414427037478805</v>
      </c>
      <c r="Q71" s="41"/>
      <c r="R71" s="58">
        <f t="shared" ref="R71:R85" si="24">+E71/(H71+K71)</f>
        <v>47.174320500326033</v>
      </c>
      <c r="S71" s="58">
        <f t="shared" ref="S71:S85" si="25">+F71/(I71+L71)</f>
        <v>15.168579677597664</v>
      </c>
      <c r="T71" s="58">
        <f t="shared" ref="T71:T85" si="26">+G71/(J71+M71)</f>
        <v>31.135162400954218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29486.858769353537</v>
      </c>
      <c r="F72" s="56">
        <v>12304.850697268866</v>
      </c>
      <c r="G72" s="57">
        <f t="shared" si="22"/>
        <v>41791.7094666224</v>
      </c>
      <c r="H72" s="55">
        <v>400</v>
      </c>
      <c r="I72" s="56">
        <v>438</v>
      </c>
      <c r="J72" s="57">
        <f t="shared" si="20"/>
        <v>838</v>
      </c>
      <c r="K72" s="55">
        <v>0</v>
      </c>
      <c r="L72" s="56">
        <v>0</v>
      </c>
      <c r="M72" s="57">
        <f t="shared" si="23"/>
        <v>0</v>
      </c>
      <c r="N72" s="3">
        <f t="shared" si="9"/>
        <v>0.34128308760825854</v>
      </c>
      <c r="O72" s="3">
        <f t="shared" si="10"/>
        <v>0.13006141866722545</v>
      </c>
      <c r="P72" s="4">
        <f t="shared" si="11"/>
        <v>0.23088321768442499</v>
      </c>
      <c r="Q72" s="41"/>
      <c r="R72" s="58">
        <f t="shared" si="24"/>
        <v>73.717146923383837</v>
      </c>
      <c r="S72" s="58">
        <f t="shared" si="25"/>
        <v>28.0932664321207</v>
      </c>
      <c r="T72" s="58">
        <f t="shared" si="26"/>
        <v>49.870775019835797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35224.966422566155</v>
      </c>
      <c r="F73" s="56">
        <v>14426.059067681987</v>
      </c>
      <c r="G73" s="57">
        <f t="shared" si="22"/>
        <v>49651.025490248139</v>
      </c>
      <c r="H73" s="55">
        <v>440</v>
      </c>
      <c r="I73" s="56">
        <v>448</v>
      </c>
      <c r="J73" s="57">
        <f t="shared" si="20"/>
        <v>888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0.37063306421050246</v>
      </c>
      <c r="O73" s="3">
        <f t="shared" ref="O73" si="28">+F73/(I73*216+L73*248)</f>
        <v>0.1490788180770708</v>
      </c>
      <c r="P73" s="4">
        <f t="shared" ref="P73" si="29">+G73/(J73*216+M73*248)</f>
        <v>0.25885794904408649</v>
      </c>
      <c r="Q73" s="41"/>
      <c r="R73" s="58">
        <f t="shared" si="24"/>
        <v>80.056741869468539</v>
      </c>
      <c r="S73" s="58">
        <f t="shared" si="25"/>
        <v>32.201024704647288</v>
      </c>
      <c r="T73" s="58">
        <f t="shared" si="26"/>
        <v>55.913316993522677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42765.840935510176</v>
      </c>
      <c r="F74" s="56">
        <v>14764.573029333613</v>
      </c>
      <c r="G74" s="57">
        <f t="shared" si="22"/>
        <v>57530.413964843785</v>
      </c>
      <c r="H74" s="55">
        <v>440</v>
      </c>
      <c r="I74" s="56">
        <v>442</v>
      </c>
      <c r="J74" s="57">
        <f t="shared" si="20"/>
        <v>882</v>
      </c>
      <c r="K74" s="55">
        <v>0</v>
      </c>
      <c r="L74" s="56">
        <v>0</v>
      </c>
      <c r="M74" s="57">
        <f t="shared" si="23"/>
        <v>0</v>
      </c>
      <c r="N74" s="3">
        <f t="shared" si="9"/>
        <v>0.44997728257060371</v>
      </c>
      <c r="O74" s="3">
        <f t="shared" si="10"/>
        <v>0.15464820082677239</v>
      </c>
      <c r="P74" s="4">
        <f t="shared" si="11"/>
        <v>0.30197790146995351</v>
      </c>
      <c r="Q74" s="41"/>
      <c r="R74" s="58">
        <f t="shared" si="24"/>
        <v>97.195093035250395</v>
      </c>
      <c r="S74" s="58">
        <f t="shared" si="25"/>
        <v>33.404011378582837</v>
      </c>
      <c r="T74" s="58">
        <f t="shared" si="26"/>
        <v>65.227226717509964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43682.44921964949</v>
      </c>
      <c r="F75" s="56">
        <v>15813.47079193352</v>
      </c>
      <c r="G75" s="57">
        <f t="shared" si="22"/>
        <v>59495.92001158301</v>
      </c>
      <c r="H75" s="55">
        <v>438</v>
      </c>
      <c r="I75" s="56">
        <v>440</v>
      </c>
      <c r="J75" s="57">
        <f t="shared" si="20"/>
        <v>878</v>
      </c>
      <c r="K75" s="55">
        <v>0</v>
      </c>
      <c r="L75" s="56">
        <v>0</v>
      </c>
      <c r="M75" s="57">
        <f t="shared" si="23"/>
        <v>0</v>
      </c>
      <c r="N75" s="3">
        <f t="shared" si="9"/>
        <v>0.46172045936548167</v>
      </c>
      <c r="O75" s="3">
        <f t="shared" si="10"/>
        <v>0.16638752937640489</v>
      </c>
      <c r="P75" s="4">
        <f t="shared" si="11"/>
        <v>0.31371762429122907</v>
      </c>
      <c r="Q75" s="41"/>
      <c r="R75" s="58">
        <f t="shared" si="24"/>
        <v>99.731619222944047</v>
      </c>
      <c r="S75" s="58">
        <f t="shared" si="25"/>
        <v>35.939706345303456</v>
      </c>
      <c r="T75" s="58">
        <f t="shared" si="26"/>
        <v>67.763006846905483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46519.287093079052</v>
      </c>
      <c r="F76" s="56">
        <v>23286.77189827586</v>
      </c>
      <c r="G76" s="57">
        <f t="shared" si="22"/>
        <v>69806.058991354919</v>
      </c>
      <c r="H76" s="55">
        <v>440</v>
      </c>
      <c r="I76" s="56">
        <v>448</v>
      </c>
      <c r="J76" s="57">
        <f t="shared" si="20"/>
        <v>888</v>
      </c>
      <c r="K76" s="55">
        <v>0</v>
      </c>
      <c r="L76" s="56">
        <v>0</v>
      </c>
      <c r="M76" s="57">
        <f t="shared" si="23"/>
        <v>0</v>
      </c>
      <c r="N76" s="3">
        <f t="shared" si="9"/>
        <v>0.48947061335310449</v>
      </c>
      <c r="O76" s="3">
        <f t="shared" si="10"/>
        <v>0.24064537758634941</v>
      </c>
      <c r="P76" s="4">
        <f t="shared" si="11"/>
        <v>0.36393716107438123</v>
      </c>
      <c r="Q76" s="41"/>
      <c r="R76" s="58">
        <f t="shared" si="24"/>
        <v>105.72565248427057</v>
      </c>
      <c r="S76" s="58">
        <f t="shared" si="25"/>
        <v>51.979401558651475</v>
      </c>
      <c r="T76" s="58">
        <f t="shared" si="26"/>
        <v>78.610426792066349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44506.179499713879</v>
      </c>
      <c r="F77" s="56">
        <v>27444.648594213962</v>
      </c>
      <c r="G77" s="57">
        <f t="shared" si="22"/>
        <v>71950.828093927848</v>
      </c>
      <c r="H77" s="55">
        <v>440</v>
      </c>
      <c r="I77" s="56">
        <v>442</v>
      </c>
      <c r="J77" s="57">
        <f t="shared" si="20"/>
        <v>882</v>
      </c>
      <c r="K77" s="55">
        <v>0</v>
      </c>
      <c r="L77" s="56">
        <v>0</v>
      </c>
      <c r="M77" s="57">
        <f t="shared" si="23"/>
        <v>0</v>
      </c>
      <c r="N77" s="3">
        <f t="shared" si="9"/>
        <v>0.46828892571247765</v>
      </c>
      <c r="O77" s="3">
        <f t="shared" si="10"/>
        <v>0.28746280159852061</v>
      </c>
      <c r="P77" s="4">
        <f t="shared" si="11"/>
        <v>0.37767084537419088</v>
      </c>
      <c r="Q77" s="41"/>
      <c r="R77" s="58">
        <f t="shared" si="24"/>
        <v>101.15040795389518</v>
      </c>
      <c r="S77" s="58">
        <f t="shared" si="25"/>
        <v>62.091965145280462</v>
      </c>
      <c r="T77" s="58">
        <f t="shared" si="26"/>
        <v>81.576902600825221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36019.007380554176</v>
      </c>
      <c r="F78" s="56">
        <v>23590.189880579976</v>
      </c>
      <c r="G78" s="57">
        <f t="shared" si="22"/>
        <v>59609.197261134148</v>
      </c>
      <c r="H78" s="55">
        <v>440</v>
      </c>
      <c r="I78" s="56">
        <v>440</v>
      </c>
      <c r="J78" s="57">
        <f t="shared" si="20"/>
        <v>880</v>
      </c>
      <c r="K78" s="55">
        <v>0</v>
      </c>
      <c r="L78" s="56">
        <v>0</v>
      </c>
      <c r="M78" s="57">
        <f t="shared" si="23"/>
        <v>0</v>
      </c>
      <c r="N78" s="3">
        <f t="shared" si="9"/>
        <v>0.37898787227014075</v>
      </c>
      <c r="O78" s="3">
        <f t="shared" si="10"/>
        <v>0.2482132773630048</v>
      </c>
      <c r="P78" s="4">
        <f t="shared" si="11"/>
        <v>0.31360057481657277</v>
      </c>
      <c r="Q78" s="41"/>
      <c r="R78" s="58">
        <f t="shared" si="24"/>
        <v>81.861380410350407</v>
      </c>
      <c r="S78" s="58">
        <f t="shared" si="25"/>
        <v>53.614067910409034</v>
      </c>
      <c r="T78" s="58">
        <f t="shared" si="26"/>
        <v>67.737724160379713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34490.306302958757</v>
      </c>
      <c r="F79" s="56">
        <v>22787.361000088142</v>
      </c>
      <c r="G79" s="57">
        <f t="shared" si="22"/>
        <v>57277.667303046896</v>
      </c>
      <c r="H79" s="55">
        <v>440</v>
      </c>
      <c r="I79" s="56">
        <v>442</v>
      </c>
      <c r="J79" s="57">
        <f t="shared" si="20"/>
        <v>882</v>
      </c>
      <c r="K79" s="55">
        <v>0</v>
      </c>
      <c r="L79" s="56">
        <v>0</v>
      </c>
      <c r="M79" s="57">
        <f t="shared" si="23"/>
        <v>0</v>
      </c>
      <c r="N79" s="3">
        <f t="shared" si="9"/>
        <v>0.36290305453449873</v>
      </c>
      <c r="O79" s="3">
        <f t="shared" si="10"/>
        <v>0.23868108974451296</v>
      </c>
      <c r="P79" s="4">
        <f t="shared" si="11"/>
        <v>0.30065123090958518</v>
      </c>
      <c r="Q79" s="41"/>
      <c r="R79" s="58">
        <f t="shared" si="24"/>
        <v>78.387059779451718</v>
      </c>
      <c r="S79" s="58">
        <f t="shared" si="25"/>
        <v>51.555115384814798</v>
      </c>
      <c r="T79" s="58">
        <f t="shared" si="26"/>
        <v>64.940665876470405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30091.103945552433</v>
      </c>
      <c r="F80" s="56">
        <v>18169.272362038184</v>
      </c>
      <c r="G80" s="57">
        <f t="shared" si="22"/>
        <v>48260.376307590617</v>
      </c>
      <c r="H80" s="55">
        <v>440</v>
      </c>
      <c r="I80" s="56">
        <v>444</v>
      </c>
      <c r="J80" s="57">
        <f t="shared" si="20"/>
        <v>884</v>
      </c>
      <c r="K80" s="55">
        <v>0</v>
      </c>
      <c r="L80" s="56">
        <v>0</v>
      </c>
      <c r="M80" s="57">
        <f t="shared" si="23"/>
        <v>0</v>
      </c>
      <c r="N80" s="3">
        <f t="shared" si="9"/>
        <v>0.31661515094226045</v>
      </c>
      <c r="O80" s="3">
        <f t="shared" si="10"/>
        <v>0.18945270647770879</v>
      </c>
      <c r="P80" s="4">
        <f t="shared" si="11"/>
        <v>0.25274623087182951</v>
      </c>
      <c r="Q80" s="41"/>
      <c r="R80" s="58">
        <f t="shared" si="24"/>
        <v>68.388872603528256</v>
      </c>
      <c r="S80" s="58">
        <f t="shared" si="25"/>
        <v>40.921784599185102</v>
      </c>
      <c r="T80" s="58">
        <f t="shared" si="26"/>
        <v>54.593185868315175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28209.75782730924</v>
      </c>
      <c r="F81" s="56">
        <v>14234.944965705852</v>
      </c>
      <c r="G81" s="57">
        <f t="shared" si="22"/>
        <v>42444.702793015094</v>
      </c>
      <c r="H81" s="55">
        <v>440</v>
      </c>
      <c r="I81" s="56">
        <v>440</v>
      </c>
      <c r="J81" s="57">
        <f t="shared" si="20"/>
        <v>880</v>
      </c>
      <c r="K81" s="55">
        <v>0</v>
      </c>
      <c r="L81" s="56">
        <v>0</v>
      </c>
      <c r="M81" s="57">
        <f t="shared" si="23"/>
        <v>0</v>
      </c>
      <c r="N81" s="3">
        <f t="shared" si="9"/>
        <v>0.2968198424590619</v>
      </c>
      <c r="O81" s="3">
        <f t="shared" ref="O81:O85" si="30">+F81/(I81*216+L81*248)</f>
        <v>0.1497784613394976</v>
      </c>
      <c r="P81" s="4">
        <f t="shared" ref="P81:P86" si="31">+G81/(J81*216+M81*248)</f>
        <v>0.22329915189927974</v>
      </c>
      <c r="Q81" s="41"/>
      <c r="R81" s="58">
        <f t="shared" si="24"/>
        <v>64.113085971157361</v>
      </c>
      <c r="S81" s="58">
        <f t="shared" si="25"/>
        <v>32.352147649331485</v>
      </c>
      <c r="T81" s="58">
        <f t="shared" si="26"/>
        <v>48.232616810244423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26906.378893652414</v>
      </c>
      <c r="F82" s="56">
        <v>11304.549195287071</v>
      </c>
      <c r="G82" s="57">
        <f t="shared" si="22"/>
        <v>38210.928088939487</v>
      </c>
      <c r="H82" s="55">
        <v>448</v>
      </c>
      <c r="I82" s="56">
        <v>440</v>
      </c>
      <c r="J82" s="57">
        <f t="shared" si="20"/>
        <v>888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0.27805037712521097</v>
      </c>
      <c r="O82" s="3">
        <f t="shared" si="30"/>
        <v>0.11894517250933366</v>
      </c>
      <c r="P82" s="4">
        <f t="shared" si="31"/>
        <v>0.19921446492815464</v>
      </c>
      <c r="Q82" s="41"/>
      <c r="R82" s="58">
        <f t="shared" si="24"/>
        <v>60.058881459045566</v>
      </c>
      <c r="S82" s="58">
        <f t="shared" si="25"/>
        <v>25.692157262016071</v>
      </c>
      <c r="T82" s="58">
        <f t="shared" si="26"/>
        <v>43.030324424481407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16997.634811803207</v>
      </c>
      <c r="F83" s="56">
        <v>10207.399193283209</v>
      </c>
      <c r="G83" s="57">
        <f t="shared" si="22"/>
        <v>27205.034005086418</v>
      </c>
      <c r="H83" s="55">
        <v>440</v>
      </c>
      <c r="I83" s="56">
        <v>444</v>
      </c>
      <c r="J83" s="57">
        <f t="shared" si="20"/>
        <v>884</v>
      </c>
      <c r="K83" s="55">
        <v>0</v>
      </c>
      <c r="L83" s="56">
        <v>0</v>
      </c>
      <c r="M83" s="57">
        <f t="shared" si="23"/>
        <v>0</v>
      </c>
      <c r="N83" s="3">
        <f t="shared" si="32"/>
        <v>0.17884716763260949</v>
      </c>
      <c r="O83" s="3">
        <f t="shared" si="30"/>
        <v>0.10643350843847189</v>
      </c>
      <c r="P83" s="4">
        <f t="shared" si="31"/>
        <v>0.14247650622740918</v>
      </c>
      <c r="Q83" s="41"/>
      <c r="R83" s="58">
        <f t="shared" si="24"/>
        <v>38.63098820864365</v>
      </c>
      <c r="S83" s="58">
        <f t="shared" si="25"/>
        <v>22.989637822709931</v>
      </c>
      <c r="T83" s="58">
        <f t="shared" si="26"/>
        <v>30.774925345120383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5809.572490934509</v>
      </c>
      <c r="F84" s="61">
        <v>8091.0000000000009</v>
      </c>
      <c r="G84" s="62">
        <f t="shared" si="22"/>
        <v>13900.57249093451</v>
      </c>
      <c r="H84" s="67">
        <v>450</v>
      </c>
      <c r="I84" s="61">
        <v>442</v>
      </c>
      <c r="J84" s="62">
        <f t="shared" si="20"/>
        <v>892</v>
      </c>
      <c r="K84" s="67">
        <v>0</v>
      </c>
      <c r="L84" s="61">
        <v>0</v>
      </c>
      <c r="M84" s="62">
        <f t="shared" si="23"/>
        <v>0</v>
      </c>
      <c r="N84" s="6">
        <f t="shared" si="32"/>
        <v>5.9769264310025813E-2</v>
      </c>
      <c r="O84" s="6">
        <f t="shared" si="30"/>
        <v>8.4747360482654605E-2</v>
      </c>
      <c r="P84" s="7">
        <f t="shared" si="31"/>
        <v>7.2146302996462949E-2</v>
      </c>
      <c r="Q84" s="41"/>
      <c r="R84" s="58">
        <f t="shared" si="24"/>
        <v>12.910161090965575</v>
      </c>
      <c r="S84" s="58">
        <f t="shared" si="25"/>
        <v>18.305429864253394</v>
      </c>
      <c r="T84" s="58">
        <f t="shared" si="26"/>
        <v>15.583601447235997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2131.0118334098402</v>
      </c>
      <c r="F85" s="64">
        <v>4712.9337097494827</v>
      </c>
      <c r="G85" s="65">
        <f t="shared" ref="G85:G86" si="33">+E85+F85</f>
        <v>6843.9455431593233</v>
      </c>
      <c r="H85" s="71">
        <v>102</v>
      </c>
      <c r="I85" s="64">
        <v>100</v>
      </c>
      <c r="J85" s="65">
        <f t="shared" ref="J85:J86" si="34">+H85+I85</f>
        <v>202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9.6723485539662313E-2</v>
      </c>
      <c r="O85" s="3">
        <f t="shared" si="30"/>
        <v>0.21819137545136494</v>
      </c>
      <c r="P85" s="4">
        <f t="shared" si="31"/>
        <v>0.15685610430783195</v>
      </c>
      <c r="Q85" s="41"/>
      <c r="R85" s="58">
        <f t="shared" si="24"/>
        <v>20.892272876567059</v>
      </c>
      <c r="S85" s="58">
        <f t="shared" si="25"/>
        <v>47.129337097494826</v>
      </c>
      <c r="T85" s="58">
        <f t="shared" si="26"/>
        <v>33.880918530491698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1999.887561976361</v>
      </c>
      <c r="F86" s="61">
        <v>4506</v>
      </c>
      <c r="G86" s="62">
        <f t="shared" si="33"/>
        <v>6505.8875619763612</v>
      </c>
      <c r="H86" s="72">
        <v>102</v>
      </c>
      <c r="I86" s="61">
        <v>100</v>
      </c>
      <c r="J86" s="62">
        <f t="shared" si="34"/>
        <v>202</v>
      </c>
      <c r="K86" s="72">
        <v>0</v>
      </c>
      <c r="L86" s="61">
        <v>0</v>
      </c>
      <c r="M86" s="62">
        <f t="shared" si="35"/>
        <v>0</v>
      </c>
      <c r="N86" s="6">
        <f t="shared" si="32"/>
        <v>9.0771948165230612E-2</v>
      </c>
      <c r="O86" s="6">
        <f>+F86/(I86*216+L86*248)</f>
        <v>0.20861111111111111</v>
      </c>
      <c r="P86" s="7">
        <f t="shared" si="31"/>
        <v>0.14910816744536948</v>
      </c>
      <c r="Q86" s="41"/>
      <c r="R86" s="58">
        <f>+E86/(H86+K86)</f>
        <v>19.606740803689814</v>
      </c>
      <c r="S86" s="58">
        <f>+F86/(I86+L86)</f>
        <v>45.06</v>
      </c>
      <c r="T86" s="58">
        <f>+G86/(J86+M86)</f>
        <v>32.20736416819981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1516792.2679779045</v>
      </c>
    </row>
    <row r="91" spans="2:20" x14ac:dyDescent="0.25">
      <c r="C91" t="s">
        <v>112</v>
      </c>
      <c r="D91" s="78">
        <f>SUMPRODUCT(((((J5:J86)*216)+((M5:M86)*248))*((D5:D86))/1000))</f>
        <v>8191566.9607999977</v>
      </c>
    </row>
    <row r="92" spans="2:20" x14ac:dyDescent="0.25">
      <c r="C92" t="s">
        <v>111</v>
      </c>
      <c r="D92" s="39">
        <f>+D90/D91</f>
        <v>0.18516509420436611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0.15955961142703654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431</v>
      </c>
      <c r="F5" s="56">
        <v>465.59406929119075</v>
      </c>
      <c r="G5" s="57">
        <f>+E5+F5</f>
        <v>896.59406929119075</v>
      </c>
      <c r="H5" s="56">
        <v>99</v>
      </c>
      <c r="I5" s="56">
        <v>160</v>
      </c>
      <c r="J5" s="57">
        <f>+H5+I5</f>
        <v>259</v>
      </c>
      <c r="K5" s="56">
        <v>0</v>
      </c>
      <c r="L5" s="56">
        <v>0</v>
      </c>
      <c r="M5" s="57">
        <f>+K5+L5</f>
        <v>0</v>
      </c>
      <c r="N5" s="32">
        <f>+E5/(H5*216+K5*248)</f>
        <v>2.0155256266367376E-2</v>
      </c>
      <c r="O5" s="32">
        <f t="shared" ref="O5:O80" si="0">+F5/(I5*216+L5*248)</f>
        <v>1.3472050616064548E-2</v>
      </c>
      <c r="P5" s="33">
        <f>+G5/(J5*216+M5*248)</f>
        <v>1.6026635015215049E-2</v>
      </c>
      <c r="Q5" s="41"/>
      <c r="R5" s="58">
        <f>+E5/(H5+K5)</f>
        <v>4.3535353535353538</v>
      </c>
      <c r="S5" s="58">
        <f t="shared" ref="S5" si="1">+F5/(I5+L5)</f>
        <v>2.9099629330699424</v>
      </c>
      <c r="T5" s="58">
        <f>+G5/(J5+M5)</f>
        <v>3.4617531632864509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929.4445534548189</v>
      </c>
      <c r="F6" s="56">
        <v>827.81121902647942</v>
      </c>
      <c r="G6" s="57">
        <f t="shared" ref="G6:G70" si="2">+E6+F6</f>
        <v>1757.2557724812982</v>
      </c>
      <c r="H6" s="56">
        <v>85</v>
      </c>
      <c r="I6" s="56">
        <v>158</v>
      </c>
      <c r="J6" s="57">
        <f t="shared" ref="J6:J59" si="3">+H6+I6</f>
        <v>243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5.0623341691438936E-2</v>
      </c>
      <c r="O6" s="32">
        <f t="shared" ref="O6:O16" si="6">+F6/(I6*216+L6*248)</f>
        <v>2.425607181863805E-2</v>
      </c>
      <c r="P6" s="33">
        <f t="shared" ref="P6:P16" si="7">+G6/(J6*216+M6*248)</f>
        <v>3.3479190909946999E-2</v>
      </c>
      <c r="Q6" s="41"/>
      <c r="R6" s="58">
        <f t="shared" ref="R6:R70" si="8">+E6/(H6+K6)</f>
        <v>10.934641805350811</v>
      </c>
      <c r="S6" s="58">
        <f t="shared" ref="S6:S70" si="9">+F6/(I6+L6)</f>
        <v>5.239311512825819</v>
      </c>
      <c r="T6" s="58">
        <f t="shared" ref="T6:T70" si="10">+G6/(J6+M6)</f>
        <v>7.2315052365485526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1332.2559615197542</v>
      </c>
      <c r="F7" s="56">
        <v>1058.8924419357427</v>
      </c>
      <c r="G7" s="57">
        <f t="shared" si="2"/>
        <v>2391.1484034554969</v>
      </c>
      <c r="H7" s="56">
        <v>80</v>
      </c>
      <c r="I7" s="56">
        <v>132</v>
      </c>
      <c r="J7" s="57">
        <f t="shared" si="3"/>
        <v>212</v>
      </c>
      <c r="K7" s="56">
        <v>0</v>
      </c>
      <c r="L7" s="56">
        <v>0</v>
      </c>
      <c r="M7" s="57">
        <f t="shared" si="4"/>
        <v>0</v>
      </c>
      <c r="N7" s="32">
        <f t="shared" si="5"/>
        <v>7.7098145921282071E-2</v>
      </c>
      <c r="O7" s="32">
        <f t="shared" si="6"/>
        <v>3.7138483513458991E-2</v>
      </c>
      <c r="P7" s="33">
        <f t="shared" si="7"/>
        <v>5.2217601403203549E-2</v>
      </c>
      <c r="Q7" s="41"/>
      <c r="R7" s="58">
        <f t="shared" si="8"/>
        <v>16.653199518996928</v>
      </c>
      <c r="S7" s="58">
        <f t="shared" si="9"/>
        <v>8.0219124389071421</v>
      </c>
      <c r="T7" s="58">
        <f t="shared" si="10"/>
        <v>11.279001903091967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1704.5795040186408</v>
      </c>
      <c r="F8" s="56">
        <v>1177.92530988969</v>
      </c>
      <c r="G8" s="57">
        <f t="shared" si="2"/>
        <v>2882.504813908331</v>
      </c>
      <c r="H8" s="56">
        <v>100</v>
      </c>
      <c r="I8" s="56">
        <v>124</v>
      </c>
      <c r="J8" s="57">
        <f t="shared" si="3"/>
        <v>224</v>
      </c>
      <c r="K8" s="56">
        <v>0</v>
      </c>
      <c r="L8" s="56">
        <v>0</v>
      </c>
      <c r="M8" s="57">
        <f t="shared" si="4"/>
        <v>0</v>
      </c>
      <c r="N8" s="32">
        <f t="shared" si="5"/>
        <v>7.8915717778640773E-2</v>
      </c>
      <c r="O8" s="32">
        <f t="shared" si="6"/>
        <v>4.3978692872225583E-2</v>
      </c>
      <c r="P8" s="33">
        <f t="shared" si="7"/>
        <v>5.9575578991160942E-2</v>
      </c>
      <c r="Q8" s="41"/>
      <c r="R8" s="58">
        <f t="shared" si="8"/>
        <v>17.045795040186409</v>
      </c>
      <c r="S8" s="58">
        <f t="shared" si="9"/>
        <v>9.4993976604007262</v>
      </c>
      <c r="T8" s="58">
        <f t="shared" si="10"/>
        <v>12.868325062090763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2357.1716972220133</v>
      </c>
      <c r="F9" s="56">
        <v>1505.13392547796</v>
      </c>
      <c r="G9" s="57">
        <f t="shared" si="2"/>
        <v>3862.3056226999734</v>
      </c>
      <c r="H9" s="56">
        <v>100</v>
      </c>
      <c r="I9" s="56">
        <v>120</v>
      </c>
      <c r="J9" s="57">
        <f t="shared" si="3"/>
        <v>220</v>
      </c>
      <c r="K9" s="56">
        <v>0</v>
      </c>
      <c r="L9" s="56">
        <v>0</v>
      </c>
      <c r="M9" s="57">
        <f t="shared" si="4"/>
        <v>0</v>
      </c>
      <c r="N9" s="32">
        <f t="shared" si="5"/>
        <v>0.10912831931583396</v>
      </c>
      <c r="O9" s="32">
        <f t="shared" si="6"/>
        <v>5.8068438482945989E-2</v>
      </c>
      <c r="P9" s="33">
        <f t="shared" si="7"/>
        <v>8.1277475225167789E-2</v>
      </c>
      <c r="Q9" s="41"/>
      <c r="R9" s="58">
        <f t="shared" si="8"/>
        <v>23.571716972220134</v>
      </c>
      <c r="S9" s="58">
        <f t="shared" si="9"/>
        <v>12.542782712316333</v>
      </c>
      <c r="T9" s="58">
        <f t="shared" si="10"/>
        <v>17.555934648636242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2769.4201042949071</v>
      </c>
      <c r="F10" s="56">
        <v>1770.4812331227092</v>
      </c>
      <c r="G10" s="57">
        <f t="shared" si="2"/>
        <v>4539.9013374176166</v>
      </c>
      <c r="H10" s="56">
        <v>100</v>
      </c>
      <c r="I10" s="56">
        <v>135</v>
      </c>
      <c r="J10" s="57">
        <f t="shared" si="3"/>
        <v>235</v>
      </c>
      <c r="K10" s="56">
        <v>0</v>
      </c>
      <c r="L10" s="56">
        <v>0</v>
      </c>
      <c r="M10" s="57">
        <f t="shared" si="4"/>
        <v>0</v>
      </c>
      <c r="N10" s="32">
        <f t="shared" si="5"/>
        <v>0.12821389371735681</v>
      </c>
      <c r="O10" s="32">
        <f t="shared" si="6"/>
        <v>6.07160916708748E-2</v>
      </c>
      <c r="P10" s="33">
        <f t="shared" si="7"/>
        <v>8.9438560626824593E-2</v>
      </c>
      <c r="Q10" s="41"/>
      <c r="R10" s="58">
        <f t="shared" si="8"/>
        <v>27.694201042949071</v>
      </c>
      <c r="S10" s="58">
        <f t="shared" si="9"/>
        <v>13.114675800908957</v>
      </c>
      <c r="T10" s="58">
        <f t="shared" si="10"/>
        <v>19.318729095394112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3533.7816309673008</v>
      </c>
      <c r="F11" s="56">
        <v>2254.8195233226347</v>
      </c>
      <c r="G11" s="57">
        <f t="shared" si="2"/>
        <v>5788.6011542899359</v>
      </c>
      <c r="H11" s="56">
        <v>100</v>
      </c>
      <c r="I11" s="56">
        <v>139</v>
      </c>
      <c r="J11" s="57">
        <f t="shared" si="3"/>
        <v>239</v>
      </c>
      <c r="K11" s="56">
        <v>0</v>
      </c>
      <c r="L11" s="56">
        <v>0</v>
      </c>
      <c r="M11" s="57">
        <f t="shared" si="4"/>
        <v>0</v>
      </c>
      <c r="N11" s="32">
        <f t="shared" si="5"/>
        <v>0.16360100143367134</v>
      </c>
      <c r="O11" s="32">
        <f t="shared" si="6"/>
        <v>7.5100570321164226E-2</v>
      </c>
      <c r="P11" s="33">
        <f t="shared" si="7"/>
        <v>0.11213003940589523</v>
      </c>
      <c r="Q11" s="41"/>
      <c r="R11" s="58">
        <f t="shared" si="8"/>
        <v>35.337816309673009</v>
      </c>
      <c r="S11" s="58">
        <f t="shared" si="9"/>
        <v>16.221723189371474</v>
      </c>
      <c r="T11" s="58">
        <f t="shared" si="10"/>
        <v>24.220088511673371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3700.8250248510021</v>
      </c>
      <c r="F12" s="56">
        <v>2322.1788397564737</v>
      </c>
      <c r="G12" s="57">
        <f t="shared" si="2"/>
        <v>6023.0038646074754</v>
      </c>
      <c r="H12" s="56">
        <v>100</v>
      </c>
      <c r="I12" s="56">
        <v>140</v>
      </c>
      <c r="J12" s="57">
        <f t="shared" si="3"/>
        <v>240</v>
      </c>
      <c r="K12" s="56">
        <v>0</v>
      </c>
      <c r="L12" s="56">
        <v>0</v>
      </c>
      <c r="M12" s="57">
        <f t="shared" si="4"/>
        <v>0</v>
      </c>
      <c r="N12" s="32">
        <f t="shared" si="5"/>
        <v>0.17133449189125011</v>
      </c>
      <c r="O12" s="32">
        <f t="shared" si="6"/>
        <v>7.6791628298825187E-2</v>
      </c>
      <c r="P12" s="33">
        <f t="shared" si="7"/>
        <v>0.11618448812900223</v>
      </c>
      <c r="Q12" s="41"/>
      <c r="R12" s="58">
        <f t="shared" si="8"/>
        <v>37.008250248510024</v>
      </c>
      <c r="S12" s="58">
        <f t="shared" si="9"/>
        <v>16.58699171254624</v>
      </c>
      <c r="T12" s="58">
        <f t="shared" si="10"/>
        <v>25.09584943586448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3842.2944965772117</v>
      </c>
      <c r="F13" s="56">
        <v>2371.73073958947</v>
      </c>
      <c r="G13" s="57">
        <f t="shared" si="2"/>
        <v>6214.0252361666817</v>
      </c>
      <c r="H13" s="56">
        <v>99</v>
      </c>
      <c r="I13" s="56">
        <v>127</v>
      </c>
      <c r="J13" s="57">
        <f t="shared" si="3"/>
        <v>226</v>
      </c>
      <c r="K13" s="56">
        <v>0</v>
      </c>
      <c r="L13" s="56">
        <v>0</v>
      </c>
      <c r="M13" s="57">
        <f t="shared" si="4"/>
        <v>0</v>
      </c>
      <c r="N13" s="32">
        <f t="shared" si="5"/>
        <v>0.17968081259713858</v>
      </c>
      <c r="O13" s="32">
        <f t="shared" si="6"/>
        <v>8.6458542563045707E-2</v>
      </c>
      <c r="P13" s="33">
        <f t="shared" si="7"/>
        <v>0.12729484669302446</v>
      </c>
      <c r="Q13" s="41"/>
      <c r="R13" s="58">
        <f t="shared" si="8"/>
        <v>38.811055520981938</v>
      </c>
      <c r="S13" s="58">
        <f t="shared" si="9"/>
        <v>18.675045193617873</v>
      </c>
      <c r="T13" s="58">
        <f t="shared" si="10"/>
        <v>27.495686885693281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4517.945604100084</v>
      </c>
      <c r="F14" s="56">
        <v>3002.7591049777038</v>
      </c>
      <c r="G14" s="57">
        <f t="shared" si="2"/>
        <v>7520.7047090777878</v>
      </c>
      <c r="H14" s="56">
        <v>84</v>
      </c>
      <c r="I14" s="56">
        <v>121</v>
      </c>
      <c r="J14" s="57">
        <f t="shared" si="3"/>
        <v>205</v>
      </c>
      <c r="K14" s="56">
        <v>0</v>
      </c>
      <c r="L14" s="56">
        <v>0</v>
      </c>
      <c r="M14" s="57">
        <f t="shared" si="4"/>
        <v>0</v>
      </c>
      <c r="N14" s="32">
        <f t="shared" si="5"/>
        <v>0.2490049384975796</v>
      </c>
      <c r="O14" s="32">
        <f t="shared" si="6"/>
        <v>0.11488977291772666</v>
      </c>
      <c r="P14" s="33">
        <f t="shared" si="7"/>
        <v>0.16984427978947128</v>
      </c>
      <c r="Q14" s="41"/>
      <c r="R14" s="58">
        <f t="shared" si="8"/>
        <v>53.785066715477193</v>
      </c>
      <c r="S14" s="58">
        <f t="shared" si="9"/>
        <v>24.816190950228957</v>
      </c>
      <c r="T14" s="58">
        <f t="shared" si="10"/>
        <v>36.686364434525792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8484.9904127927748</v>
      </c>
      <c r="F15" s="56">
        <v>6131.9471148413468</v>
      </c>
      <c r="G15" s="57">
        <f t="shared" si="2"/>
        <v>14616.937527634122</v>
      </c>
      <c r="H15" s="56">
        <v>180</v>
      </c>
      <c r="I15" s="56">
        <v>240</v>
      </c>
      <c r="J15" s="57">
        <f t="shared" si="3"/>
        <v>420</v>
      </c>
      <c r="K15" s="56">
        <v>99</v>
      </c>
      <c r="L15" s="56">
        <v>118</v>
      </c>
      <c r="M15" s="57">
        <f t="shared" si="4"/>
        <v>217</v>
      </c>
      <c r="N15" s="32">
        <f t="shared" si="5"/>
        <v>0.13376514082470636</v>
      </c>
      <c r="O15" s="32">
        <f t="shared" si="6"/>
        <v>7.5605976460363808E-2</v>
      </c>
      <c r="P15" s="33">
        <f t="shared" si="7"/>
        <v>0.10113008197012593</v>
      </c>
      <c r="Q15" s="41"/>
      <c r="R15" s="58">
        <f t="shared" si="8"/>
        <v>30.412152017178403</v>
      </c>
      <c r="S15" s="58">
        <f t="shared" si="9"/>
        <v>17.128343896204878</v>
      </c>
      <c r="T15" s="58">
        <f t="shared" si="10"/>
        <v>22.946526730979784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17189.883612013153</v>
      </c>
      <c r="F16" s="56">
        <v>11220.893198581634</v>
      </c>
      <c r="G16" s="57">
        <f t="shared" si="2"/>
        <v>28410.776810594787</v>
      </c>
      <c r="H16" s="56">
        <v>218</v>
      </c>
      <c r="I16" s="56">
        <v>257</v>
      </c>
      <c r="J16" s="57">
        <f t="shared" si="3"/>
        <v>475</v>
      </c>
      <c r="K16" s="56">
        <v>179</v>
      </c>
      <c r="L16" s="56">
        <v>243</v>
      </c>
      <c r="M16" s="57">
        <f t="shared" si="4"/>
        <v>422</v>
      </c>
      <c r="N16" s="32">
        <f t="shared" si="5"/>
        <v>0.18790865338886262</v>
      </c>
      <c r="O16" s="32">
        <f t="shared" si="6"/>
        <v>9.6918991834072987E-2</v>
      </c>
      <c r="P16" s="33">
        <f t="shared" si="7"/>
        <v>0.13708059988900098</v>
      </c>
      <c r="Q16" s="41"/>
      <c r="R16" s="58">
        <f t="shared" si="8"/>
        <v>43.29945494209862</v>
      </c>
      <c r="S16" s="58">
        <f t="shared" si="9"/>
        <v>22.44178639716327</v>
      </c>
      <c r="T16" s="58">
        <f t="shared" si="10"/>
        <v>31.673106812257288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18642.532456033008</v>
      </c>
      <c r="F17" s="56">
        <v>12360.935948997576</v>
      </c>
      <c r="G17" s="57">
        <f t="shared" si="2"/>
        <v>31003.468405030584</v>
      </c>
      <c r="H17" s="56">
        <v>208</v>
      </c>
      <c r="I17" s="56">
        <v>243</v>
      </c>
      <c r="J17" s="57">
        <f t="shared" si="3"/>
        <v>451</v>
      </c>
      <c r="K17" s="56">
        <v>180</v>
      </c>
      <c r="L17" s="56">
        <v>243</v>
      </c>
      <c r="M17" s="57">
        <f t="shared" si="4"/>
        <v>423</v>
      </c>
      <c r="N17" s="32">
        <f t="shared" ref="N17:N81" si="11">+E17/(H17*216+K17*248)</f>
        <v>0.20813831341587408</v>
      </c>
      <c r="O17" s="32">
        <f t="shared" si="0"/>
        <v>0.10962941632075329</v>
      </c>
      <c r="P17" s="33">
        <f t="shared" ref="P17:P80" si="12">+G17/(J17*216+M17*248)</f>
        <v>0.15323976079987439</v>
      </c>
      <c r="Q17" s="41"/>
      <c r="R17" s="58">
        <f t="shared" si="8"/>
        <v>48.04776406194074</v>
      </c>
      <c r="S17" s="58">
        <f t="shared" si="9"/>
        <v>25.434024586414765</v>
      </c>
      <c r="T17" s="58">
        <f t="shared" si="10"/>
        <v>35.47307597829586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24273.015843048746</v>
      </c>
      <c r="F18" s="56">
        <v>15686.515468394817</v>
      </c>
      <c r="G18" s="57">
        <f t="shared" si="2"/>
        <v>39959.531311443563</v>
      </c>
      <c r="H18" s="56">
        <v>240</v>
      </c>
      <c r="I18" s="56">
        <v>230</v>
      </c>
      <c r="J18" s="57">
        <f t="shared" si="3"/>
        <v>470</v>
      </c>
      <c r="K18" s="56">
        <v>169</v>
      </c>
      <c r="L18" s="56">
        <v>243</v>
      </c>
      <c r="M18" s="57">
        <f t="shared" si="4"/>
        <v>412</v>
      </c>
      <c r="N18" s="32">
        <f t="shared" si="11"/>
        <v>0.25890664565074606</v>
      </c>
      <c r="O18" s="32">
        <f t="shared" si="0"/>
        <v>0.14267732180378026</v>
      </c>
      <c r="P18" s="33">
        <f t="shared" si="12"/>
        <v>0.19617239077568319</v>
      </c>
      <c r="Q18" s="41"/>
      <c r="R18" s="58">
        <f t="shared" si="8"/>
        <v>59.347227000119183</v>
      </c>
      <c r="S18" s="58">
        <f t="shared" si="9"/>
        <v>33.163880482864307</v>
      </c>
      <c r="T18" s="58">
        <f t="shared" si="10"/>
        <v>45.305591056058461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27316.610367673336</v>
      </c>
      <c r="F19" s="56">
        <v>22079.045578620804</v>
      </c>
      <c r="G19" s="57">
        <f t="shared" si="2"/>
        <v>49395.655946294137</v>
      </c>
      <c r="H19" s="56">
        <v>245</v>
      </c>
      <c r="I19" s="56">
        <v>200</v>
      </c>
      <c r="J19" s="57">
        <f t="shared" si="3"/>
        <v>445</v>
      </c>
      <c r="K19" s="56">
        <v>160</v>
      </c>
      <c r="L19" s="56">
        <v>243</v>
      </c>
      <c r="M19" s="57">
        <f t="shared" si="4"/>
        <v>403</v>
      </c>
      <c r="N19" s="32">
        <f t="shared" si="11"/>
        <v>0.29499579230748746</v>
      </c>
      <c r="O19" s="32">
        <f t="shared" si="0"/>
        <v>0.2133983373793861</v>
      </c>
      <c r="P19" s="33">
        <f t="shared" si="12"/>
        <v>0.25193638784424544</v>
      </c>
      <c r="Q19" s="41"/>
      <c r="R19" s="58">
        <f t="shared" si="8"/>
        <v>67.448420660921812</v>
      </c>
      <c r="S19" s="58">
        <f t="shared" si="9"/>
        <v>49.839832005916037</v>
      </c>
      <c r="T19" s="58">
        <f t="shared" si="10"/>
        <v>58.249594276290253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28840.658325288612</v>
      </c>
      <c r="F20" s="56">
        <v>31246.830898781958</v>
      </c>
      <c r="G20" s="57">
        <f t="shared" si="2"/>
        <v>60087.489224070567</v>
      </c>
      <c r="H20" s="56">
        <v>259</v>
      </c>
      <c r="I20" s="56">
        <v>194</v>
      </c>
      <c r="J20" s="57">
        <f t="shared" si="3"/>
        <v>453</v>
      </c>
      <c r="K20" s="56">
        <v>160</v>
      </c>
      <c r="L20" s="56">
        <v>227</v>
      </c>
      <c r="M20" s="57">
        <f t="shared" si="4"/>
        <v>387</v>
      </c>
      <c r="N20" s="32">
        <f t="shared" si="11"/>
        <v>0.3016048097265186</v>
      </c>
      <c r="O20" s="32">
        <f t="shared" si="0"/>
        <v>0.31819583399981627</v>
      </c>
      <c r="P20" s="33">
        <f t="shared" si="12"/>
        <v>0.31001057260231224</v>
      </c>
      <c r="Q20" s="41"/>
      <c r="R20" s="58">
        <f t="shared" si="8"/>
        <v>68.832120108087381</v>
      </c>
      <c r="S20" s="58">
        <f t="shared" si="9"/>
        <v>74.22050094722556</v>
      </c>
      <c r="T20" s="58">
        <f t="shared" si="10"/>
        <v>71.532725266750674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28543.469176705541</v>
      </c>
      <c r="F21" s="56">
        <v>30950.042467235533</v>
      </c>
      <c r="G21" s="57">
        <f t="shared" si="2"/>
        <v>59493.511643941078</v>
      </c>
      <c r="H21" s="56">
        <v>244</v>
      </c>
      <c r="I21" s="56">
        <v>195</v>
      </c>
      <c r="J21" s="57">
        <f t="shared" si="3"/>
        <v>439</v>
      </c>
      <c r="K21" s="56">
        <v>175</v>
      </c>
      <c r="L21" s="56">
        <v>213</v>
      </c>
      <c r="M21" s="57">
        <f t="shared" si="4"/>
        <v>388</v>
      </c>
      <c r="N21" s="32">
        <f t="shared" si="11"/>
        <v>0.29700604737269565</v>
      </c>
      <c r="O21" s="32">
        <f t="shared" si="0"/>
        <v>0.3259820785645805</v>
      </c>
      <c r="P21" s="33">
        <f t="shared" si="12"/>
        <v>0.31140609503340039</v>
      </c>
      <c r="Q21" s="41"/>
      <c r="R21" s="58">
        <f t="shared" si="8"/>
        <v>68.122838130562144</v>
      </c>
      <c r="S21" s="58">
        <f t="shared" si="9"/>
        <v>75.857947223616506</v>
      </c>
      <c r="T21" s="58">
        <f t="shared" si="10"/>
        <v>71.938949992673614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26324.299765497031</v>
      </c>
      <c r="F22" s="56">
        <v>29187.5534565874</v>
      </c>
      <c r="G22" s="57">
        <f t="shared" si="2"/>
        <v>55511.853222084435</v>
      </c>
      <c r="H22" s="56">
        <v>242</v>
      </c>
      <c r="I22" s="56">
        <v>197</v>
      </c>
      <c r="J22" s="57">
        <f t="shared" si="3"/>
        <v>439</v>
      </c>
      <c r="K22" s="56">
        <v>205</v>
      </c>
      <c r="L22" s="56">
        <v>202</v>
      </c>
      <c r="M22" s="57">
        <f t="shared" si="4"/>
        <v>407</v>
      </c>
      <c r="N22" s="32">
        <f t="shared" si="11"/>
        <v>0.25529812015572417</v>
      </c>
      <c r="O22" s="32">
        <f t="shared" si="0"/>
        <v>0.31503705915494562</v>
      </c>
      <c r="P22" s="33">
        <f t="shared" si="12"/>
        <v>0.28357097068902959</v>
      </c>
      <c r="Q22" s="41"/>
      <c r="R22" s="58">
        <f t="shared" si="8"/>
        <v>58.891050929523558</v>
      </c>
      <c r="S22" s="58">
        <f t="shared" si="9"/>
        <v>73.15176304909123</v>
      </c>
      <c r="T22" s="58">
        <f t="shared" si="10"/>
        <v>65.616847780241656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21835.537714671344</v>
      </c>
      <c r="F23" s="56">
        <v>24905.266925362823</v>
      </c>
      <c r="G23" s="57">
        <f t="shared" si="2"/>
        <v>46740.80464003417</v>
      </c>
      <c r="H23" s="56">
        <v>233</v>
      </c>
      <c r="I23" s="56">
        <v>201</v>
      </c>
      <c r="J23" s="57">
        <f t="shared" si="3"/>
        <v>434</v>
      </c>
      <c r="K23" s="56">
        <v>212</v>
      </c>
      <c r="L23" s="56">
        <v>199</v>
      </c>
      <c r="M23" s="57">
        <f t="shared" si="4"/>
        <v>411</v>
      </c>
      <c r="N23" s="32">
        <f t="shared" si="11"/>
        <v>0.21219328417429201</v>
      </c>
      <c r="O23" s="32">
        <f t="shared" si="0"/>
        <v>0.26846829645311771</v>
      </c>
      <c r="P23" s="33">
        <f t="shared" si="12"/>
        <v>0.2388732401162873</v>
      </c>
      <c r="Q23" s="41"/>
      <c r="R23" s="58">
        <f t="shared" si="8"/>
        <v>49.068624077913128</v>
      </c>
      <c r="S23" s="58">
        <f t="shared" si="9"/>
        <v>62.26316731340706</v>
      </c>
      <c r="T23" s="58">
        <f t="shared" si="10"/>
        <v>55.314561704182452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19913.855350534035</v>
      </c>
      <c r="F24" s="56">
        <v>22859.895782163643</v>
      </c>
      <c r="G24" s="57">
        <f t="shared" si="2"/>
        <v>42773.751132697682</v>
      </c>
      <c r="H24" s="56">
        <v>232</v>
      </c>
      <c r="I24" s="56">
        <v>199</v>
      </c>
      <c r="J24" s="57">
        <f t="shared" si="3"/>
        <v>431</v>
      </c>
      <c r="K24" s="56">
        <v>234</v>
      </c>
      <c r="L24" s="56">
        <v>199</v>
      </c>
      <c r="M24" s="57">
        <f t="shared" si="4"/>
        <v>433</v>
      </c>
      <c r="N24" s="32">
        <f t="shared" si="11"/>
        <v>0.1841420268395291</v>
      </c>
      <c r="O24" s="32">
        <f t="shared" si="0"/>
        <v>0.2475729486025347</v>
      </c>
      <c r="P24" s="33">
        <f t="shared" si="12"/>
        <v>0.21335669958448564</v>
      </c>
      <c r="Q24" s="41"/>
      <c r="R24" s="58">
        <f t="shared" si="8"/>
        <v>42.733595172819818</v>
      </c>
      <c r="S24" s="58">
        <f t="shared" si="9"/>
        <v>57.436924075788049</v>
      </c>
      <c r="T24" s="58">
        <f t="shared" si="10"/>
        <v>49.506656403585282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19271.763313070453</v>
      </c>
      <c r="F25" s="56">
        <v>21379.041166743515</v>
      </c>
      <c r="G25" s="57">
        <f t="shared" si="2"/>
        <v>40650.804479813967</v>
      </c>
      <c r="H25" s="56">
        <v>264</v>
      </c>
      <c r="I25" s="56">
        <v>199</v>
      </c>
      <c r="J25" s="57">
        <f t="shared" si="3"/>
        <v>463</v>
      </c>
      <c r="K25" s="56">
        <v>216</v>
      </c>
      <c r="L25" s="56">
        <v>211</v>
      </c>
      <c r="M25" s="57">
        <f t="shared" si="4"/>
        <v>427</v>
      </c>
      <c r="N25" s="32">
        <f t="shared" si="11"/>
        <v>0.17426001259648485</v>
      </c>
      <c r="O25" s="32">
        <f t="shared" si="0"/>
        <v>0.22430587089499238</v>
      </c>
      <c r="P25" s="33">
        <f t="shared" si="12"/>
        <v>0.19742600668182245</v>
      </c>
      <c r="Q25" s="41"/>
      <c r="R25" s="58">
        <f t="shared" si="8"/>
        <v>40.149506902230108</v>
      </c>
      <c r="S25" s="58">
        <f t="shared" si="9"/>
        <v>52.144002845715889</v>
      </c>
      <c r="T25" s="58">
        <f t="shared" si="10"/>
        <v>45.67506121327412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18040.919034485607</v>
      </c>
      <c r="F26" s="56">
        <v>19808.980086760101</v>
      </c>
      <c r="G26" s="57">
        <f t="shared" si="2"/>
        <v>37849.899121245704</v>
      </c>
      <c r="H26" s="56">
        <v>264</v>
      </c>
      <c r="I26" s="56">
        <v>200</v>
      </c>
      <c r="J26" s="57">
        <f t="shared" si="3"/>
        <v>464</v>
      </c>
      <c r="K26" s="56">
        <v>216</v>
      </c>
      <c r="L26" s="56">
        <v>210</v>
      </c>
      <c r="M26" s="57">
        <f t="shared" si="4"/>
        <v>426</v>
      </c>
      <c r="N26" s="32">
        <f t="shared" si="11"/>
        <v>0.16313041661680416</v>
      </c>
      <c r="O26" s="32">
        <f t="shared" si="0"/>
        <v>0.20790281367296495</v>
      </c>
      <c r="P26" s="33">
        <f t="shared" si="12"/>
        <v>0.18385161226998184</v>
      </c>
      <c r="Q26" s="41"/>
      <c r="R26" s="58">
        <f t="shared" si="8"/>
        <v>37.585247988511682</v>
      </c>
      <c r="S26" s="58">
        <f t="shared" si="9"/>
        <v>48.31458557746366</v>
      </c>
      <c r="T26" s="58">
        <f t="shared" si="10"/>
        <v>42.527976540725511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15419.724533465758</v>
      </c>
      <c r="F27" s="56">
        <v>18918.362434770803</v>
      </c>
      <c r="G27" s="57">
        <f t="shared" si="2"/>
        <v>34338.086968236559</v>
      </c>
      <c r="H27" s="56">
        <v>276</v>
      </c>
      <c r="I27" s="56">
        <v>205</v>
      </c>
      <c r="J27" s="57">
        <f t="shared" si="3"/>
        <v>481</v>
      </c>
      <c r="K27" s="56">
        <v>200</v>
      </c>
      <c r="L27" s="56">
        <v>197</v>
      </c>
      <c r="M27" s="57">
        <f t="shared" si="4"/>
        <v>397</v>
      </c>
      <c r="N27" s="32">
        <f t="shared" si="11"/>
        <v>0.14118558208930704</v>
      </c>
      <c r="O27" s="32">
        <f t="shared" si="0"/>
        <v>0.20312620721064684</v>
      </c>
      <c r="P27" s="33">
        <f t="shared" si="12"/>
        <v>0.16969482371430258</v>
      </c>
      <c r="Q27" s="41"/>
      <c r="R27" s="58">
        <f t="shared" si="8"/>
        <v>32.394379271986885</v>
      </c>
      <c r="S27" s="58">
        <f t="shared" si="9"/>
        <v>47.060603071569162</v>
      </c>
      <c r="T27" s="58">
        <f t="shared" si="10"/>
        <v>39.109438460406103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6773.1332172734765</v>
      </c>
      <c r="F28" s="56">
        <v>6214.9467473484356</v>
      </c>
      <c r="G28" s="57">
        <f t="shared" si="2"/>
        <v>12988.079964621913</v>
      </c>
      <c r="H28" s="56">
        <v>140</v>
      </c>
      <c r="I28" s="56">
        <v>120</v>
      </c>
      <c r="J28" s="57">
        <f t="shared" si="3"/>
        <v>260</v>
      </c>
      <c r="K28" s="56">
        <v>0</v>
      </c>
      <c r="L28" s="56">
        <v>0</v>
      </c>
      <c r="M28" s="57">
        <f t="shared" si="4"/>
        <v>0</v>
      </c>
      <c r="N28" s="32">
        <f t="shared" si="11"/>
        <v>0.22397927305798535</v>
      </c>
      <c r="O28" s="32">
        <f t="shared" si="0"/>
        <v>0.23977418006745507</v>
      </c>
      <c r="P28" s="33">
        <f t="shared" si="12"/>
        <v>0.23126923013927908</v>
      </c>
      <c r="Q28" s="41"/>
      <c r="R28" s="58">
        <f t="shared" si="8"/>
        <v>48.379522980524833</v>
      </c>
      <c r="S28" s="58">
        <f t="shared" si="9"/>
        <v>51.791222894570296</v>
      </c>
      <c r="T28" s="58">
        <f t="shared" si="10"/>
        <v>49.954153710084277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6924.182537157958</v>
      </c>
      <c r="F29" s="56">
        <v>6015.8379084175904</v>
      </c>
      <c r="G29" s="57">
        <f t="shared" si="2"/>
        <v>12940.020445575548</v>
      </c>
      <c r="H29" s="56">
        <v>128</v>
      </c>
      <c r="I29" s="56">
        <v>120</v>
      </c>
      <c r="J29" s="57">
        <f t="shared" si="3"/>
        <v>248</v>
      </c>
      <c r="K29" s="56">
        <v>0</v>
      </c>
      <c r="L29" s="56">
        <v>0</v>
      </c>
      <c r="M29" s="57">
        <f t="shared" si="4"/>
        <v>0</v>
      </c>
      <c r="N29" s="32">
        <f t="shared" si="11"/>
        <v>0.25044062996086364</v>
      </c>
      <c r="O29" s="32">
        <f t="shared" si="0"/>
        <v>0.23209251189882679</v>
      </c>
      <c r="P29" s="33">
        <f t="shared" si="12"/>
        <v>0.2415625083179426</v>
      </c>
      <c r="Q29" s="41"/>
      <c r="R29" s="58">
        <f t="shared" si="8"/>
        <v>54.095176071546547</v>
      </c>
      <c r="S29" s="58">
        <f t="shared" si="9"/>
        <v>50.131982570146583</v>
      </c>
      <c r="T29" s="58">
        <f t="shared" si="10"/>
        <v>52.1775017966756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6555.08642357603</v>
      </c>
      <c r="F30" s="56">
        <v>6032.6678440147452</v>
      </c>
      <c r="G30" s="57">
        <f t="shared" si="2"/>
        <v>12587.754267590775</v>
      </c>
      <c r="H30" s="56">
        <v>137</v>
      </c>
      <c r="I30" s="56">
        <v>120</v>
      </c>
      <c r="J30" s="57">
        <f t="shared" si="3"/>
        <v>257</v>
      </c>
      <c r="K30" s="56">
        <v>0</v>
      </c>
      <c r="L30" s="56">
        <v>0</v>
      </c>
      <c r="M30" s="57">
        <f t="shared" si="4"/>
        <v>0</v>
      </c>
      <c r="N30" s="32">
        <f t="shared" si="11"/>
        <v>0.22151549146985774</v>
      </c>
      <c r="O30" s="32">
        <f t="shared" si="0"/>
        <v>0.23274181496970467</v>
      </c>
      <c r="P30" s="33">
        <f t="shared" si="12"/>
        <v>0.22675735458262675</v>
      </c>
      <c r="Q30" s="41"/>
      <c r="R30" s="58">
        <f t="shared" si="8"/>
        <v>47.84734615748927</v>
      </c>
      <c r="S30" s="58">
        <f t="shared" si="9"/>
        <v>50.272232033456213</v>
      </c>
      <c r="T30" s="58">
        <f t="shared" si="10"/>
        <v>48.979588589847374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6111.764035135393</v>
      </c>
      <c r="F31" s="56">
        <v>5267.212201390852</v>
      </c>
      <c r="G31" s="57">
        <f t="shared" si="2"/>
        <v>11378.976236526245</v>
      </c>
      <c r="H31" s="56">
        <v>139</v>
      </c>
      <c r="I31" s="56">
        <v>120</v>
      </c>
      <c r="J31" s="57">
        <f t="shared" si="3"/>
        <v>259</v>
      </c>
      <c r="K31" s="56">
        <v>0</v>
      </c>
      <c r="L31" s="56">
        <v>0</v>
      </c>
      <c r="M31" s="57">
        <f t="shared" si="4"/>
        <v>0</v>
      </c>
      <c r="N31" s="32">
        <f t="shared" si="11"/>
        <v>0.2035626177436515</v>
      </c>
      <c r="O31" s="32">
        <f t="shared" si="0"/>
        <v>0.20321034727588164</v>
      </c>
      <c r="P31" s="33">
        <f t="shared" si="12"/>
        <v>0.20339940362731027</v>
      </c>
      <c r="Q31" s="41"/>
      <c r="R31" s="58">
        <f t="shared" si="8"/>
        <v>43.969525432628728</v>
      </c>
      <c r="S31" s="58">
        <f t="shared" si="9"/>
        <v>43.893435011590434</v>
      </c>
      <c r="T31" s="58">
        <f t="shared" si="10"/>
        <v>43.934271183499014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5952.3588265366789</v>
      </c>
      <c r="F32" s="56">
        <v>4945.6980027018344</v>
      </c>
      <c r="G32" s="57">
        <f t="shared" si="2"/>
        <v>10898.056829238514</v>
      </c>
      <c r="H32" s="56">
        <v>138</v>
      </c>
      <c r="I32" s="56">
        <v>138</v>
      </c>
      <c r="J32" s="57">
        <f t="shared" si="3"/>
        <v>276</v>
      </c>
      <c r="K32" s="56">
        <v>0</v>
      </c>
      <c r="L32" s="56">
        <v>0</v>
      </c>
      <c r="M32" s="57">
        <f t="shared" si="4"/>
        <v>0</v>
      </c>
      <c r="N32" s="32">
        <f t="shared" si="11"/>
        <v>0.19968997673566422</v>
      </c>
      <c r="O32" s="32">
        <f t="shared" si="0"/>
        <v>0.16591847835151083</v>
      </c>
      <c r="P32" s="33">
        <f t="shared" si="12"/>
        <v>0.18280422754358752</v>
      </c>
      <c r="Q32" s="41"/>
      <c r="R32" s="58">
        <f t="shared" si="8"/>
        <v>43.133034974903467</v>
      </c>
      <c r="S32" s="58">
        <f t="shared" si="9"/>
        <v>35.838391323926338</v>
      </c>
      <c r="T32" s="58">
        <f t="shared" si="10"/>
        <v>39.485713149414906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4478.4589494546517</v>
      </c>
      <c r="F33" s="56">
        <v>3366.9578606653031</v>
      </c>
      <c r="G33" s="57">
        <f t="shared" si="2"/>
        <v>7845.4168101199548</v>
      </c>
      <c r="H33" s="56">
        <v>138</v>
      </c>
      <c r="I33" s="56">
        <v>139</v>
      </c>
      <c r="J33" s="57">
        <f t="shared" si="3"/>
        <v>277</v>
      </c>
      <c r="K33" s="56">
        <v>0</v>
      </c>
      <c r="L33" s="56">
        <v>0</v>
      </c>
      <c r="M33" s="57">
        <f t="shared" si="4"/>
        <v>0</v>
      </c>
      <c r="N33" s="32">
        <f t="shared" si="11"/>
        <v>0.15024352353242926</v>
      </c>
      <c r="O33" s="32">
        <f t="shared" si="0"/>
        <v>0.11214221491690991</v>
      </c>
      <c r="P33" s="33">
        <f t="shared" si="12"/>
        <v>0.13112409429937083</v>
      </c>
      <c r="Q33" s="41"/>
      <c r="R33" s="58">
        <f t="shared" si="8"/>
        <v>32.452601083004723</v>
      </c>
      <c r="S33" s="58">
        <f t="shared" si="9"/>
        <v>24.222718422052541</v>
      </c>
      <c r="T33" s="58">
        <f t="shared" si="10"/>
        <v>28.322804368664098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2166.711005750843</v>
      </c>
      <c r="F34" s="56">
        <v>2040.7771435611387</v>
      </c>
      <c r="G34" s="57">
        <f t="shared" si="2"/>
        <v>4207.4881493119819</v>
      </c>
      <c r="H34" s="56">
        <v>156</v>
      </c>
      <c r="I34" s="56">
        <v>120</v>
      </c>
      <c r="J34" s="57">
        <f t="shared" si="3"/>
        <v>276</v>
      </c>
      <c r="K34" s="56">
        <v>0</v>
      </c>
      <c r="L34" s="56">
        <v>0</v>
      </c>
      <c r="M34" s="57">
        <f t="shared" si="4"/>
        <v>0</v>
      </c>
      <c r="N34" s="32">
        <f t="shared" si="11"/>
        <v>6.4301727378645632E-2</v>
      </c>
      <c r="O34" s="32">
        <f t="shared" si="0"/>
        <v>7.8733686094179731E-2</v>
      </c>
      <c r="P34" s="33">
        <f t="shared" si="12"/>
        <v>7.0576492037573504E-2</v>
      </c>
      <c r="Q34" s="41"/>
      <c r="R34" s="58">
        <f t="shared" si="8"/>
        <v>13.889173113787455</v>
      </c>
      <c r="S34" s="58">
        <f t="shared" si="9"/>
        <v>17.006476196342824</v>
      </c>
      <c r="T34" s="58">
        <f t="shared" si="10"/>
        <v>15.244522280115877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1012.7475410254339</v>
      </c>
      <c r="F35" s="56">
        <v>1110.6360460998585</v>
      </c>
      <c r="G35" s="57">
        <f t="shared" si="2"/>
        <v>2123.3835871252923</v>
      </c>
      <c r="H35" s="56">
        <v>162</v>
      </c>
      <c r="I35" s="56">
        <v>122</v>
      </c>
      <c r="J35" s="57">
        <f t="shared" si="3"/>
        <v>284</v>
      </c>
      <c r="K35" s="56">
        <v>0</v>
      </c>
      <c r="L35" s="56">
        <v>0</v>
      </c>
      <c r="M35" s="57">
        <f t="shared" si="4"/>
        <v>0</v>
      </c>
      <c r="N35" s="32">
        <f t="shared" si="11"/>
        <v>2.8942259402875911E-2</v>
      </c>
      <c r="O35" s="32">
        <f t="shared" si="0"/>
        <v>4.2146176612775442E-2</v>
      </c>
      <c r="P35" s="33">
        <f t="shared" si="12"/>
        <v>3.4614364683184864E-2</v>
      </c>
      <c r="Q35" s="41"/>
      <c r="R35" s="58">
        <f t="shared" si="8"/>
        <v>6.2515280310211967</v>
      </c>
      <c r="S35" s="58">
        <f t="shared" si="9"/>
        <v>9.1035741483594954</v>
      </c>
      <c r="T35" s="58">
        <f t="shared" si="10"/>
        <v>7.4767027715679308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216.24265608313644</v>
      </c>
      <c r="F36" s="61">
        <v>231.99999999999997</v>
      </c>
      <c r="G36" s="62">
        <f t="shared" si="2"/>
        <v>448.24265608313641</v>
      </c>
      <c r="H36" s="61">
        <v>160</v>
      </c>
      <c r="I36" s="61">
        <v>134</v>
      </c>
      <c r="J36" s="62">
        <f t="shared" si="3"/>
        <v>294</v>
      </c>
      <c r="K36" s="61">
        <v>0</v>
      </c>
      <c r="L36" s="61">
        <v>0</v>
      </c>
      <c r="M36" s="62">
        <f t="shared" si="4"/>
        <v>0</v>
      </c>
      <c r="N36" s="34">
        <f t="shared" si="11"/>
        <v>6.2570212987018642E-3</v>
      </c>
      <c r="O36" s="34">
        <f t="shared" si="0"/>
        <v>8.0154781647318943E-3</v>
      </c>
      <c r="P36" s="35">
        <f t="shared" si="12"/>
        <v>7.0584948362801781E-3</v>
      </c>
      <c r="Q36" s="41"/>
      <c r="R36" s="58">
        <f t="shared" si="8"/>
        <v>1.3515166005196027</v>
      </c>
      <c r="S36" s="58">
        <f t="shared" si="9"/>
        <v>1.7313432835820894</v>
      </c>
      <c r="T36" s="58">
        <f t="shared" si="10"/>
        <v>1.5246348846365183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5787.2949938804904</v>
      </c>
      <c r="F37" s="64">
        <v>8203.092997766018</v>
      </c>
      <c r="G37" s="65">
        <f t="shared" si="2"/>
        <v>13990.387991646508</v>
      </c>
      <c r="H37" s="64">
        <v>99</v>
      </c>
      <c r="I37" s="64">
        <v>80</v>
      </c>
      <c r="J37" s="65">
        <f t="shared" si="3"/>
        <v>179</v>
      </c>
      <c r="K37" s="64">
        <v>120</v>
      </c>
      <c r="L37" s="64">
        <v>100</v>
      </c>
      <c r="M37" s="65">
        <f t="shared" si="4"/>
        <v>220</v>
      </c>
      <c r="N37" s="30">
        <f t="shared" si="11"/>
        <v>0.11315687067653078</v>
      </c>
      <c r="O37" s="30">
        <f t="shared" si="0"/>
        <v>0.19494042295071334</v>
      </c>
      <c r="P37" s="31">
        <f t="shared" si="12"/>
        <v>0.15007281377806689</v>
      </c>
      <c r="Q37" s="41"/>
      <c r="R37" s="58">
        <f t="shared" si="8"/>
        <v>26.42600453826708</v>
      </c>
      <c r="S37" s="58">
        <f t="shared" si="9"/>
        <v>45.572738876477878</v>
      </c>
      <c r="T37" s="58">
        <f t="shared" si="10"/>
        <v>35.063629051745636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5560.81605256066</v>
      </c>
      <c r="F38" s="56">
        <v>7928.8309340239357</v>
      </c>
      <c r="G38" s="57">
        <f t="shared" si="2"/>
        <v>13489.646986584596</v>
      </c>
      <c r="H38" s="56">
        <v>99</v>
      </c>
      <c r="I38" s="56">
        <v>80</v>
      </c>
      <c r="J38" s="57">
        <f t="shared" si="3"/>
        <v>179</v>
      </c>
      <c r="K38" s="56">
        <v>120</v>
      </c>
      <c r="L38" s="56">
        <v>100</v>
      </c>
      <c r="M38" s="57">
        <f t="shared" si="4"/>
        <v>220</v>
      </c>
      <c r="N38" s="32">
        <f t="shared" si="11"/>
        <v>0.10872861044424878</v>
      </c>
      <c r="O38" s="32">
        <f t="shared" si="0"/>
        <v>0.18842278835608212</v>
      </c>
      <c r="P38" s="33">
        <f t="shared" si="12"/>
        <v>0.14470143939956015</v>
      </c>
      <c r="Q38" s="41"/>
      <c r="R38" s="58">
        <f t="shared" si="8"/>
        <v>25.391854121281554</v>
      </c>
      <c r="S38" s="58">
        <f t="shared" si="9"/>
        <v>44.049060744577417</v>
      </c>
      <c r="T38" s="58">
        <f t="shared" si="10"/>
        <v>33.808639064121792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5409.2178106900674</v>
      </c>
      <c r="F39" s="56">
        <v>7813.4291658001021</v>
      </c>
      <c r="G39" s="57">
        <f t="shared" si="2"/>
        <v>13222.64697649017</v>
      </c>
      <c r="H39" s="56">
        <v>99</v>
      </c>
      <c r="I39" s="56">
        <v>80</v>
      </c>
      <c r="J39" s="57">
        <f t="shared" si="3"/>
        <v>179</v>
      </c>
      <c r="K39" s="56">
        <v>118</v>
      </c>
      <c r="L39" s="56">
        <v>98</v>
      </c>
      <c r="M39" s="57">
        <f t="shared" si="4"/>
        <v>216</v>
      </c>
      <c r="N39" s="32">
        <f t="shared" si="11"/>
        <v>0.10680022529399122</v>
      </c>
      <c r="O39" s="32">
        <f t="shared" si="0"/>
        <v>0.18789508382551226</v>
      </c>
      <c r="P39" s="33">
        <f t="shared" si="12"/>
        <v>0.14336289982316516</v>
      </c>
      <c r="Q39" s="41"/>
      <c r="R39" s="58">
        <f t="shared" si="8"/>
        <v>24.927271017004919</v>
      </c>
      <c r="S39" s="58">
        <f t="shared" si="9"/>
        <v>43.895669470787091</v>
      </c>
      <c r="T39" s="58">
        <f t="shared" si="10"/>
        <v>33.475055636683976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5318.0608423431695</v>
      </c>
      <c r="F40" s="56">
        <v>7760.5116514318615</v>
      </c>
      <c r="G40" s="57">
        <f t="shared" si="2"/>
        <v>13078.572493775031</v>
      </c>
      <c r="H40" s="56">
        <v>99</v>
      </c>
      <c r="I40" s="56">
        <v>60</v>
      </c>
      <c r="J40" s="57">
        <f t="shared" si="3"/>
        <v>159</v>
      </c>
      <c r="K40" s="56">
        <v>89</v>
      </c>
      <c r="L40" s="56">
        <v>100</v>
      </c>
      <c r="M40" s="57">
        <f t="shared" si="4"/>
        <v>189</v>
      </c>
      <c r="N40" s="32">
        <f t="shared" si="11"/>
        <v>0.12237805693904569</v>
      </c>
      <c r="O40" s="32">
        <f t="shared" si="0"/>
        <v>0.20552202466715735</v>
      </c>
      <c r="P40" s="33">
        <f t="shared" si="12"/>
        <v>0.16103443279372329</v>
      </c>
      <c r="Q40" s="41"/>
      <c r="R40" s="58">
        <f t="shared" si="8"/>
        <v>28.287557672038137</v>
      </c>
      <c r="S40" s="58">
        <f t="shared" si="9"/>
        <v>48.503197821449135</v>
      </c>
      <c r="T40" s="58">
        <f t="shared" si="10"/>
        <v>37.582104867169626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5251.7995038072631</v>
      </c>
      <c r="F41" s="56">
        <v>7684.556468461682</v>
      </c>
      <c r="G41" s="57">
        <f t="shared" si="2"/>
        <v>12936.355972268946</v>
      </c>
      <c r="H41" s="56">
        <v>99</v>
      </c>
      <c r="I41" s="56">
        <v>60</v>
      </c>
      <c r="J41" s="57">
        <f t="shared" si="3"/>
        <v>159</v>
      </c>
      <c r="K41" s="56">
        <v>117</v>
      </c>
      <c r="L41" s="56">
        <v>100</v>
      </c>
      <c r="M41" s="57">
        <f t="shared" si="4"/>
        <v>217</v>
      </c>
      <c r="N41" s="32">
        <f t="shared" si="11"/>
        <v>0.10420237110728697</v>
      </c>
      <c r="O41" s="32">
        <f t="shared" si="0"/>
        <v>0.20351049969443014</v>
      </c>
      <c r="P41" s="33">
        <f t="shared" si="12"/>
        <v>0.1467372501391668</v>
      </c>
      <c r="Q41" s="41"/>
      <c r="R41" s="58">
        <f t="shared" si="8"/>
        <v>24.313886591700292</v>
      </c>
      <c r="S41" s="58">
        <f t="shared" si="9"/>
        <v>48.028477927885511</v>
      </c>
      <c r="T41" s="58">
        <f t="shared" si="10"/>
        <v>34.40520205390677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3289.8080994591364</v>
      </c>
      <c r="F42" s="56">
        <v>5001.4736050550091</v>
      </c>
      <c r="G42" s="57">
        <f t="shared" si="2"/>
        <v>8291.2817045141455</v>
      </c>
      <c r="H42" s="56">
        <v>0</v>
      </c>
      <c r="I42" s="56">
        <v>0</v>
      </c>
      <c r="J42" s="57">
        <f t="shared" si="3"/>
        <v>0</v>
      </c>
      <c r="K42" s="56">
        <v>117</v>
      </c>
      <c r="L42" s="56">
        <v>100</v>
      </c>
      <c r="M42" s="57">
        <f t="shared" si="4"/>
        <v>217</v>
      </c>
      <c r="N42" s="32">
        <f t="shared" si="11"/>
        <v>0.11337910461328703</v>
      </c>
      <c r="O42" s="32">
        <f t="shared" si="0"/>
        <v>0.20167232278447617</v>
      </c>
      <c r="P42" s="33">
        <f t="shared" si="12"/>
        <v>0.15406722358618524</v>
      </c>
      <c r="Q42" s="41"/>
      <c r="R42" s="58">
        <f t="shared" si="8"/>
        <v>28.118017944095183</v>
      </c>
      <c r="S42" s="58">
        <f t="shared" si="9"/>
        <v>50.014736050550091</v>
      </c>
      <c r="T42" s="58">
        <f t="shared" si="10"/>
        <v>38.208671449373945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2965.533337726788</v>
      </c>
      <c r="F43" s="56">
        <v>4371.5806668547084</v>
      </c>
      <c r="G43" s="57">
        <f t="shared" si="2"/>
        <v>7337.1140045814964</v>
      </c>
      <c r="H43" s="56">
        <v>0</v>
      </c>
      <c r="I43" s="56">
        <v>0</v>
      </c>
      <c r="J43" s="57">
        <f t="shared" si="3"/>
        <v>0</v>
      </c>
      <c r="K43" s="56">
        <v>117</v>
      </c>
      <c r="L43" s="56">
        <v>100</v>
      </c>
      <c r="M43" s="57">
        <f t="shared" si="4"/>
        <v>217</v>
      </c>
      <c r="N43" s="32">
        <f t="shared" si="11"/>
        <v>0.10220338219350662</v>
      </c>
      <c r="O43" s="32">
        <f t="shared" si="0"/>
        <v>0.17627341398607696</v>
      </c>
      <c r="P43" s="33">
        <f t="shared" si="12"/>
        <v>0.13633703739745609</v>
      </c>
      <c r="Q43" s="41"/>
      <c r="R43" s="58">
        <f t="shared" si="8"/>
        <v>25.34643878398964</v>
      </c>
      <c r="S43" s="58">
        <f t="shared" si="9"/>
        <v>43.715806668547081</v>
      </c>
      <c r="T43" s="58">
        <f t="shared" si="10"/>
        <v>33.811585274569104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2856.7377270919947</v>
      </c>
      <c r="F44" s="56">
        <v>4143.3520257444861</v>
      </c>
      <c r="G44" s="57">
        <f t="shared" si="2"/>
        <v>7000.0897528364803</v>
      </c>
      <c r="H44" s="56">
        <v>0</v>
      </c>
      <c r="I44" s="56">
        <v>0</v>
      </c>
      <c r="J44" s="57">
        <f t="shared" si="3"/>
        <v>0</v>
      </c>
      <c r="K44" s="56">
        <v>115</v>
      </c>
      <c r="L44" s="56">
        <v>100</v>
      </c>
      <c r="M44" s="57">
        <f t="shared" si="4"/>
        <v>215</v>
      </c>
      <c r="N44" s="32">
        <f t="shared" si="11"/>
        <v>0.10016611946325367</v>
      </c>
      <c r="O44" s="32">
        <f t="shared" si="0"/>
        <v>0.16707064619937445</v>
      </c>
      <c r="P44" s="33">
        <f t="shared" si="12"/>
        <v>0.13128450399168193</v>
      </c>
      <c r="Q44" s="41"/>
      <c r="R44" s="58">
        <f t="shared" si="8"/>
        <v>24.84119762688691</v>
      </c>
      <c r="S44" s="58">
        <f t="shared" si="9"/>
        <v>41.433520257444862</v>
      </c>
      <c r="T44" s="58">
        <f t="shared" si="10"/>
        <v>32.558556989937117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2779.9926470538953</v>
      </c>
      <c r="F45" s="56">
        <v>4038.4949483890855</v>
      </c>
      <c r="G45" s="57">
        <f t="shared" si="2"/>
        <v>6818.4875954429808</v>
      </c>
      <c r="H45" s="56">
        <v>0</v>
      </c>
      <c r="I45" s="56">
        <v>0</v>
      </c>
      <c r="J45" s="57">
        <f t="shared" si="3"/>
        <v>0</v>
      </c>
      <c r="K45" s="56">
        <v>115</v>
      </c>
      <c r="L45" s="56">
        <v>100</v>
      </c>
      <c r="M45" s="57">
        <f t="shared" si="4"/>
        <v>215</v>
      </c>
      <c r="N45" s="32">
        <f t="shared" si="11"/>
        <v>9.7475198003292268E-2</v>
      </c>
      <c r="O45" s="32">
        <f t="shared" si="0"/>
        <v>0.16284253824149539</v>
      </c>
      <c r="P45" s="33">
        <f t="shared" si="12"/>
        <v>0.12787861206757278</v>
      </c>
      <c r="Q45" s="41"/>
      <c r="R45" s="58">
        <f t="shared" si="8"/>
        <v>24.17384910481648</v>
      </c>
      <c r="S45" s="58">
        <f t="shared" si="9"/>
        <v>40.384949483890857</v>
      </c>
      <c r="T45" s="58">
        <f t="shared" si="10"/>
        <v>31.713895792758052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2781.8751757834284</v>
      </c>
      <c r="F46" s="56">
        <v>3986.6634140777196</v>
      </c>
      <c r="G46" s="57">
        <f t="shared" si="2"/>
        <v>6768.5385898611476</v>
      </c>
      <c r="H46" s="56">
        <v>0</v>
      </c>
      <c r="I46" s="56">
        <v>0</v>
      </c>
      <c r="J46" s="57">
        <f t="shared" si="3"/>
        <v>0</v>
      </c>
      <c r="K46" s="56">
        <v>114</v>
      </c>
      <c r="L46" s="56">
        <v>100</v>
      </c>
      <c r="M46" s="57">
        <f t="shared" si="4"/>
        <v>214</v>
      </c>
      <c r="N46" s="32">
        <f t="shared" si="11"/>
        <v>9.8396829930087304E-2</v>
      </c>
      <c r="O46" s="32">
        <f t="shared" si="0"/>
        <v>0.16075255701926289</v>
      </c>
      <c r="P46" s="33">
        <f t="shared" si="12"/>
        <v>0.12753502015867402</v>
      </c>
      <c r="Q46" s="41"/>
      <c r="R46" s="58">
        <f t="shared" si="8"/>
        <v>24.402413822661654</v>
      </c>
      <c r="S46" s="58">
        <f t="shared" si="9"/>
        <v>39.866634140777194</v>
      </c>
      <c r="T46" s="58">
        <f t="shared" si="10"/>
        <v>31.628684999351158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2732.2769548838205</v>
      </c>
      <c r="F47" s="56">
        <v>3959.9235554177703</v>
      </c>
      <c r="G47" s="57">
        <f t="shared" si="2"/>
        <v>6692.2005103015908</v>
      </c>
      <c r="H47" s="56">
        <v>0</v>
      </c>
      <c r="I47" s="56">
        <v>0</v>
      </c>
      <c r="J47" s="57">
        <f t="shared" si="3"/>
        <v>0</v>
      </c>
      <c r="K47" s="56">
        <v>115</v>
      </c>
      <c r="L47" s="56">
        <v>101</v>
      </c>
      <c r="M47" s="57">
        <f t="shared" si="4"/>
        <v>216</v>
      </c>
      <c r="N47" s="32">
        <f t="shared" si="11"/>
        <v>9.5802137268016146E-2</v>
      </c>
      <c r="O47" s="32">
        <f t="shared" si="0"/>
        <v>0.15809340288317511</v>
      </c>
      <c r="P47" s="33">
        <f t="shared" si="12"/>
        <v>0.12492907165288214</v>
      </c>
      <c r="Q47" s="41"/>
      <c r="R47" s="58">
        <f t="shared" si="8"/>
        <v>23.758930042468005</v>
      </c>
      <c r="S47" s="58">
        <f t="shared" si="9"/>
        <v>39.207163915027429</v>
      </c>
      <c r="T47" s="58">
        <f t="shared" si="10"/>
        <v>30.982409769914771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2208.4604763225334</v>
      </c>
      <c r="F48" s="56">
        <v>3785.3528360938849</v>
      </c>
      <c r="G48" s="57">
        <f t="shared" si="2"/>
        <v>5993.8133124164178</v>
      </c>
      <c r="H48" s="56">
        <v>0</v>
      </c>
      <c r="I48" s="56">
        <v>0</v>
      </c>
      <c r="J48" s="57">
        <f t="shared" ref="J48:J58" si="13">+H48+I48</f>
        <v>0</v>
      </c>
      <c r="K48" s="56">
        <v>115</v>
      </c>
      <c r="L48" s="56">
        <v>99</v>
      </c>
      <c r="M48" s="57">
        <f t="shared" ref="M48:M58" si="14">+K48+L48</f>
        <v>214</v>
      </c>
      <c r="N48" s="32">
        <f t="shared" ref="N48" si="15">+E48/(H48*216+K48*248)</f>
        <v>7.7435500572318849E-2</v>
      </c>
      <c r="O48" s="32">
        <f t="shared" ref="O48" si="16">+F48/(I48*216+L48*248)</f>
        <v>0.15417696465028857</v>
      </c>
      <c r="P48" s="33">
        <f t="shared" ref="P48" si="17">+G48/(J48*216+M48*248)</f>
        <v>0.112937392832688</v>
      </c>
      <c r="Q48" s="41"/>
      <c r="R48" s="58">
        <f t="shared" ref="R48" si="18">+E48/(H48+K48)</f>
        <v>19.204004141935073</v>
      </c>
      <c r="S48" s="58">
        <f t="shared" ref="S48" si="19">+F48/(I48+L48)</f>
        <v>38.235887233271562</v>
      </c>
      <c r="T48" s="58">
        <f t="shared" ref="T48" si="20">+G48/(J48+M48)</f>
        <v>28.008473422506626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2197.9319367732501</v>
      </c>
      <c r="F49" s="56">
        <v>3636.2303753347805</v>
      </c>
      <c r="G49" s="57">
        <f t="shared" si="2"/>
        <v>5834.1623121080302</v>
      </c>
      <c r="H49" s="56">
        <v>0</v>
      </c>
      <c r="I49" s="56">
        <v>0</v>
      </c>
      <c r="J49" s="57">
        <f t="shared" si="13"/>
        <v>0</v>
      </c>
      <c r="K49" s="56">
        <v>109</v>
      </c>
      <c r="L49" s="56">
        <v>99</v>
      </c>
      <c r="M49" s="57">
        <f t="shared" si="14"/>
        <v>208</v>
      </c>
      <c r="N49" s="32">
        <f t="shared" si="11"/>
        <v>8.1308520892765981E-2</v>
      </c>
      <c r="O49" s="32">
        <f t="shared" si="0"/>
        <v>0.14810322480184021</v>
      </c>
      <c r="P49" s="33">
        <f t="shared" si="12"/>
        <v>0.11310023092641187</v>
      </c>
      <c r="Q49" s="41"/>
      <c r="R49" s="58">
        <f t="shared" si="8"/>
        <v>20.164513181405965</v>
      </c>
      <c r="S49" s="58">
        <f t="shared" si="9"/>
        <v>36.729599750856366</v>
      </c>
      <c r="T49" s="58">
        <f t="shared" si="10"/>
        <v>28.048857269750144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2164.6253785949402</v>
      </c>
      <c r="F50" s="56">
        <v>3624.4734307690969</v>
      </c>
      <c r="G50" s="57">
        <f t="shared" si="2"/>
        <v>5789.0988093640372</v>
      </c>
      <c r="H50" s="56">
        <v>0</v>
      </c>
      <c r="I50" s="56">
        <v>0</v>
      </c>
      <c r="J50" s="57">
        <f t="shared" si="13"/>
        <v>0</v>
      </c>
      <c r="K50" s="56">
        <v>104</v>
      </c>
      <c r="L50" s="56">
        <v>100</v>
      </c>
      <c r="M50" s="57">
        <f t="shared" si="14"/>
        <v>204</v>
      </c>
      <c r="N50" s="32">
        <f t="shared" si="11"/>
        <v>8.3926232110535834E-2</v>
      </c>
      <c r="O50" s="32">
        <f t="shared" si="0"/>
        <v>0.14614812220843132</v>
      </c>
      <c r="P50" s="33">
        <f t="shared" si="12"/>
        <v>0.11442715862911206</v>
      </c>
      <c r="Q50" s="41"/>
      <c r="R50" s="58">
        <f t="shared" si="8"/>
        <v>20.813705563412888</v>
      </c>
      <c r="S50" s="58">
        <f t="shared" si="9"/>
        <v>36.244734307690969</v>
      </c>
      <c r="T50" s="58">
        <f t="shared" si="10"/>
        <v>28.377935340019789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2115.981717988815</v>
      </c>
      <c r="F51" s="56">
        <v>3384.2323672124876</v>
      </c>
      <c r="G51" s="57">
        <f t="shared" si="2"/>
        <v>5500.2140852013026</v>
      </c>
      <c r="H51" s="56">
        <v>0</v>
      </c>
      <c r="I51" s="56">
        <v>0</v>
      </c>
      <c r="J51" s="57">
        <f t="shared" si="13"/>
        <v>0</v>
      </c>
      <c r="K51" s="56">
        <v>104</v>
      </c>
      <c r="L51" s="56">
        <v>100</v>
      </c>
      <c r="M51" s="57">
        <f t="shared" si="14"/>
        <v>204</v>
      </c>
      <c r="N51" s="32">
        <f t="shared" si="11"/>
        <v>8.2040234103164356E-2</v>
      </c>
      <c r="O51" s="32">
        <f t="shared" si="0"/>
        <v>0.13646098254889064</v>
      </c>
      <c r="P51" s="33">
        <f t="shared" si="12"/>
        <v>0.10871707157655959</v>
      </c>
      <c r="Q51" s="41"/>
      <c r="R51" s="58">
        <f t="shared" si="8"/>
        <v>20.345978057584759</v>
      </c>
      <c r="S51" s="58">
        <f t="shared" si="9"/>
        <v>33.842323672124877</v>
      </c>
      <c r="T51" s="58">
        <f t="shared" si="10"/>
        <v>26.961833750986777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2108.9797948861515</v>
      </c>
      <c r="F52" s="56">
        <v>3375.343479671556</v>
      </c>
      <c r="G52" s="57">
        <f t="shared" si="2"/>
        <v>5484.3232745577079</v>
      </c>
      <c r="H52" s="56">
        <v>0</v>
      </c>
      <c r="I52" s="56">
        <v>0</v>
      </c>
      <c r="J52" s="57">
        <f t="shared" si="13"/>
        <v>0</v>
      </c>
      <c r="K52" s="56">
        <v>108</v>
      </c>
      <c r="L52" s="56">
        <v>100</v>
      </c>
      <c r="M52" s="57">
        <f t="shared" si="14"/>
        <v>208</v>
      </c>
      <c r="N52" s="32">
        <f t="shared" si="11"/>
        <v>7.8740285053993109E-2</v>
      </c>
      <c r="O52" s="32">
        <f t="shared" si="0"/>
        <v>0.13610255966417564</v>
      </c>
      <c r="P52" s="33">
        <f t="shared" si="12"/>
        <v>0.10631830169350395</v>
      </c>
      <c r="Q52" s="41"/>
      <c r="R52" s="58">
        <f t="shared" si="8"/>
        <v>19.527590693390291</v>
      </c>
      <c r="S52" s="58">
        <f t="shared" si="9"/>
        <v>33.75343479671556</v>
      </c>
      <c r="T52" s="58">
        <f t="shared" si="10"/>
        <v>26.366938819988981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2089.3321157292553</v>
      </c>
      <c r="F53" s="56">
        <v>3324.8928310740393</v>
      </c>
      <c r="G53" s="57">
        <f t="shared" si="2"/>
        <v>5414.2249468032951</v>
      </c>
      <c r="H53" s="56">
        <v>0</v>
      </c>
      <c r="I53" s="56">
        <v>0</v>
      </c>
      <c r="J53" s="57">
        <f t="shared" si="13"/>
        <v>0</v>
      </c>
      <c r="K53" s="56">
        <v>114</v>
      </c>
      <c r="L53" s="56">
        <v>100</v>
      </c>
      <c r="M53" s="57">
        <f t="shared" si="14"/>
        <v>214</v>
      </c>
      <c r="N53" s="32">
        <f t="shared" si="11"/>
        <v>7.3901107658788032E-2</v>
      </c>
      <c r="O53" s="32">
        <f t="shared" si="0"/>
        <v>0.13406825931750158</v>
      </c>
      <c r="P53" s="33">
        <f t="shared" si="12"/>
        <v>0.10201659908809343</v>
      </c>
      <c r="Q53" s="41"/>
      <c r="R53" s="58">
        <f t="shared" si="8"/>
        <v>18.327474699379433</v>
      </c>
      <c r="S53" s="58">
        <f t="shared" si="9"/>
        <v>33.248928310740396</v>
      </c>
      <c r="T53" s="58">
        <f t="shared" si="10"/>
        <v>25.300116573847173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2007.5839035219944</v>
      </c>
      <c r="F54" s="56">
        <v>3249.0793029090096</v>
      </c>
      <c r="G54" s="57">
        <f t="shared" si="2"/>
        <v>5256.6632064310043</v>
      </c>
      <c r="H54" s="56">
        <v>0</v>
      </c>
      <c r="I54" s="56">
        <v>0</v>
      </c>
      <c r="J54" s="57">
        <f t="shared" si="13"/>
        <v>0</v>
      </c>
      <c r="K54" s="56">
        <v>112</v>
      </c>
      <c r="L54" s="56">
        <v>102</v>
      </c>
      <c r="M54" s="57">
        <f t="shared" si="14"/>
        <v>214</v>
      </c>
      <c r="N54" s="32">
        <f t="shared" si="11"/>
        <v>7.2277646296154754E-2</v>
      </c>
      <c r="O54" s="32">
        <f t="shared" si="0"/>
        <v>0.12844241393536565</v>
      </c>
      <c r="P54" s="33">
        <f t="shared" si="12"/>
        <v>9.9047769189610418E-2</v>
      </c>
      <c r="Q54" s="41"/>
      <c r="R54" s="58">
        <f t="shared" si="8"/>
        <v>17.924856281446377</v>
      </c>
      <c r="S54" s="58">
        <f t="shared" si="9"/>
        <v>31.853718655970681</v>
      </c>
      <c r="T54" s="58">
        <f t="shared" si="10"/>
        <v>24.563846759023384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1587.8122489588256</v>
      </c>
      <c r="F55" s="56">
        <v>2390.3875665025498</v>
      </c>
      <c r="G55" s="57">
        <f t="shared" si="2"/>
        <v>3978.1998154613757</v>
      </c>
      <c r="H55" s="56">
        <v>0</v>
      </c>
      <c r="I55" s="56">
        <v>0</v>
      </c>
      <c r="J55" s="57">
        <f t="shared" si="13"/>
        <v>0</v>
      </c>
      <c r="K55" s="56">
        <v>105</v>
      </c>
      <c r="L55" s="56">
        <v>101</v>
      </c>
      <c r="M55" s="57">
        <f t="shared" si="14"/>
        <v>206</v>
      </c>
      <c r="N55" s="32">
        <f t="shared" si="11"/>
        <v>6.0975892817159205E-2</v>
      </c>
      <c r="O55" s="32">
        <f t="shared" si="0"/>
        <v>9.543227269652467E-2</v>
      </c>
      <c r="P55" s="33">
        <f t="shared" si="12"/>
        <v>7.7869554796848095E-2</v>
      </c>
      <c r="Q55" s="41"/>
      <c r="R55" s="58">
        <f t="shared" si="8"/>
        <v>15.122021418655482</v>
      </c>
      <c r="S55" s="58">
        <f t="shared" si="9"/>
        <v>23.667203628738118</v>
      </c>
      <c r="T55" s="58">
        <f t="shared" si="10"/>
        <v>19.31164958961833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1504.341563440913</v>
      </c>
      <c r="F56" s="56">
        <v>2300.9660374980976</v>
      </c>
      <c r="G56" s="57">
        <f t="shared" si="2"/>
        <v>3805.3076009390106</v>
      </c>
      <c r="H56" s="56">
        <v>0</v>
      </c>
      <c r="I56" s="56">
        <v>0</v>
      </c>
      <c r="J56" s="57">
        <f t="shared" si="13"/>
        <v>0</v>
      </c>
      <c r="K56" s="56">
        <v>115</v>
      </c>
      <c r="L56" s="56">
        <v>100</v>
      </c>
      <c r="M56" s="57">
        <f t="shared" si="14"/>
        <v>215</v>
      </c>
      <c r="N56" s="32">
        <f t="shared" si="11"/>
        <v>5.2746899138881941E-2</v>
      </c>
      <c r="O56" s="32">
        <f t="shared" si="0"/>
        <v>9.2780888608794257E-2</v>
      </c>
      <c r="P56" s="33">
        <f t="shared" si="12"/>
        <v>7.1367359357445814E-2</v>
      </c>
      <c r="Q56" s="41"/>
      <c r="R56" s="58">
        <f t="shared" si="8"/>
        <v>13.081230986442721</v>
      </c>
      <c r="S56" s="58">
        <f t="shared" si="9"/>
        <v>23.009660374980978</v>
      </c>
      <c r="T56" s="58">
        <f t="shared" si="10"/>
        <v>17.699105120646561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1208.781198314673</v>
      </c>
      <c r="F57" s="56">
        <v>1855.3174278846147</v>
      </c>
      <c r="G57" s="57">
        <f t="shared" si="2"/>
        <v>3064.0986261992875</v>
      </c>
      <c r="H57" s="56">
        <v>0</v>
      </c>
      <c r="I57" s="56">
        <v>0</v>
      </c>
      <c r="J57" s="57">
        <f t="shared" si="13"/>
        <v>0</v>
      </c>
      <c r="K57" s="56">
        <v>135</v>
      </c>
      <c r="L57" s="56">
        <v>100</v>
      </c>
      <c r="M57" s="57">
        <f t="shared" si="14"/>
        <v>235</v>
      </c>
      <c r="N57" s="32">
        <f t="shared" si="11"/>
        <v>3.610457581585045E-2</v>
      </c>
      <c r="O57" s="32">
        <f t="shared" si="0"/>
        <v>7.4811186608250591E-2</v>
      </c>
      <c r="P57" s="33">
        <f t="shared" si="12"/>
        <v>5.2575474025382422E-2</v>
      </c>
      <c r="Q57" s="41"/>
      <c r="R57" s="58">
        <f t="shared" si="8"/>
        <v>8.9539348023309113</v>
      </c>
      <c r="S57" s="58">
        <f t="shared" si="9"/>
        <v>18.553174278846146</v>
      </c>
      <c r="T57" s="58">
        <f t="shared" si="10"/>
        <v>13.03871755829484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1150.8780980081394</v>
      </c>
      <c r="F58" s="61">
        <v>1792.9999999999993</v>
      </c>
      <c r="G58" s="62">
        <f t="shared" si="2"/>
        <v>2943.8780980081387</v>
      </c>
      <c r="H58" s="56">
        <v>0</v>
      </c>
      <c r="I58" s="56">
        <v>0</v>
      </c>
      <c r="J58" s="57">
        <f t="shared" si="13"/>
        <v>0</v>
      </c>
      <c r="K58" s="56">
        <v>135</v>
      </c>
      <c r="L58" s="56">
        <v>100</v>
      </c>
      <c r="M58" s="57">
        <f t="shared" si="14"/>
        <v>235</v>
      </c>
      <c r="N58" s="34">
        <f t="shared" si="11"/>
        <v>3.4375092533098547E-2</v>
      </c>
      <c r="O58" s="34">
        <f t="shared" si="0"/>
        <v>7.2298387096774164E-2</v>
      </c>
      <c r="P58" s="35">
        <f t="shared" si="12"/>
        <v>5.0512664687854134E-2</v>
      </c>
      <c r="Q58" s="41"/>
      <c r="R58" s="58">
        <f t="shared" si="8"/>
        <v>8.5250229482084396</v>
      </c>
      <c r="S58" s="58">
        <f t="shared" si="9"/>
        <v>17.929999999999993</v>
      </c>
      <c r="T58" s="58">
        <f t="shared" si="10"/>
        <v>12.527140842587825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3870.7748521605358</v>
      </c>
      <c r="F59" s="64">
        <v>4772.5280348581173</v>
      </c>
      <c r="G59" s="65">
        <f t="shared" si="2"/>
        <v>8643.3028870186536</v>
      </c>
      <c r="H59" s="66">
        <v>60</v>
      </c>
      <c r="I59" s="64">
        <v>1</v>
      </c>
      <c r="J59" s="65">
        <f t="shared" si="3"/>
        <v>61</v>
      </c>
      <c r="K59" s="66">
        <v>78</v>
      </c>
      <c r="L59" s="64">
        <v>98</v>
      </c>
      <c r="M59" s="65">
        <f t="shared" si="4"/>
        <v>176</v>
      </c>
      <c r="N59" s="30">
        <f t="shared" si="11"/>
        <v>0.11982339190690118</v>
      </c>
      <c r="O59" s="30">
        <f t="shared" si="0"/>
        <v>0.19463817434168504</v>
      </c>
      <c r="P59" s="31">
        <f t="shared" si="12"/>
        <v>0.15210655510028603</v>
      </c>
      <c r="Q59" s="41"/>
      <c r="R59" s="58">
        <f t="shared" si="8"/>
        <v>28.049093131598084</v>
      </c>
      <c r="S59" s="58">
        <f t="shared" si="9"/>
        <v>48.207353887455731</v>
      </c>
      <c r="T59" s="58">
        <f t="shared" si="10"/>
        <v>36.469632434677862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3758.7078840434988</v>
      </c>
      <c r="F60" s="56">
        <v>4741.5545185386591</v>
      </c>
      <c r="G60" s="57">
        <f t="shared" si="2"/>
        <v>8500.2624025821569</v>
      </c>
      <c r="H60" s="55">
        <v>80</v>
      </c>
      <c r="I60" s="56">
        <v>1</v>
      </c>
      <c r="J60" s="57">
        <f t="shared" ref="J60:J84" si="21">+H60+I60</f>
        <v>81</v>
      </c>
      <c r="K60" s="55">
        <v>78</v>
      </c>
      <c r="L60" s="56">
        <v>98</v>
      </c>
      <c r="M60" s="57">
        <f t="shared" ref="M60:M84" si="22">+K60+L60</f>
        <v>176</v>
      </c>
      <c r="N60" s="32">
        <f t="shared" si="11"/>
        <v>0.10262963859882861</v>
      </c>
      <c r="O60" s="32">
        <f t="shared" si="0"/>
        <v>0.19337498036454565</v>
      </c>
      <c r="P60" s="33">
        <f t="shared" si="12"/>
        <v>0.13902038470793793</v>
      </c>
      <c r="Q60" s="41"/>
      <c r="R60" s="58">
        <f t="shared" si="8"/>
        <v>23.789290405338601</v>
      </c>
      <c r="S60" s="58">
        <f t="shared" si="9"/>
        <v>47.894490086249078</v>
      </c>
      <c r="T60" s="58">
        <f t="shared" si="10"/>
        <v>33.074950982809952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3622.7300087289609</v>
      </c>
      <c r="F61" s="56">
        <v>4499.5897505964422</v>
      </c>
      <c r="G61" s="57">
        <f t="shared" si="2"/>
        <v>8122.3197593254026</v>
      </c>
      <c r="H61" s="55">
        <v>80</v>
      </c>
      <c r="I61" s="56">
        <v>1</v>
      </c>
      <c r="J61" s="57">
        <f t="shared" si="21"/>
        <v>81</v>
      </c>
      <c r="K61" s="55">
        <v>78</v>
      </c>
      <c r="L61" s="56">
        <v>98</v>
      </c>
      <c r="M61" s="57">
        <f t="shared" si="22"/>
        <v>176</v>
      </c>
      <c r="N61" s="32">
        <f t="shared" si="11"/>
        <v>9.8916830732005273E-2</v>
      </c>
      <c r="O61" s="32">
        <f t="shared" si="0"/>
        <v>0.18350692294438997</v>
      </c>
      <c r="P61" s="33">
        <f t="shared" si="12"/>
        <v>0.13283919533111022</v>
      </c>
      <c r="Q61" s="41"/>
      <c r="R61" s="58">
        <f t="shared" si="8"/>
        <v>22.928670941322537</v>
      </c>
      <c r="S61" s="58">
        <f t="shared" si="9"/>
        <v>45.450401521176182</v>
      </c>
      <c r="T61" s="58">
        <f t="shared" si="10"/>
        <v>31.604357040176662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3536.5394988044941</v>
      </c>
      <c r="F62" s="56">
        <v>4313.6656147007216</v>
      </c>
      <c r="G62" s="57">
        <f t="shared" si="2"/>
        <v>7850.2051135052152</v>
      </c>
      <c r="H62" s="55">
        <v>80</v>
      </c>
      <c r="I62" s="56">
        <v>1</v>
      </c>
      <c r="J62" s="57">
        <f t="shared" si="21"/>
        <v>81</v>
      </c>
      <c r="K62" s="55">
        <v>78</v>
      </c>
      <c r="L62" s="56">
        <v>117</v>
      </c>
      <c r="M62" s="57">
        <f t="shared" si="22"/>
        <v>195</v>
      </c>
      <c r="N62" s="32">
        <f t="shared" si="11"/>
        <v>9.6563441972599778E-2</v>
      </c>
      <c r="O62" s="32">
        <f t="shared" si="0"/>
        <v>0.14756655770048993</v>
      </c>
      <c r="P62" s="33">
        <f t="shared" si="12"/>
        <v>0.11920258007630612</v>
      </c>
      <c r="Q62" s="41"/>
      <c r="R62" s="58">
        <f t="shared" si="8"/>
        <v>22.383161384838569</v>
      </c>
      <c r="S62" s="58">
        <f t="shared" si="9"/>
        <v>36.556488260175605</v>
      </c>
      <c r="T62" s="58">
        <f t="shared" si="10"/>
        <v>28.442772150381213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3488.6947094738448</v>
      </c>
      <c r="F63" s="56">
        <v>4049.0594500392417</v>
      </c>
      <c r="G63" s="57">
        <f t="shared" si="2"/>
        <v>7537.7541595130861</v>
      </c>
      <c r="H63" s="55">
        <v>80</v>
      </c>
      <c r="I63" s="56">
        <v>1</v>
      </c>
      <c r="J63" s="57">
        <f t="shared" si="21"/>
        <v>81</v>
      </c>
      <c r="K63" s="55">
        <v>78</v>
      </c>
      <c r="L63" s="56">
        <v>118</v>
      </c>
      <c r="M63" s="57">
        <f t="shared" si="22"/>
        <v>196</v>
      </c>
      <c r="N63" s="32">
        <f t="shared" si="11"/>
        <v>9.5257063932772085E-2</v>
      </c>
      <c r="O63" s="32">
        <f t="shared" si="0"/>
        <v>0.13734937076116832</v>
      </c>
      <c r="P63" s="33">
        <f t="shared" si="12"/>
        <v>0.11402871474514532</v>
      </c>
      <c r="Q63" s="41"/>
      <c r="R63" s="58">
        <f t="shared" si="8"/>
        <v>22.080346262492689</v>
      </c>
      <c r="S63" s="58">
        <f t="shared" si="9"/>
        <v>34.025709664195311</v>
      </c>
      <c r="T63" s="58">
        <f t="shared" si="10"/>
        <v>27.212108879108612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3444.8504315080318</v>
      </c>
      <c r="F64" s="56">
        <v>3794.3425714558534</v>
      </c>
      <c r="G64" s="57">
        <f t="shared" si="2"/>
        <v>7239.1930029638852</v>
      </c>
      <c r="H64" s="55">
        <v>80</v>
      </c>
      <c r="I64" s="56">
        <v>1</v>
      </c>
      <c r="J64" s="57">
        <f t="shared" si="21"/>
        <v>81</v>
      </c>
      <c r="K64" s="55">
        <v>77</v>
      </c>
      <c r="L64" s="56">
        <v>79</v>
      </c>
      <c r="M64" s="57">
        <f t="shared" si="22"/>
        <v>156</v>
      </c>
      <c r="N64" s="3">
        <f t="shared" si="11"/>
        <v>9.4701188462393657E-2</v>
      </c>
      <c r="O64" s="3">
        <f t="shared" si="0"/>
        <v>0.19155606681420909</v>
      </c>
      <c r="P64" s="4">
        <f t="shared" si="12"/>
        <v>0.1288479460872114</v>
      </c>
      <c r="Q64" s="41"/>
      <c r="R64" s="58">
        <f t="shared" si="8"/>
        <v>21.941722493681731</v>
      </c>
      <c r="S64" s="58">
        <f t="shared" si="9"/>
        <v>47.429282143198165</v>
      </c>
      <c r="T64" s="58">
        <f t="shared" si="10"/>
        <v>30.54511815596576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3225.179620436908</v>
      </c>
      <c r="F65" s="56">
        <v>3279.2405750835333</v>
      </c>
      <c r="G65" s="57">
        <f t="shared" si="2"/>
        <v>6504.4201955204408</v>
      </c>
      <c r="H65" s="55">
        <v>82</v>
      </c>
      <c r="I65" s="56">
        <v>1</v>
      </c>
      <c r="J65" s="57">
        <f t="shared" si="21"/>
        <v>83</v>
      </c>
      <c r="K65" s="55">
        <v>115</v>
      </c>
      <c r="L65" s="56">
        <v>79</v>
      </c>
      <c r="M65" s="57">
        <f t="shared" si="22"/>
        <v>194</v>
      </c>
      <c r="N65" s="3">
        <f t="shared" si="11"/>
        <v>6.9760763549855248E-2</v>
      </c>
      <c r="O65" s="3">
        <f t="shared" si="0"/>
        <v>0.16555132144000068</v>
      </c>
      <c r="P65" s="4">
        <f t="shared" si="12"/>
        <v>9.8492128944888568E-2</v>
      </c>
      <c r="Q65" s="41"/>
      <c r="R65" s="58">
        <f t="shared" si="8"/>
        <v>16.37147015450207</v>
      </c>
      <c r="S65" s="58">
        <f t="shared" si="9"/>
        <v>40.990507188544164</v>
      </c>
      <c r="T65" s="58">
        <f t="shared" si="10"/>
        <v>23.481661355669463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1786.0268280610469</v>
      </c>
      <c r="F66" s="56">
        <v>1439.7469216303546</v>
      </c>
      <c r="G66" s="57">
        <f t="shared" si="2"/>
        <v>3225.7737496914015</v>
      </c>
      <c r="H66" s="55">
        <v>80</v>
      </c>
      <c r="I66" s="56">
        <v>1</v>
      </c>
      <c r="J66" s="57">
        <f t="shared" si="21"/>
        <v>81</v>
      </c>
      <c r="K66" s="55">
        <v>5</v>
      </c>
      <c r="L66" s="56">
        <v>39</v>
      </c>
      <c r="M66" s="57">
        <f t="shared" si="22"/>
        <v>44</v>
      </c>
      <c r="N66" s="3">
        <f t="shared" si="11"/>
        <v>9.6437733696600803E-2</v>
      </c>
      <c r="O66" s="3">
        <f t="shared" si="0"/>
        <v>0.14560547346585301</v>
      </c>
      <c r="P66" s="4">
        <f t="shared" si="12"/>
        <v>0.11355159637043796</v>
      </c>
      <c r="Q66" s="41"/>
      <c r="R66" s="58">
        <f t="shared" si="8"/>
        <v>21.012080330129965</v>
      </c>
      <c r="S66" s="58">
        <f t="shared" si="9"/>
        <v>35.993673040758864</v>
      </c>
      <c r="T66" s="58">
        <f t="shared" si="10"/>
        <v>25.806189997531213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1689.4299714665956</v>
      </c>
      <c r="F67" s="56">
        <v>1400.0996050497761</v>
      </c>
      <c r="G67" s="57">
        <f t="shared" si="2"/>
        <v>3089.5295765163719</v>
      </c>
      <c r="H67" s="55">
        <v>80</v>
      </c>
      <c r="I67" s="56">
        <v>1</v>
      </c>
      <c r="J67" s="57">
        <f t="shared" si="21"/>
        <v>81</v>
      </c>
      <c r="K67" s="55">
        <v>0</v>
      </c>
      <c r="L67" s="56">
        <v>39</v>
      </c>
      <c r="M67" s="57">
        <f t="shared" si="22"/>
        <v>39</v>
      </c>
      <c r="N67" s="3">
        <f t="shared" si="11"/>
        <v>9.7767938163576137E-2</v>
      </c>
      <c r="O67" s="3">
        <f t="shared" si="0"/>
        <v>0.14159583384403074</v>
      </c>
      <c r="P67" s="4">
        <f t="shared" si="12"/>
        <v>0.11371943376458966</v>
      </c>
      <c r="Q67" s="41"/>
      <c r="R67" s="58">
        <f t="shared" si="8"/>
        <v>21.117874643332446</v>
      </c>
      <c r="S67" s="58">
        <f t="shared" si="9"/>
        <v>35.002490126244403</v>
      </c>
      <c r="T67" s="58">
        <f t="shared" si="10"/>
        <v>25.746079804303101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1643.326101690079</v>
      </c>
      <c r="F68" s="56">
        <v>1343.1017742248816</v>
      </c>
      <c r="G68" s="57">
        <f t="shared" si="2"/>
        <v>2986.4278759149606</v>
      </c>
      <c r="H68" s="55">
        <v>80</v>
      </c>
      <c r="I68" s="56">
        <v>1</v>
      </c>
      <c r="J68" s="57">
        <f t="shared" si="21"/>
        <v>81</v>
      </c>
      <c r="K68" s="55">
        <v>1</v>
      </c>
      <c r="L68" s="56">
        <v>39</v>
      </c>
      <c r="M68" s="57">
        <f t="shared" si="22"/>
        <v>40</v>
      </c>
      <c r="N68" s="3">
        <f t="shared" si="11"/>
        <v>9.3754341721250509E-2</v>
      </c>
      <c r="O68" s="3">
        <f t="shared" si="0"/>
        <v>0.13583149011173964</v>
      </c>
      <c r="P68" s="4">
        <f t="shared" si="12"/>
        <v>0.10893010927615117</v>
      </c>
      <c r="Q68" s="41"/>
      <c r="R68" s="58">
        <f t="shared" si="8"/>
        <v>20.287976564075048</v>
      </c>
      <c r="S68" s="58">
        <f t="shared" si="9"/>
        <v>33.577544355622038</v>
      </c>
      <c r="T68" s="58">
        <f t="shared" si="10"/>
        <v>24.681222114999674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1243.1018148696958</v>
      </c>
      <c r="F69" s="61">
        <v>751.99999999999977</v>
      </c>
      <c r="G69" s="62">
        <f t="shared" si="2"/>
        <v>1995.1018148696955</v>
      </c>
      <c r="H69" s="67">
        <v>80</v>
      </c>
      <c r="I69" s="61">
        <v>1</v>
      </c>
      <c r="J69" s="62">
        <f t="shared" si="21"/>
        <v>81</v>
      </c>
      <c r="K69" s="67">
        <v>20</v>
      </c>
      <c r="L69" s="61">
        <v>39</v>
      </c>
      <c r="M69" s="62">
        <f t="shared" si="22"/>
        <v>59</v>
      </c>
      <c r="N69" s="6">
        <f t="shared" si="11"/>
        <v>5.5894865776515097E-2</v>
      </c>
      <c r="O69" s="6">
        <f t="shared" si="0"/>
        <v>7.6051779935275052E-2</v>
      </c>
      <c r="P69" s="7">
        <f t="shared" si="12"/>
        <v>6.2098537564420304E-2</v>
      </c>
      <c r="Q69" s="41"/>
      <c r="R69" s="58">
        <f t="shared" si="8"/>
        <v>12.431018148696957</v>
      </c>
      <c r="S69" s="58">
        <f t="shared" si="9"/>
        <v>18.799999999999994</v>
      </c>
      <c r="T69" s="58">
        <f t="shared" si="10"/>
        <v>14.250727249069254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8210.9999999999982</v>
      </c>
      <c r="F70" s="64">
        <v>3848.2513335304775</v>
      </c>
      <c r="G70" s="65">
        <f t="shared" si="2"/>
        <v>12059.251333530476</v>
      </c>
      <c r="H70" s="66">
        <v>400</v>
      </c>
      <c r="I70" s="64">
        <v>412</v>
      </c>
      <c r="J70" s="65">
        <f t="shared" si="21"/>
        <v>812</v>
      </c>
      <c r="K70" s="66">
        <v>0</v>
      </c>
      <c r="L70" s="64">
        <v>0</v>
      </c>
      <c r="M70" s="65">
        <f t="shared" si="22"/>
        <v>0</v>
      </c>
      <c r="N70" s="15">
        <f t="shared" si="11"/>
        <v>9.5034722222222201E-2</v>
      </c>
      <c r="O70" s="15">
        <f t="shared" si="0"/>
        <v>4.3242666009646678E-2</v>
      </c>
      <c r="P70" s="16">
        <f t="shared" si="12"/>
        <v>6.8755994193181416E-2</v>
      </c>
      <c r="Q70" s="41"/>
      <c r="R70" s="58">
        <f t="shared" si="8"/>
        <v>20.527499999999996</v>
      </c>
      <c r="S70" s="58">
        <f t="shared" si="9"/>
        <v>9.3404158580836825</v>
      </c>
      <c r="T70" s="58">
        <f t="shared" si="10"/>
        <v>14.851294745727186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10882.012279000312</v>
      </c>
      <c r="F71" s="56">
        <v>5766.2710724302851</v>
      </c>
      <c r="G71" s="57">
        <f t="shared" ref="G71:G84" si="23">+E71+F71</f>
        <v>16648.283351430597</v>
      </c>
      <c r="H71" s="55">
        <v>400</v>
      </c>
      <c r="I71" s="56">
        <v>420</v>
      </c>
      <c r="J71" s="57">
        <f t="shared" si="21"/>
        <v>820</v>
      </c>
      <c r="K71" s="55">
        <v>0</v>
      </c>
      <c r="L71" s="56">
        <v>0</v>
      </c>
      <c r="M71" s="57">
        <f t="shared" si="22"/>
        <v>0</v>
      </c>
      <c r="N71" s="3">
        <f t="shared" si="11"/>
        <v>0.12594921619213323</v>
      </c>
      <c r="O71" s="3">
        <f t="shared" si="0"/>
        <v>6.3561189069998733E-2</v>
      </c>
      <c r="P71" s="4">
        <f t="shared" si="12"/>
        <v>9.3994373032015563E-2</v>
      </c>
      <c r="Q71" s="41"/>
      <c r="R71" s="58">
        <f t="shared" ref="R71:R86" si="24">+E71/(H71+K71)</f>
        <v>27.205030697500778</v>
      </c>
      <c r="S71" s="58">
        <f t="shared" ref="S71:S85" si="25">+F71/(I71+L71)</f>
        <v>13.729216839119726</v>
      </c>
      <c r="T71" s="58">
        <f t="shared" ref="T71:T86" si="26">+G71/(J71+M71)</f>
        <v>20.302784574915361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16152.868764515792</v>
      </c>
      <c r="F72" s="56">
        <v>9817.625882682014</v>
      </c>
      <c r="G72" s="57">
        <f t="shared" si="23"/>
        <v>25970.494647197804</v>
      </c>
      <c r="H72" s="55">
        <v>400</v>
      </c>
      <c r="I72" s="56">
        <v>438</v>
      </c>
      <c r="J72" s="57">
        <f t="shared" si="21"/>
        <v>838</v>
      </c>
      <c r="K72" s="55">
        <v>0</v>
      </c>
      <c r="L72" s="56">
        <v>0</v>
      </c>
      <c r="M72" s="57">
        <f t="shared" si="22"/>
        <v>0</v>
      </c>
      <c r="N72" s="3">
        <f t="shared" si="11"/>
        <v>0.18695449958930313</v>
      </c>
      <c r="O72" s="3">
        <f t="shared" si="0"/>
        <v>0.10377162483808995</v>
      </c>
      <c r="P72" s="4">
        <f t="shared" si="12"/>
        <v>0.14347705431360935</v>
      </c>
      <c r="Q72" s="41"/>
      <c r="R72" s="58">
        <f t="shared" si="24"/>
        <v>40.382171911289475</v>
      </c>
      <c r="S72" s="58">
        <f t="shared" si="25"/>
        <v>22.41467096502743</v>
      </c>
      <c r="T72" s="58">
        <f t="shared" si="26"/>
        <v>30.991043731739623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18916.456764574796</v>
      </c>
      <c r="F73" s="56">
        <v>11125.610556512032</v>
      </c>
      <c r="G73" s="57">
        <f t="shared" si="23"/>
        <v>30042.067321086826</v>
      </c>
      <c r="H73" s="55">
        <v>400</v>
      </c>
      <c r="I73" s="56">
        <v>406</v>
      </c>
      <c r="J73" s="57">
        <f t="shared" si="21"/>
        <v>806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0.21894047181220827</v>
      </c>
      <c r="O73" s="3">
        <f t="shared" ref="O73" si="28">+F73/(I73*216+L73*248)</f>
        <v>0.12686565586243423</v>
      </c>
      <c r="P73" s="4">
        <f t="shared" ref="P73" si="29">+G73/(J73*216+M73*248)</f>
        <v>0.17256035360425756</v>
      </c>
      <c r="Q73" s="41"/>
      <c r="R73" s="58">
        <f t="shared" si="24"/>
        <v>47.291141911436988</v>
      </c>
      <c r="S73" s="58">
        <f t="shared" si="25"/>
        <v>27.402981666285793</v>
      </c>
      <c r="T73" s="58">
        <f t="shared" si="26"/>
        <v>37.273036378519635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22048.773494546538</v>
      </c>
      <c r="F74" s="56">
        <v>11581.78821845952</v>
      </c>
      <c r="G74" s="57">
        <f t="shared" si="23"/>
        <v>33630.561713006056</v>
      </c>
      <c r="H74" s="55">
        <v>400</v>
      </c>
      <c r="I74" s="56">
        <v>400</v>
      </c>
      <c r="J74" s="57">
        <f t="shared" si="21"/>
        <v>800</v>
      </c>
      <c r="K74" s="55">
        <v>0</v>
      </c>
      <c r="L74" s="56">
        <v>0</v>
      </c>
      <c r="M74" s="57">
        <f t="shared" si="22"/>
        <v>0</v>
      </c>
      <c r="N74" s="3">
        <f t="shared" si="11"/>
        <v>0.25519413766836269</v>
      </c>
      <c r="O74" s="3">
        <f t="shared" si="0"/>
        <v>0.1340484747506889</v>
      </c>
      <c r="P74" s="4">
        <f t="shared" si="12"/>
        <v>0.19462130620952578</v>
      </c>
      <c r="Q74" s="41"/>
      <c r="R74" s="58">
        <f t="shared" si="24"/>
        <v>55.121933736366344</v>
      </c>
      <c r="S74" s="58">
        <f t="shared" si="25"/>
        <v>28.954470546148801</v>
      </c>
      <c r="T74" s="58">
        <f t="shared" si="26"/>
        <v>42.038202141257571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22379.925312486059</v>
      </c>
      <c r="F75" s="56">
        <v>12388.078252128997</v>
      </c>
      <c r="G75" s="57">
        <f t="shared" si="23"/>
        <v>34768.003564615057</v>
      </c>
      <c r="H75" s="55">
        <v>400</v>
      </c>
      <c r="I75" s="56">
        <v>438</v>
      </c>
      <c r="J75" s="57">
        <f t="shared" si="21"/>
        <v>838</v>
      </c>
      <c r="K75" s="55">
        <v>0</v>
      </c>
      <c r="L75" s="56">
        <v>0</v>
      </c>
      <c r="M75" s="57">
        <f t="shared" si="22"/>
        <v>0</v>
      </c>
      <c r="N75" s="3">
        <f t="shared" si="11"/>
        <v>0.259026913338959</v>
      </c>
      <c r="O75" s="3">
        <f t="shared" si="0"/>
        <v>0.13094112815120282</v>
      </c>
      <c r="P75" s="4">
        <f t="shared" si="12"/>
        <v>0.19207992776349694</v>
      </c>
      <c r="Q75" s="41"/>
      <c r="R75" s="58">
        <f t="shared" si="24"/>
        <v>55.94981328121515</v>
      </c>
      <c r="S75" s="58">
        <f t="shared" si="25"/>
        <v>28.28328368065981</v>
      </c>
      <c r="T75" s="58">
        <f t="shared" si="26"/>
        <v>41.489264396915345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24716.031529745076</v>
      </c>
      <c r="F76" s="56">
        <v>18335.212862691049</v>
      </c>
      <c r="G76" s="57">
        <f t="shared" si="23"/>
        <v>43051.244392436129</v>
      </c>
      <c r="H76" s="55">
        <v>400</v>
      </c>
      <c r="I76" s="56">
        <v>404</v>
      </c>
      <c r="J76" s="57">
        <f t="shared" si="21"/>
        <v>804</v>
      </c>
      <c r="K76" s="55">
        <v>0</v>
      </c>
      <c r="L76" s="56">
        <v>0</v>
      </c>
      <c r="M76" s="57">
        <f t="shared" si="22"/>
        <v>0</v>
      </c>
      <c r="N76" s="3">
        <f t="shared" si="11"/>
        <v>0.28606517974241985</v>
      </c>
      <c r="O76" s="3">
        <f t="shared" si="0"/>
        <v>0.21011199191752669</v>
      </c>
      <c r="P76" s="4">
        <f t="shared" si="12"/>
        <v>0.24789964755180191</v>
      </c>
      <c r="Q76" s="41"/>
      <c r="R76" s="58">
        <f t="shared" si="24"/>
        <v>61.790078824362688</v>
      </c>
      <c r="S76" s="58">
        <f t="shared" si="25"/>
        <v>45.384190254185768</v>
      </c>
      <c r="T76" s="58">
        <f t="shared" si="26"/>
        <v>53.546323871189216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24920.849248188242</v>
      </c>
      <c r="F77" s="56">
        <v>20956.047441468047</v>
      </c>
      <c r="G77" s="57">
        <f t="shared" si="23"/>
        <v>45876.896689656292</v>
      </c>
      <c r="H77" s="55">
        <v>400</v>
      </c>
      <c r="I77" s="56">
        <v>400</v>
      </c>
      <c r="J77" s="57">
        <f t="shared" si="21"/>
        <v>800</v>
      </c>
      <c r="K77" s="55">
        <v>0</v>
      </c>
      <c r="L77" s="56">
        <v>0</v>
      </c>
      <c r="M77" s="57">
        <f t="shared" si="22"/>
        <v>0</v>
      </c>
      <c r="N77" s="3">
        <f t="shared" si="11"/>
        <v>0.28843575518736392</v>
      </c>
      <c r="O77" s="3">
        <f t="shared" si="0"/>
        <v>0.24254684538736165</v>
      </c>
      <c r="P77" s="4">
        <f t="shared" si="12"/>
        <v>0.26549130028736279</v>
      </c>
      <c r="Q77" s="41"/>
      <c r="R77" s="58">
        <f t="shared" si="24"/>
        <v>62.302123120470604</v>
      </c>
      <c r="S77" s="58">
        <f t="shared" si="25"/>
        <v>52.390118603670118</v>
      </c>
      <c r="T77" s="58">
        <f t="shared" si="26"/>
        <v>57.346120862070364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23313.71526859792</v>
      </c>
      <c r="F78" s="56">
        <v>18501.911775237251</v>
      </c>
      <c r="G78" s="57">
        <f t="shared" si="23"/>
        <v>41815.627043835171</v>
      </c>
      <c r="H78" s="55">
        <v>400</v>
      </c>
      <c r="I78" s="56">
        <v>424</v>
      </c>
      <c r="J78" s="57">
        <f t="shared" si="21"/>
        <v>824</v>
      </c>
      <c r="K78" s="55">
        <v>0</v>
      </c>
      <c r="L78" s="56">
        <v>0</v>
      </c>
      <c r="M78" s="57">
        <f t="shared" si="22"/>
        <v>0</v>
      </c>
      <c r="N78" s="3">
        <f t="shared" si="11"/>
        <v>0.26983466746062407</v>
      </c>
      <c r="O78" s="3">
        <f t="shared" si="0"/>
        <v>0.20202122396092387</v>
      </c>
      <c r="P78" s="4">
        <f t="shared" si="12"/>
        <v>0.23494037129087542</v>
      </c>
      <c r="Q78" s="41"/>
      <c r="R78" s="58">
        <f t="shared" si="24"/>
        <v>58.284288171494801</v>
      </c>
      <c r="S78" s="58">
        <f t="shared" si="25"/>
        <v>43.636584375559558</v>
      </c>
      <c r="T78" s="58">
        <f t="shared" si="26"/>
        <v>50.747120198829094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22276.163802573228</v>
      </c>
      <c r="F79" s="56">
        <v>17648.167625735066</v>
      </c>
      <c r="G79" s="57">
        <f t="shared" si="23"/>
        <v>39924.331428308295</v>
      </c>
      <c r="H79" s="55">
        <v>400</v>
      </c>
      <c r="I79" s="56">
        <v>420</v>
      </c>
      <c r="J79" s="57">
        <f t="shared" si="21"/>
        <v>820</v>
      </c>
      <c r="K79" s="55">
        <v>0</v>
      </c>
      <c r="L79" s="56">
        <v>0</v>
      </c>
      <c r="M79" s="57">
        <f t="shared" si="22"/>
        <v>0</v>
      </c>
      <c r="N79" s="3">
        <f t="shared" si="11"/>
        <v>0.25782596993719015</v>
      </c>
      <c r="O79" s="3">
        <f t="shared" si="0"/>
        <v>0.19453447559231776</v>
      </c>
      <c r="P79" s="4">
        <f t="shared" si="12"/>
        <v>0.22540837527274329</v>
      </c>
      <c r="Q79" s="41"/>
      <c r="R79" s="58">
        <f t="shared" si="24"/>
        <v>55.69040950643307</v>
      </c>
      <c r="S79" s="58">
        <f t="shared" si="25"/>
        <v>42.019446727940633</v>
      </c>
      <c r="T79" s="58">
        <f t="shared" si="26"/>
        <v>48.688209058912555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19428.076286799289</v>
      </c>
      <c r="F80" s="56">
        <v>13872.273492431679</v>
      </c>
      <c r="G80" s="57">
        <f t="shared" si="23"/>
        <v>33300.349779230964</v>
      </c>
      <c r="H80" s="55">
        <v>400</v>
      </c>
      <c r="I80" s="56">
        <v>400</v>
      </c>
      <c r="J80" s="57">
        <f t="shared" si="21"/>
        <v>800</v>
      </c>
      <c r="K80" s="55">
        <v>0</v>
      </c>
      <c r="L80" s="56">
        <v>0</v>
      </c>
      <c r="M80" s="57">
        <f t="shared" si="22"/>
        <v>0</v>
      </c>
      <c r="N80" s="3">
        <f t="shared" si="11"/>
        <v>0.22486199406017696</v>
      </c>
      <c r="O80" s="3">
        <f t="shared" si="0"/>
        <v>0.16055872097721852</v>
      </c>
      <c r="P80" s="4">
        <f t="shared" si="12"/>
        <v>0.19271035751869772</v>
      </c>
      <c r="Q80" s="41"/>
      <c r="R80" s="58">
        <f t="shared" si="24"/>
        <v>48.570190716998219</v>
      </c>
      <c r="S80" s="58">
        <f t="shared" si="25"/>
        <v>34.680683731079199</v>
      </c>
      <c r="T80" s="58">
        <f t="shared" si="26"/>
        <v>41.625437224038706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17958.158230564946</v>
      </c>
      <c r="F81" s="56">
        <v>11703.303533649349</v>
      </c>
      <c r="G81" s="57">
        <f t="shared" si="23"/>
        <v>29661.461764214295</v>
      </c>
      <c r="H81" s="55">
        <v>400</v>
      </c>
      <c r="I81" s="56">
        <v>400</v>
      </c>
      <c r="J81" s="57">
        <f t="shared" si="21"/>
        <v>800</v>
      </c>
      <c r="K81" s="55">
        <v>0</v>
      </c>
      <c r="L81" s="56">
        <v>0</v>
      </c>
      <c r="M81" s="57">
        <f t="shared" si="22"/>
        <v>0</v>
      </c>
      <c r="N81" s="3">
        <f t="shared" si="11"/>
        <v>0.2078490535945017</v>
      </c>
      <c r="O81" s="3">
        <f t="shared" ref="O81:O85" si="30">+F81/(I81*216+L81*248)</f>
        <v>0.13545490200983043</v>
      </c>
      <c r="P81" s="4">
        <f t="shared" ref="P81:P86" si="31">+G81/(J81*216+M81*248)</f>
        <v>0.17165197780216607</v>
      </c>
      <c r="Q81" s="41"/>
      <c r="R81" s="58">
        <f t="shared" si="24"/>
        <v>44.895395576412369</v>
      </c>
      <c r="S81" s="58">
        <f t="shared" si="25"/>
        <v>29.258258834123371</v>
      </c>
      <c r="T81" s="58">
        <f t="shared" si="26"/>
        <v>37.076827205267868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17074.626783710377</v>
      </c>
      <c r="F82" s="56">
        <v>10126.065716918118</v>
      </c>
      <c r="G82" s="57">
        <f t="shared" si="23"/>
        <v>27200.692500628495</v>
      </c>
      <c r="H82" s="55">
        <v>402</v>
      </c>
      <c r="I82" s="56">
        <v>422</v>
      </c>
      <c r="J82" s="57">
        <f t="shared" si="21"/>
        <v>824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0.19663979620082891</v>
      </c>
      <c r="O82" s="3">
        <f t="shared" si="30"/>
        <v>0.11108989069815382</v>
      </c>
      <c r="P82" s="4">
        <f t="shared" si="31"/>
        <v>0.15282661644096376</v>
      </c>
      <c r="Q82" s="41"/>
      <c r="R82" s="58">
        <f t="shared" si="24"/>
        <v>42.474195979379047</v>
      </c>
      <c r="S82" s="58">
        <f t="shared" si="25"/>
        <v>23.995416390801228</v>
      </c>
      <c r="T82" s="58">
        <f t="shared" si="26"/>
        <v>33.010549151248171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12385.976862564661</v>
      </c>
      <c r="F83" s="56">
        <v>8697.2759970936222</v>
      </c>
      <c r="G83" s="57">
        <f t="shared" si="23"/>
        <v>21083.252859658285</v>
      </c>
      <c r="H83" s="55">
        <v>400</v>
      </c>
      <c r="I83" s="56">
        <v>400</v>
      </c>
      <c r="J83" s="57">
        <f t="shared" si="21"/>
        <v>800</v>
      </c>
      <c r="K83" s="55">
        <v>0</v>
      </c>
      <c r="L83" s="56">
        <v>0</v>
      </c>
      <c r="M83" s="57">
        <f t="shared" si="22"/>
        <v>0</v>
      </c>
      <c r="N83" s="3">
        <f t="shared" si="32"/>
        <v>0.14335621368709098</v>
      </c>
      <c r="O83" s="3">
        <f t="shared" si="30"/>
        <v>0.10066291663302804</v>
      </c>
      <c r="P83" s="4">
        <f t="shared" si="31"/>
        <v>0.12200956516005952</v>
      </c>
      <c r="Q83" s="41"/>
      <c r="R83" s="58">
        <f t="shared" si="24"/>
        <v>30.964942156411652</v>
      </c>
      <c r="S83" s="58">
        <f t="shared" si="25"/>
        <v>21.743189992734056</v>
      </c>
      <c r="T83" s="58">
        <f t="shared" si="26"/>
        <v>26.354066074572856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4615.347577296242</v>
      </c>
      <c r="F84" s="61">
        <v>5330.9999999999991</v>
      </c>
      <c r="G84" s="62">
        <f t="shared" si="23"/>
        <v>9946.3475772962411</v>
      </c>
      <c r="H84" s="67">
        <v>400</v>
      </c>
      <c r="I84" s="61">
        <v>400</v>
      </c>
      <c r="J84" s="62">
        <f t="shared" si="21"/>
        <v>800</v>
      </c>
      <c r="K84" s="67">
        <v>0</v>
      </c>
      <c r="L84" s="61">
        <v>0</v>
      </c>
      <c r="M84" s="62">
        <f t="shared" si="22"/>
        <v>0</v>
      </c>
      <c r="N84" s="6">
        <f t="shared" si="32"/>
        <v>5.3418374737225022E-2</v>
      </c>
      <c r="O84" s="6">
        <f t="shared" si="30"/>
        <v>6.1701388888888875E-2</v>
      </c>
      <c r="P84" s="7">
        <f t="shared" si="31"/>
        <v>5.7559881813056948E-2</v>
      </c>
      <c r="Q84" s="41"/>
      <c r="R84" s="58">
        <f t="shared" si="24"/>
        <v>11.538368943240606</v>
      </c>
      <c r="S84" s="58">
        <f t="shared" si="25"/>
        <v>13.327499999999997</v>
      </c>
      <c r="T84" s="58">
        <f t="shared" si="26"/>
        <v>12.432934471620301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2138.2608280081577</v>
      </c>
      <c r="F85" s="64">
        <v>2867.8202150784296</v>
      </c>
      <c r="G85" s="65">
        <f t="shared" ref="G85:G86" si="33">+E85+F85</f>
        <v>5006.0810430865877</v>
      </c>
      <c r="H85" s="71">
        <v>97</v>
      </c>
      <c r="I85" s="64">
        <v>60</v>
      </c>
      <c r="J85" s="65">
        <f t="shared" ref="J85:J86" si="34">+H85+I85</f>
        <v>157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0.10205521324972115</v>
      </c>
      <c r="O85" s="3">
        <f t="shared" si="30"/>
        <v>0.22128242400296524</v>
      </c>
      <c r="P85" s="4">
        <f t="shared" si="31"/>
        <v>0.14761975239108835</v>
      </c>
      <c r="Q85" s="41"/>
      <c r="R85" s="58">
        <f t="shared" si="24"/>
        <v>22.043926061939771</v>
      </c>
      <c r="S85" s="58">
        <f t="shared" si="25"/>
        <v>47.797003584640493</v>
      </c>
      <c r="T85" s="58">
        <f t="shared" si="26"/>
        <v>31.88586651647508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2038.7340090514335</v>
      </c>
      <c r="F86" s="61">
        <v>2710.9999999999991</v>
      </c>
      <c r="G86" s="62">
        <f t="shared" si="33"/>
        <v>4749.7340090514326</v>
      </c>
      <c r="H86" s="72">
        <v>97</v>
      </c>
      <c r="I86" s="61">
        <v>98</v>
      </c>
      <c r="J86" s="62">
        <f t="shared" si="34"/>
        <v>195</v>
      </c>
      <c r="K86" s="72">
        <v>0</v>
      </c>
      <c r="L86" s="61">
        <v>0</v>
      </c>
      <c r="M86" s="62">
        <f t="shared" si="35"/>
        <v>0</v>
      </c>
      <c r="N86" s="6">
        <f t="shared" si="32"/>
        <v>9.7304983249877505E-2</v>
      </c>
      <c r="O86" s="6">
        <f>+F86/(I86*216+L86*248)</f>
        <v>0.12807067271352982</v>
      </c>
      <c r="P86" s="7">
        <f t="shared" si="31"/>
        <v>0.11276671436494379</v>
      </c>
      <c r="Q86" s="41"/>
      <c r="R86" s="58">
        <f t="shared" si="24"/>
        <v>21.01787638197354</v>
      </c>
      <c r="S86" s="58">
        <f>+F86/(I86+L86)</f>
        <v>27.66326530612244</v>
      </c>
      <c r="T86" s="58">
        <f t="shared" si="26"/>
        <v>24.357610302827858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974130.19356795796</v>
      </c>
    </row>
    <row r="91" spans="2:20" x14ac:dyDescent="0.25">
      <c r="C91" t="s">
        <v>112</v>
      </c>
      <c r="D91" s="78">
        <f>SUMPRODUCT(((((J5:J86)*216)+((M5:M86)*248))*((D5:D86))/1000))</f>
        <v>6105117.6099999994</v>
      </c>
    </row>
    <row r="92" spans="2:20" x14ac:dyDescent="0.25">
      <c r="C92" t="s">
        <v>111</v>
      </c>
      <c r="D92" s="39">
        <f>+D90/D91</f>
        <v>0.15955961142703654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0.16569163873098858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401.00000000000011</v>
      </c>
      <c r="F5" s="56">
        <v>492.87578280860419</v>
      </c>
      <c r="G5" s="57">
        <f>+E5+F5</f>
        <v>893.8757828086043</v>
      </c>
      <c r="H5" s="56">
        <v>80</v>
      </c>
      <c r="I5" s="56">
        <v>80</v>
      </c>
      <c r="J5" s="57">
        <f>+H5+I5</f>
        <v>160</v>
      </c>
      <c r="K5" s="56">
        <v>0</v>
      </c>
      <c r="L5" s="56">
        <v>0</v>
      </c>
      <c r="M5" s="57">
        <f>+K5+L5</f>
        <v>0</v>
      </c>
      <c r="N5" s="32">
        <f>+E5/(H5*216+K5*248)</f>
        <v>2.3206018518518525E-2</v>
      </c>
      <c r="O5" s="32">
        <f t="shared" ref="O5:O80" si="0">+F5/(I5*216+L5*248)</f>
        <v>2.852290409772015E-2</v>
      </c>
      <c r="P5" s="33">
        <f>+G5/(J5*216+M5*248)</f>
        <v>2.5864461308119337E-2</v>
      </c>
      <c r="Q5" s="41"/>
      <c r="R5" s="58">
        <f>+E5/(H5+K5)</f>
        <v>5.0125000000000011</v>
      </c>
      <c r="S5" s="58">
        <f t="shared" ref="S5" si="1">+F5/(I5+L5)</f>
        <v>6.160947285107552</v>
      </c>
      <c r="T5" s="58">
        <f t="shared" ref="T5" si="2">+G5/(J5+M5)</f>
        <v>5.5867236425537765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695.67318436697644</v>
      </c>
      <c r="F6" s="56">
        <v>904.58982400870298</v>
      </c>
      <c r="G6" s="57">
        <f t="shared" ref="G6:G70" si="3">+E6+F6</f>
        <v>1600.2630083756794</v>
      </c>
      <c r="H6" s="56">
        <v>94</v>
      </c>
      <c r="I6" s="56">
        <v>80</v>
      </c>
      <c r="J6" s="57">
        <f t="shared" ref="J6:J59" si="4">+H6+I6</f>
        <v>174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3.4262863690256919E-2</v>
      </c>
      <c r="O6" s="32">
        <f t="shared" ref="O6:O16" si="7">+F6/(I6*216+L6*248)</f>
        <v>5.2348948148651792E-2</v>
      </c>
      <c r="P6" s="33">
        <f t="shared" ref="P6:P16" si="8">+G6/(J6*216+M6*248)</f>
        <v>4.2578304820553414E-2</v>
      </c>
      <c r="Q6" s="41"/>
      <c r="R6" s="58">
        <f t="shared" ref="R6:R70" si="9">+E6/(H6+K6)</f>
        <v>7.400778557095494</v>
      </c>
      <c r="S6" s="58">
        <f t="shared" ref="S6:S70" si="10">+F6/(I6+L6)</f>
        <v>11.307372800108787</v>
      </c>
      <c r="T6" s="58">
        <f t="shared" ref="T6:T70" si="11">+G6/(J6+M6)</f>
        <v>9.196913841239537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1025.3212077385422</v>
      </c>
      <c r="F7" s="56">
        <v>1172.6664561395548</v>
      </c>
      <c r="G7" s="57">
        <f t="shared" si="3"/>
        <v>2197.987663878097</v>
      </c>
      <c r="H7" s="56">
        <v>99</v>
      </c>
      <c r="I7" s="56">
        <v>80</v>
      </c>
      <c r="J7" s="57">
        <f t="shared" si="4"/>
        <v>179</v>
      </c>
      <c r="K7" s="56">
        <v>0</v>
      </c>
      <c r="L7" s="56">
        <v>0</v>
      </c>
      <c r="M7" s="57">
        <f t="shared" si="5"/>
        <v>0</v>
      </c>
      <c r="N7" s="32">
        <f t="shared" si="6"/>
        <v>4.794805498216153E-2</v>
      </c>
      <c r="O7" s="32">
        <f t="shared" si="7"/>
        <v>6.7862642137705723E-2</v>
      </c>
      <c r="P7" s="33">
        <f t="shared" si="8"/>
        <v>5.6848429129890778E-2</v>
      </c>
      <c r="Q7" s="41"/>
      <c r="R7" s="58">
        <f t="shared" si="9"/>
        <v>10.356779876146891</v>
      </c>
      <c r="S7" s="58">
        <f t="shared" si="10"/>
        <v>14.658330701744436</v>
      </c>
      <c r="T7" s="58">
        <f t="shared" si="11"/>
        <v>12.279260692056408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1306.1474077288308</v>
      </c>
      <c r="F8" s="56">
        <v>1340.8466648221734</v>
      </c>
      <c r="G8" s="57">
        <f t="shared" si="3"/>
        <v>2646.9940725510041</v>
      </c>
      <c r="H8" s="56">
        <v>79</v>
      </c>
      <c r="I8" s="56">
        <v>80</v>
      </c>
      <c r="J8" s="57">
        <f t="shared" si="4"/>
        <v>159</v>
      </c>
      <c r="K8" s="56">
        <v>0</v>
      </c>
      <c r="L8" s="56">
        <v>0</v>
      </c>
      <c r="M8" s="57">
        <f t="shared" si="5"/>
        <v>0</v>
      </c>
      <c r="N8" s="32">
        <f t="shared" si="6"/>
        <v>7.6544034677029471E-2</v>
      </c>
      <c r="O8" s="32">
        <f t="shared" si="7"/>
        <v>7.7595293103135038E-2</v>
      </c>
      <c r="P8" s="33">
        <f t="shared" si="8"/>
        <v>7.7072969734189492E-2</v>
      </c>
      <c r="Q8" s="41"/>
      <c r="R8" s="58">
        <f t="shared" si="9"/>
        <v>16.533511490238364</v>
      </c>
      <c r="S8" s="58">
        <f t="shared" si="10"/>
        <v>16.760583310277166</v>
      </c>
      <c r="T8" s="58">
        <f t="shared" si="11"/>
        <v>16.647761462584931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1793.5584898010559</v>
      </c>
      <c r="F9" s="56">
        <v>1709.6143107256828</v>
      </c>
      <c r="G9" s="57">
        <f t="shared" si="3"/>
        <v>3503.1728005267387</v>
      </c>
      <c r="H9" s="56">
        <v>79</v>
      </c>
      <c r="I9" s="56">
        <v>93</v>
      </c>
      <c r="J9" s="57">
        <f t="shared" si="4"/>
        <v>172</v>
      </c>
      <c r="K9" s="56">
        <v>0</v>
      </c>
      <c r="L9" s="56">
        <v>0</v>
      </c>
      <c r="M9" s="57">
        <f t="shared" si="5"/>
        <v>0</v>
      </c>
      <c r="N9" s="32">
        <f t="shared" si="6"/>
        <v>0.10510774084628785</v>
      </c>
      <c r="O9" s="32">
        <f t="shared" si="7"/>
        <v>8.5106248044886645E-2</v>
      </c>
      <c r="P9" s="33">
        <f t="shared" si="8"/>
        <v>9.429298020366976E-2</v>
      </c>
      <c r="Q9" s="41"/>
      <c r="R9" s="58">
        <f t="shared" si="9"/>
        <v>22.703272022798174</v>
      </c>
      <c r="S9" s="58">
        <f t="shared" si="10"/>
        <v>18.382949577695513</v>
      </c>
      <c r="T9" s="58">
        <f t="shared" si="11"/>
        <v>20.367283723992667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2053.224818774172</v>
      </c>
      <c r="F10" s="56">
        <v>1991.7897172596122</v>
      </c>
      <c r="G10" s="57">
        <f t="shared" si="3"/>
        <v>4045.0145360337842</v>
      </c>
      <c r="H10" s="56">
        <v>79</v>
      </c>
      <c r="I10" s="56">
        <v>82</v>
      </c>
      <c r="J10" s="57">
        <f t="shared" si="4"/>
        <v>161</v>
      </c>
      <c r="K10" s="56">
        <v>0</v>
      </c>
      <c r="L10" s="56">
        <v>0</v>
      </c>
      <c r="M10" s="57">
        <f t="shared" si="5"/>
        <v>0</v>
      </c>
      <c r="N10" s="32">
        <f t="shared" si="6"/>
        <v>0.12032494249731435</v>
      </c>
      <c r="O10" s="32">
        <f t="shared" si="7"/>
        <v>0.11245425232947223</v>
      </c>
      <c r="P10" s="33">
        <f t="shared" si="8"/>
        <v>0.11631626800189165</v>
      </c>
      <c r="Q10" s="41"/>
      <c r="R10" s="58">
        <f t="shared" si="9"/>
        <v>25.990187579419899</v>
      </c>
      <c r="S10" s="58">
        <f t="shared" si="10"/>
        <v>24.290118503166003</v>
      </c>
      <c r="T10" s="58">
        <f t="shared" si="11"/>
        <v>25.124313888408597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2614.0391157306258</v>
      </c>
      <c r="F11" s="56">
        <v>2578.5510229161678</v>
      </c>
      <c r="G11" s="57">
        <f t="shared" si="3"/>
        <v>5192.590138646794</v>
      </c>
      <c r="H11" s="56">
        <v>79</v>
      </c>
      <c r="I11" s="56">
        <v>81</v>
      </c>
      <c r="J11" s="57">
        <f t="shared" si="4"/>
        <v>160</v>
      </c>
      <c r="K11" s="56">
        <v>0</v>
      </c>
      <c r="L11" s="56">
        <v>0</v>
      </c>
      <c r="M11" s="57">
        <f t="shared" si="5"/>
        <v>0</v>
      </c>
      <c r="N11" s="32">
        <f t="shared" si="6"/>
        <v>0.1531902904202195</v>
      </c>
      <c r="O11" s="32">
        <f t="shared" si="7"/>
        <v>0.14737945947166026</v>
      </c>
      <c r="P11" s="33">
        <f t="shared" si="8"/>
        <v>0.15024855725251141</v>
      </c>
      <c r="Q11" s="41"/>
      <c r="R11" s="58">
        <f t="shared" si="9"/>
        <v>33.089102730767415</v>
      </c>
      <c r="S11" s="58">
        <f t="shared" si="10"/>
        <v>31.833963245878614</v>
      </c>
      <c r="T11" s="58">
        <f t="shared" si="11"/>
        <v>32.453688366542465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2790.6599174800785</v>
      </c>
      <c r="F12" s="56">
        <v>2662.6594131094776</v>
      </c>
      <c r="G12" s="57">
        <f t="shared" si="3"/>
        <v>5453.3193305895566</v>
      </c>
      <c r="H12" s="56">
        <v>79</v>
      </c>
      <c r="I12" s="56">
        <v>80</v>
      </c>
      <c r="J12" s="57">
        <f t="shared" si="4"/>
        <v>159</v>
      </c>
      <c r="K12" s="56">
        <v>0</v>
      </c>
      <c r="L12" s="56">
        <v>0</v>
      </c>
      <c r="M12" s="57">
        <f t="shared" si="5"/>
        <v>0</v>
      </c>
      <c r="N12" s="32">
        <f t="shared" si="6"/>
        <v>0.16354078278715883</v>
      </c>
      <c r="O12" s="32">
        <f t="shared" si="7"/>
        <v>0.15408908640679847</v>
      </c>
      <c r="P12" s="33">
        <f t="shared" si="8"/>
        <v>0.15878521228131717</v>
      </c>
      <c r="Q12" s="41"/>
      <c r="R12" s="58">
        <f t="shared" si="9"/>
        <v>35.324809082026313</v>
      </c>
      <c r="S12" s="58">
        <f t="shared" si="10"/>
        <v>33.283242663868471</v>
      </c>
      <c r="T12" s="58">
        <f t="shared" si="11"/>
        <v>34.297605852764505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2901.5222012990921</v>
      </c>
      <c r="F13" s="56">
        <v>2740.5075442327034</v>
      </c>
      <c r="G13" s="57">
        <f t="shared" si="3"/>
        <v>5642.0297455317959</v>
      </c>
      <c r="H13" s="56">
        <v>82</v>
      </c>
      <c r="I13" s="56">
        <v>80</v>
      </c>
      <c r="J13" s="57">
        <f t="shared" si="4"/>
        <v>162</v>
      </c>
      <c r="K13" s="56">
        <v>0</v>
      </c>
      <c r="L13" s="56">
        <v>0</v>
      </c>
      <c r="M13" s="57">
        <f t="shared" si="5"/>
        <v>0</v>
      </c>
      <c r="N13" s="32">
        <f t="shared" si="6"/>
        <v>0.16381674578246908</v>
      </c>
      <c r="O13" s="32">
        <f t="shared" si="7"/>
        <v>0.15859418658754071</v>
      </c>
      <c r="P13" s="33">
        <f t="shared" si="8"/>
        <v>0.16123770420472669</v>
      </c>
      <c r="Q13" s="41"/>
      <c r="R13" s="58">
        <f t="shared" si="9"/>
        <v>35.384417089013319</v>
      </c>
      <c r="S13" s="58">
        <f t="shared" si="10"/>
        <v>34.256344302908794</v>
      </c>
      <c r="T13" s="58">
        <f t="shared" si="11"/>
        <v>34.827344108220963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3333.6929354667395</v>
      </c>
      <c r="F14" s="56">
        <v>3397.9556267821645</v>
      </c>
      <c r="G14" s="57">
        <f t="shared" si="3"/>
        <v>6731.6485622489035</v>
      </c>
      <c r="H14" s="56">
        <v>82</v>
      </c>
      <c r="I14" s="56">
        <v>80</v>
      </c>
      <c r="J14" s="57">
        <f t="shared" si="4"/>
        <v>162</v>
      </c>
      <c r="K14" s="56">
        <v>0</v>
      </c>
      <c r="L14" s="56">
        <v>0</v>
      </c>
      <c r="M14" s="57">
        <f t="shared" si="5"/>
        <v>0</v>
      </c>
      <c r="N14" s="32">
        <f t="shared" si="6"/>
        <v>0.18821662914785114</v>
      </c>
      <c r="O14" s="32">
        <f t="shared" si="7"/>
        <v>0.19664095062396786</v>
      </c>
      <c r="P14" s="33">
        <f t="shared" si="8"/>
        <v>0.19237678790148902</v>
      </c>
      <c r="Q14" s="41"/>
      <c r="R14" s="58">
        <f t="shared" si="9"/>
        <v>40.654791895935851</v>
      </c>
      <c r="S14" s="58">
        <f t="shared" si="10"/>
        <v>42.474445334777059</v>
      </c>
      <c r="T14" s="58">
        <f t="shared" si="11"/>
        <v>41.553386186721625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6526.2742932817737</v>
      </c>
      <c r="F15" s="56">
        <v>6400.1665171307832</v>
      </c>
      <c r="G15" s="57">
        <f t="shared" si="3"/>
        <v>12926.440810412558</v>
      </c>
      <c r="H15" s="56">
        <v>219</v>
      </c>
      <c r="I15" s="56">
        <v>219</v>
      </c>
      <c r="J15" s="57">
        <f t="shared" si="4"/>
        <v>438</v>
      </c>
      <c r="K15" s="56">
        <v>100</v>
      </c>
      <c r="L15" s="56">
        <v>100</v>
      </c>
      <c r="M15" s="57">
        <f t="shared" si="5"/>
        <v>200</v>
      </c>
      <c r="N15" s="32">
        <f t="shared" si="6"/>
        <v>9.0511959021438118E-2</v>
      </c>
      <c r="O15" s="32">
        <f t="shared" si="7"/>
        <v>8.8762988421318967E-2</v>
      </c>
      <c r="P15" s="33">
        <f t="shared" si="8"/>
        <v>8.9637473721378549E-2</v>
      </c>
      <c r="Q15" s="41"/>
      <c r="R15" s="58">
        <f t="shared" si="9"/>
        <v>20.458540104331579</v>
      </c>
      <c r="S15" s="58">
        <f t="shared" si="10"/>
        <v>20.063217922040074</v>
      </c>
      <c r="T15" s="58">
        <f t="shared" si="11"/>
        <v>20.260879013185829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12010.555049691511</v>
      </c>
      <c r="F16" s="56">
        <v>12122.976344567665</v>
      </c>
      <c r="G16" s="57">
        <f t="shared" si="3"/>
        <v>24133.531394259175</v>
      </c>
      <c r="H16" s="56">
        <v>221</v>
      </c>
      <c r="I16" s="56">
        <v>227</v>
      </c>
      <c r="J16" s="57">
        <f t="shared" si="4"/>
        <v>448</v>
      </c>
      <c r="K16" s="56">
        <v>178</v>
      </c>
      <c r="L16" s="56">
        <v>179</v>
      </c>
      <c r="M16" s="57">
        <f t="shared" si="5"/>
        <v>357</v>
      </c>
      <c r="N16" s="32">
        <f t="shared" si="6"/>
        <v>0.13072001577809655</v>
      </c>
      <c r="O16" s="32">
        <f t="shared" si="7"/>
        <v>0.12976297680004781</v>
      </c>
      <c r="P16" s="33">
        <f t="shared" si="8"/>
        <v>0.13023750914313331</v>
      </c>
      <c r="Q16" s="41"/>
      <c r="R16" s="58">
        <f t="shared" si="9"/>
        <v>30.101641728550153</v>
      </c>
      <c r="S16" s="58">
        <f t="shared" si="10"/>
        <v>29.859547646718386</v>
      </c>
      <c r="T16" s="58">
        <f t="shared" si="11"/>
        <v>29.979542104669783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13251.096844092313</v>
      </c>
      <c r="F17" s="56">
        <v>13173.740626856747</v>
      </c>
      <c r="G17" s="57">
        <f t="shared" si="3"/>
        <v>26424.83747094906</v>
      </c>
      <c r="H17" s="56">
        <v>225</v>
      </c>
      <c r="I17" s="56">
        <v>220</v>
      </c>
      <c r="J17" s="57">
        <f t="shared" si="4"/>
        <v>445</v>
      </c>
      <c r="K17" s="56">
        <v>178</v>
      </c>
      <c r="L17" s="56">
        <v>179</v>
      </c>
      <c r="M17" s="57">
        <f t="shared" si="5"/>
        <v>357</v>
      </c>
      <c r="N17" s="32">
        <f t="shared" ref="N17:N81" si="12">+E17/(H17*216+K17*248)</f>
        <v>0.14287821146480972</v>
      </c>
      <c r="O17" s="32">
        <f t="shared" si="0"/>
        <v>0.14332993109557779</v>
      </c>
      <c r="P17" s="33">
        <f t="shared" ref="P17:P80" si="13">+G17/(J17*216+M17*248)</f>
        <v>0.14310305362917566</v>
      </c>
      <c r="Q17" s="41"/>
      <c r="R17" s="58">
        <f t="shared" si="9"/>
        <v>32.881133608169513</v>
      </c>
      <c r="S17" s="58">
        <f t="shared" si="10"/>
        <v>33.016893801645985</v>
      </c>
      <c r="T17" s="58">
        <f t="shared" si="11"/>
        <v>32.948675150809301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18114.791466530456</v>
      </c>
      <c r="F18" s="56">
        <v>15887.663737644372</v>
      </c>
      <c r="G18" s="57">
        <f t="shared" si="3"/>
        <v>34002.455204174825</v>
      </c>
      <c r="H18" s="56">
        <v>218</v>
      </c>
      <c r="I18" s="56">
        <v>220</v>
      </c>
      <c r="J18" s="57">
        <f t="shared" si="4"/>
        <v>438</v>
      </c>
      <c r="K18" s="56">
        <v>188</v>
      </c>
      <c r="L18" s="56">
        <v>180</v>
      </c>
      <c r="M18" s="57">
        <f t="shared" si="5"/>
        <v>368</v>
      </c>
      <c r="N18" s="32">
        <f t="shared" si="12"/>
        <v>0.19330279437564513</v>
      </c>
      <c r="O18" s="32">
        <f t="shared" si="0"/>
        <v>0.17239218465325926</v>
      </c>
      <c r="P18" s="33">
        <f t="shared" si="13"/>
        <v>0.1829347895550423</v>
      </c>
      <c r="Q18" s="41"/>
      <c r="R18" s="58">
        <f t="shared" si="9"/>
        <v>44.617712971749889</v>
      </c>
      <c r="S18" s="58">
        <f t="shared" si="10"/>
        <v>39.719159344110928</v>
      </c>
      <c r="T18" s="58">
        <f t="shared" si="11"/>
        <v>42.186668987809959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22790.098991127605</v>
      </c>
      <c r="F19" s="56">
        <v>21225.830958314276</v>
      </c>
      <c r="G19" s="57">
        <f t="shared" si="3"/>
        <v>44015.929949441881</v>
      </c>
      <c r="H19" s="56">
        <v>218</v>
      </c>
      <c r="I19" s="56">
        <v>220</v>
      </c>
      <c r="J19" s="57">
        <f t="shared" si="4"/>
        <v>438</v>
      </c>
      <c r="K19" s="56">
        <v>196</v>
      </c>
      <c r="L19" s="56">
        <v>192</v>
      </c>
      <c r="M19" s="57">
        <f t="shared" si="5"/>
        <v>388</v>
      </c>
      <c r="N19" s="32">
        <f t="shared" si="12"/>
        <v>0.23815100935386646</v>
      </c>
      <c r="O19" s="32">
        <f t="shared" si="0"/>
        <v>0.22311039941046792</v>
      </c>
      <c r="P19" s="33">
        <f t="shared" si="13"/>
        <v>0.23065277285487695</v>
      </c>
      <c r="Q19" s="41"/>
      <c r="R19" s="58">
        <f t="shared" si="9"/>
        <v>55.048548287747835</v>
      </c>
      <c r="S19" s="58">
        <f t="shared" si="10"/>
        <v>51.519007180374459</v>
      </c>
      <c r="T19" s="58">
        <f t="shared" si="11"/>
        <v>53.288050786249251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26098.749539268156</v>
      </c>
      <c r="F20" s="56">
        <v>29005.442559862295</v>
      </c>
      <c r="G20" s="57">
        <f t="shared" si="3"/>
        <v>55104.192099130451</v>
      </c>
      <c r="H20" s="56">
        <v>219</v>
      </c>
      <c r="I20" s="56">
        <v>222</v>
      </c>
      <c r="J20" s="57">
        <f t="shared" si="4"/>
        <v>441</v>
      </c>
      <c r="K20" s="56">
        <v>178</v>
      </c>
      <c r="L20" s="56">
        <v>183</v>
      </c>
      <c r="M20" s="57">
        <f t="shared" si="5"/>
        <v>361</v>
      </c>
      <c r="N20" s="32">
        <f t="shared" si="12"/>
        <v>0.28539442677005683</v>
      </c>
      <c r="O20" s="32">
        <f t="shared" si="0"/>
        <v>0.31076371989224194</v>
      </c>
      <c r="P20" s="33">
        <f t="shared" si="13"/>
        <v>0.29820867661231737</v>
      </c>
      <c r="Q20" s="41"/>
      <c r="R20" s="58">
        <f t="shared" si="9"/>
        <v>65.739923272715757</v>
      </c>
      <c r="S20" s="58">
        <f t="shared" si="10"/>
        <v>71.618376691018014</v>
      </c>
      <c r="T20" s="58">
        <f t="shared" si="11"/>
        <v>68.708468951534229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25720.879915189016</v>
      </c>
      <c r="F21" s="56">
        <v>28678.425594571963</v>
      </c>
      <c r="G21" s="57">
        <f t="shared" si="3"/>
        <v>54399.305509760976</v>
      </c>
      <c r="H21" s="56">
        <v>197</v>
      </c>
      <c r="I21" s="56">
        <v>235</v>
      </c>
      <c r="J21" s="57">
        <f t="shared" si="4"/>
        <v>432</v>
      </c>
      <c r="K21" s="56">
        <v>178</v>
      </c>
      <c r="L21" s="56">
        <v>180</v>
      </c>
      <c r="M21" s="57">
        <f t="shared" si="5"/>
        <v>358</v>
      </c>
      <c r="N21" s="32">
        <f t="shared" si="12"/>
        <v>0.29667896921644615</v>
      </c>
      <c r="O21" s="32">
        <f t="shared" si="0"/>
        <v>0.30061242761605833</v>
      </c>
      <c r="P21" s="33">
        <f t="shared" si="13"/>
        <v>0.29873970603286715</v>
      </c>
      <c r="Q21" s="41"/>
      <c r="R21" s="58">
        <f t="shared" si="9"/>
        <v>68.589013107170715</v>
      </c>
      <c r="S21" s="58">
        <f t="shared" si="10"/>
        <v>69.10463998692039</v>
      </c>
      <c r="T21" s="58">
        <f t="shared" si="11"/>
        <v>68.859880392102497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24431.732381621343</v>
      </c>
      <c r="F22" s="56">
        <v>26937.280749089605</v>
      </c>
      <c r="G22" s="57">
        <f t="shared" si="3"/>
        <v>51369.013130710948</v>
      </c>
      <c r="H22" s="56">
        <v>199</v>
      </c>
      <c r="I22" s="56">
        <v>224</v>
      </c>
      <c r="J22" s="57">
        <f t="shared" si="4"/>
        <v>423</v>
      </c>
      <c r="K22" s="56">
        <v>177</v>
      </c>
      <c r="L22" s="56">
        <v>179</v>
      </c>
      <c r="M22" s="57">
        <f t="shared" si="5"/>
        <v>356</v>
      </c>
      <c r="N22" s="32">
        <f t="shared" si="12"/>
        <v>0.28121238929122172</v>
      </c>
      <c r="O22" s="32">
        <f t="shared" si="0"/>
        <v>0.29034751173891526</v>
      </c>
      <c r="P22" s="33">
        <f t="shared" si="13"/>
        <v>0.28592984999505139</v>
      </c>
      <c r="Q22" s="41"/>
      <c r="R22" s="58">
        <f t="shared" si="9"/>
        <v>64.978011653248259</v>
      </c>
      <c r="S22" s="58">
        <f t="shared" si="10"/>
        <v>66.841887714862537</v>
      </c>
      <c r="T22" s="58">
        <f t="shared" si="11"/>
        <v>65.942250488717519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21933.859561152036</v>
      </c>
      <c r="F23" s="56">
        <v>21989.274214476347</v>
      </c>
      <c r="G23" s="57">
        <f t="shared" si="3"/>
        <v>43923.133775628383</v>
      </c>
      <c r="H23" s="56">
        <v>212</v>
      </c>
      <c r="I23" s="56">
        <v>233</v>
      </c>
      <c r="J23" s="57">
        <f t="shared" si="4"/>
        <v>445</v>
      </c>
      <c r="K23" s="56">
        <v>162</v>
      </c>
      <c r="L23" s="56">
        <v>179</v>
      </c>
      <c r="M23" s="57">
        <f t="shared" si="5"/>
        <v>341</v>
      </c>
      <c r="N23" s="32">
        <f t="shared" si="12"/>
        <v>0.25513981436292615</v>
      </c>
      <c r="O23" s="32">
        <f t="shared" si="0"/>
        <v>0.23215027675756278</v>
      </c>
      <c r="P23" s="33">
        <f t="shared" si="13"/>
        <v>0.2430882724676148</v>
      </c>
      <c r="Q23" s="41"/>
      <c r="R23" s="58">
        <f t="shared" si="9"/>
        <v>58.64668331858833</v>
      </c>
      <c r="S23" s="58">
        <f t="shared" si="10"/>
        <v>53.372024792418316</v>
      </c>
      <c r="T23" s="58">
        <f t="shared" si="11"/>
        <v>55.881849587313461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20040.462747715188</v>
      </c>
      <c r="F24" s="56">
        <v>20259.76850187661</v>
      </c>
      <c r="G24" s="57">
        <f t="shared" si="3"/>
        <v>40300.231249591801</v>
      </c>
      <c r="H24" s="56">
        <v>211</v>
      </c>
      <c r="I24" s="56">
        <v>221</v>
      </c>
      <c r="J24" s="57">
        <f t="shared" si="4"/>
        <v>432</v>
      </c>
      <c r="K24" s="56">
        <v>161</v>
      </c>
      <c r="L24" s="56">
        <v>195</v>
      </c>
      <c r="M24" s="57">
        <f t="shared" si="5"/>
        <v>356</v>
      </c>
      <c r="N24" s="32">
        <f t="shared" si="12"/>
        <v>0.2343804120007858</v>
      </c>
      <c r="O24" s="32">
        <f t="shared" si="0"/>
        <v>0.21082842680108027</v>
      </c>
      <c r="P24" s="33">
        <f t="shared" si="13"/>
        <v>0.22191757296030729</v>
      </c>
      <c r="Q24" s="41"/>
      <c r="R24" s="58">
        <f t="shared" si="9"/>
        <v>53.87221168740642</v>
      </c>
      <c r="S24" s="58">
        <f t="shared" si="10"/>
        <v>48.701366591049542</v>
      </c>
      <c r="T24" s="58">
        <f t="shared" si="11"/>
        <v>51.14242544364442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19130.457348876611</v>
      </c>
      <c r="F25" s="56">
        <v>19353.296599531197</v>
      </c>
      <c r="G25" s="57">
        <f t="shared" si="3"/>
        <v>38483.753948407808</v>
      </c>
      <c r="H25" s="56">
        <v>200</v>
      </c>
      <c r="I25" s="56">
        <v>221</v>
      </c>
      <c r="J25" s="57">
        <f t="shared" si="4"/>
        <v>421</v>
      </c>
      <c r="K25" s="56">
        <v>179</v>
      </c>
      <c r="L25" s="56">
        <v>187</v>
      </c>
      <c r="M25" s="57">
        <f t="shared" si="5"/>
        <v>366</v>
      </c>
      <c r="N25" s="32">
        <f t="shared" si="12"/>
        <v>0.2184041618969382</v>
      </c>
      <c r="O25" s="32">
        <f t="shared" si="0"/>
        <v>0.20564111483690919</v>
      </c>
      <c r="P25" s="33">
        <f t="shared" si="13"/>
        <v>0.21179365313040885</v>
      </c>
      <c r="Q25" s="41"/>
      <c r="R25" s="58">
        <f t="shared" si="9"/>
        <v>50.476140762207415</v>
      </c>
      <c r="S25" s="58">
        <f t="shared" si="10"/>
        <v>47.434550489047048</v>
      </c>
      <c r="T25" s="58">
        <f t="shared" si="11"/>
        <v>48.89930616061983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18063.034142153563</v>
      </c>
      <c r="F26" s="56">
        <v>18084.883985595639</v>
      </c>
      <c r="G26" s="57">
        <f t="shared" si="3"/>
        <v>36147.918127749203</v>
      </c>
      <c r="H26" s="56">
        <v>200</v>
      </c>
      <c r="I26" s="56">
        <v>221</v>
      </c>
      <c r="J26" s="57">
        <f t="shared" si="4"/>
        <v>421</v>
      </c>
      <c r="K26" s="56">
        <v>179</v>
      </c>
      <c r="L26" s="56">
        <v>182</v>
      </c>
      <c r="M26" s="57">
        <f t="shared" si="5"/>
        <v>361</v>
      </c>
      <c r="N26" s="32">
        <f t="shared" si="12"/>
        <v>0.20621785256819758</v>
      </c>
      <c r="O26" s="32">
        <f t="shared" si="0"/>
        <v>0.19472913241445902</v>
      </c>
      <c r="P26" s="33">
        <f t="shared" si="13"/>
        <v>0.20030542450432887</v>
      </c>
      <c r="Q26" s="41"/>
      <c r="R26" s="58">
        <f t="shared" si="9"/>
        <v>47.659720691698055</v>
      </c>
      <c r="S26" s="58">
        <f t="shared" si="10"/>
        <v>44.875642644157914</v>
      </c>
      <c r="T26" s="58">
        <f t="shared" si="11"/>
        <v>46.224959242646037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15433.168751220446</v>
      </c>
      <c r="F27" s="56">
        <v>17111.097387123362</v>
      </c>
      <c r="G27" s="57">
        <f t="shared" si="3"/>
        <v>32544.26613834381</v>
      </c>
      <c r="H27" s="56">
        <v>200</v>
      </c>
      <c r="I27" s="56">
        <v>234</v>
      </c>
      <c r="J27" s="57">
        <f t="shared" si="4"/>
        <v>434</v>
      </c>
      <c r="K27" s="56">
        <v>188</v>
      </c>
      <c r="L27" s="56">
        <v>181</v>
      </c>
      <c r="M27" s="57">
        <f t="shared" si="5"/>
        <v>369</v>
      </c>
      <c r="N27" s="32">
        <f t="shared" si="12"/>
        <v>0.17181564783599534</v>
      </c>
      <c r="O27" s="32">
        <f t="shared" si="0"/>
        <v>0.17930146478249814</v>
      </c>
      <c r="P27" s="33">
        <f t="shared" si="13"/>
        <v>0.17567186022770551</v>
      </c>
      <c r="Q27" s="41"/>
      <c r="R27" s="58">
        <f t="shared" si="9"/>
        <v>39.776208121702183</v>
      </c>
      <c r="S27" s="58">
        <f t="shared" si="10"/>
        <v>41.231559968971958</v>
      </c>
      <c r="T27" s="58">
        <f t="shared" si="11"/>
        <v>40.528351355347212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5982.1915791293604</v>
      </c>
      <c r="F28" s="56">
        <v>5719.5828039024918</v>
      </c>
      <c r="G28" s="57">
        <f t="shared" si="3"/>
        <v>11701.774383031852</v>
      </c>
      <c r="H28" s="56">
        <v>121</v>
      </c>
      <c r="I28" s="56">
        <v>119</v>
      </c>
      <c r="J28" s="57">
        <f t="shared" si="4"/>
        <v>240</v>
      </c>
      <c r="K28" s="56">
        <v>0</v>
      </c>
      <c r="L28" s="56">
        <v>0</v>
      </c>
      <c r="M28" s="57">
        <f t="shared" si="5"/>
        <v>0</v>
      </c>
      <c r="N28" s="32">
        <f t="shared" si="12"/>
        <v>0.2288870362384971</v>
      </c>
      <c r="O28" s="32">
        <f t="shared" si="0"/>
        <v>0.22251722704258059</v>
      </c>
      <c r="P28" s="33">
        <f t="shared" si="13"/>
        <v>0.22572867251218851</v>
      </c>
      <c r="Q28" s="41"/>
      <c r="R28" s="58">
        <f t="shared" si="9"/>
        <v>49.439599827515373</v>
      </c>
      <c r="S28" s="58">
        <f t="shared" si="10"/>
        <v>48.063721041197411</v>
      </c>
      <c r="T28" s="58">
        <f t="shared" si="11"/>
        <v>48.757393262632718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5827.9072111098212</v>
      </c>
      <c r="F29" s="56">
        <v>5720.4829299856101</v>
      </c>
      <c r="G29" s="57">
        <f t="shared" si="3"/>
        <v>11548.390141095431</v>
      </c>
      <c r="H29" s="56">
        <v>137</v>
      </c>
      <c r="I29" s="56">
        <v>119</v>
      </c>
      <c r="J29" s="57">
        <f t="shared" si="4"/>
        <v>256</v>
      </c>
      <c r="K29" s="56">
        <v>0</v>
      </c>
      <c r="L29" s="56">
        <v>0</v>
      </c>
      <c r="M29" s="57">
        <f t="shared" si="5"/>
        <v>0</v>
      </c>
      <c r="N29" s="32">
        <f t="shared" si="12"/>
        <v>0.19694198469551977</v>
      </c>
      <c r="O29" s="32">
        <f t="shared" si="0"/>
        <v>0.2225522459533773</v>
      </c>
      <c r="P29" s="33">
        <f t="shared" si="13"/>
        <v>0.20884675457710197</v>
      </c>
      <c r="Q29" s="41"/>
      <c r="R29" s="58">
        <f t="shared" si="9"/>
        <v>42.539468694232269</v>
      </c>
      <c r="S29" s="58">
        <f t="shared" si="10"/>
        <v>48.071285125929499</v>
      </c>
      <c r="T29" s="58">
        <f t="shared" si="11"/>
        <v>45.110898988654029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5705.368963777948</v>
      </c>
      <c r="F30" s="56">
        <v>5718.9177049650789</v>
      </c>
      <c r="G30" s="57">
        <f t="shared" si="3"/>
        <v>11424.286668743027</v>
      </c>
      <c r="H30" s="56">
        <v>133</v>
      </c>
      <c r="I30" s="56">
        <v>120</v>
      </c>
      <c r="J30" s="57">
        <f t="shared" si="4"/>
        <v>253</v>
      </c>
      <c r="K30" s="56">
        <v>0</v>
      </c>
      <c r="L30" s="56">
        <v>0</v>
      </c>
      <c r="M30" s="57">
        <f t="shared" si="5"/>
        <v>0</v>
      </c>
      <c r="N30" s="32">
        <f t="shared" si="12"/>
        <v>0.19859958799004274</v>
      </c>
      <c r="O30" s="32">
        <f t="shared" si="0"/>
        <v>0.22063725713599841</v>
      </c>
      <c r="P30" s="33">
        <f t="shared" si="13"/>
        <v>0.20905223738733397</v>
      </c>
      <c r="Q30" s="41"/>
      <c r="R30" s="58">
        <f t="shared" si="9"/>
        <v>42.897511005849232</v>
      </c>
      <c r="S30" s="58">
        <f t="shared" si="10"/>
        <v>47.65764754137566</v>
      </c>
      <c r="T30" s="58">
        <f t="shared" si="11"/>
        <v>45.155283275664139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5141.2679010546999</v>
      </c>
      <c r="F31" s="56">
        <v>5175.0619011543949</v>
      </c>
      <c r="G31" s="57">
        <f t="shared" si="3"/>
        <v>10316.329802209095</v>
      </c>
      <c r="H31" s="56">
        <v>121</v>
      </c>
      <c r="I31" s="56">
        <v>120</v>
      </c>
      <c r="J31" s="57">
        <f t="shared" si="4"/>
        <v>241</v>
      </c>
      <c r="K31" s="56">
        <v>0</v>
      </c>
      <c r="L31" s="56">
        <v>0</v>
      </c>
      <c r="M31" s="57">
        <f t="shared" si="5"/>
        <v>0</v>
      </c>
      <c r="N31" s="32">
        <f t="shared" si="12"/>
        <v>0.19671211742633532</v>
      </c>
      <c r="O31" s="32">
        <f t="shared" si="0"/>
        <v>0.19965516593959856</v>
      </c>
      <c r="P31" s="33">
        <f t="shared" si="13"/>
        <v>0.19817753577318839</v>
      </c>
      <c r="Q31" s="41"/>
      <c r="R31" s="58">
        <f t="shared" si="9"/>
        <v>42.489817364088431</v>
      </c>
      <c r="S31" s="58">
        <f t="shared" si="10"/>
        <v>43.125515842953291</v>
      </c>
      <c r="T31" s="58">
        <f t="shared" si="11"/>
        <v>42.806347727008692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4889.1571290867478</v>
      </c>
      <c r="F32" s="56">
        <v>4930.6594057011544</v>
      </c>
      <c r="G32" s="57">
        <f t="shared" si="3"/>
        <v>9819.8165347879021</v>
      </c>
      <c r="H32" s="56">
        <v>122</v>
      </c>
      <c r="I32" s="56">
        <v>118</v>
      </c>
      <c r="J32" s="57">
        <f t="shared" si="4"/>
        <v>240</v>
      </c>
      <c r="K32" s="56">
        <v>0</v>
      </c>
      <c r="L32" s="56">
        <v>0</v>
      </c>
      <c r="M32" s="57">
        <f t="shared" si="5"/>
        <v>0</v>
      </c>
      <c r="N32" s="32">
        <f t="shared" si="12"/>
        <v>0.18553267794045036</v>
      </c>
      <c r="O32" s="32">
        <f t="shared" si="0"/>
        <v>0.19345022778174648</v>
      </c>
      <c r="P32" s="33">
        <f t="shared" si="13"/>
        <v>0.18942547327908763</v>
      </c>
      <c r="Q32" s="41"/>
      <c r="R32" s="58">
        <f t="shared" si="9"/>
        <v>40.075058435137279</v>
      </c>
      <c r="S32" s="58">
        <f t="shared" si="10"/>
        <v>41.785249200857237</v>
      </c>
      <c r="T32" s="58">
        <f t="shared" si="11"/>
        <v>40.915902228282924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3661.7451731278652</v>
      </c>
      <c r="F33" s="56">
        <v>3358.3124532684501</v>
      </c>
      <c r="G33" s="57">
        <f t="shared" si="3"/>
        <v>7020.0576263963158</v>
      </c>
      <c r="H33" s="56">
        <v>127</v>
      </c>
      <c r="I33" s="56">
        <v>118</v>
      </c>
      <c r="J33" s="57">
        <f t="shared" si="4"/>
        <v>245</v>
      </c>
      <c r="K33" s="56">
        <v>0</v>
      </c>
      <c r="L33" s="56">
        <v>0</v>
      </c>
      <c r="M33" s="57">
        <f t="shared" si="5"/>
        <v>0</v>
      </c>
      <c r="N33" s="32">
        <f t="shared" si="12"/>
        <v>0.13348444054855152</v>
      </c>
      <c r="O33" s="32">
        <f t="shared" si="0"/>
        <v>0.13176053253564227</v>
      </c>
      <c r="P33" s="33">
        <f t="shared" si="13"/>
        <v>0.13265415015866053</v>
      </c>
      <c r="Q33" s="41"/>
      <c r="R33" s="58">
        <f t="shared" si="9"/>
        <v>28.832639158487126</v>
      </c>
      <c r="S33" s="58">
        <f t="shared" si="10"/>
        <v>28.460275027698728</v>
      </c>
      <c r="T33" s="58">
        <f t="shared" si="11"/>
        <v>28.653296434270676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1798.2190669693193</v>
      </c>
      <c r="F34" s="56">
        <v>1909.6512903724042</v>
      </c>
      <c r="G34" s="57">
        <f t="shared" si="3"/>
        <v>3707.8703573417233</v>
      </c>
      <c r="H34" s="56">
        <v>119</v>
      </c>
      <c r="I34" s="56">
        <v>117</v>
      </c>
      <c r="J34" s="57">
        <f t="shared" si="4"/>
        <v>236</v>
      </c>
      <c r="K34" s="56">
        <v>0</v>
      </c>
      <c r="L34" s="56">
        <v>0</v>
      </c>
      <c r="M34" s="57">
        <f t="shared" si="5"/>
        <v>0</v>
      </c>
      <c r="N34" s="32">
        <f t="shared" si="12"/>
        <v>6.9958724983244611E-2</v>
      </c>
      <c r="O34" s="32">
        <f t="shared" si="0"/>
        <v>7.5563916206568701E-2</v>
      </c>
      <c r="P34" s="33">
        <f t="shared" si="13"/>
        <v>7.2737569784638328E-2</v>
      </c>
      <c r="Q34" s="41"/>
      <c r="R34" s="58">
        <f t="shared" si="9"/>
        <v>15.111084596380834</v>
      </c>
      <c r="S34" s="58">
        <f t="shared" si="10"/>
        <v>16.321805900618841</v>
      </c>
      <c r="T34" s="58">
        <f t="shared" si="11"/>
        <v>15.711315073481879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996.06036757238951</v>
      </c>
      <c r="F35" s="56">
        <v>954.40559764670184</v>
      </c>
      <c r="G35" s="57">
        <f t="shared" si="3"/>
        <v>1950.4659652190912</v>
      </c>
      <c r="H35" s="56">
        <v>118</v>
      </c>
      <c r="I35" s="56">
        <v>118</v>
      </c>
      <c r="J35" s="57">
        <f t="shared" si="4"/>
        <v>236</v>
      </c>
      <c r="K35" s="56">
        <v>0</v>
      </c>
      <c r="L35" s="56">
        <v>0</v>
      </c>
      <c r="M35" s="57">
        <f t="shared" si="5"/>
        <v>0</v>
      </c>
      <c r="N35" s="32">
        <f t="shared" si="12"/>
        <v>3.9079581276380629E-2</v>
      </c>
      <c r="O35" s="32">
        <f t="shared" si="0"/>
        <v>3.7445291809741911E-2</v>
      </c>
      <c r="P35" s="33">
        <f t="shared" si="13"/>
        <v>3.8262436543061266E-2</v>
      </c>
      <c r="Q35" s="41"/>
      <c r="R35" s="58">
        <f t="shared" si="9"/>
        <v>8.4411895556982159</v>
      </c>
      <c r="S35" s="58">
        <f t="shared" si="10"/>
        <v>8.0881830309042524</v>
      </c>
      <c r="T35" s="58">
        <f t="shared" si="11"/>
        <v>8.2646862933012333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256.16076513215489</v>
      </c>
      <c r="F36" s="61">
        <v>179</v>
      </c>
      <c r="G36" s="62">
        <f t="shared" si="3"/>
        <v>435.16076513215489</v>
      </c>
      <c r="H36" s="61">
        <v>115</v>
      </c>
      <c r="I36" s="61">
        <v>102</v>
      </c>
      <c r="J36" s="62">
        <f t="shared" si="4"/>
        <v>217</v>
      </c>
      <c r="K36" s="61">
        <v>0</v>
      </c>
      <c r="L36" s="61">
        <v>0</v>
      </c>
      <c r="M36" s="62">
        <f t="shared" si="5"/>
        <v>0</v>
      </c>
      <c r="N36" s="34">
        <f t="shared" si="12"/>
        <v>1.0312430158299312E-2</v>
      </c>
      <c r="O36" s="34">
        <f t="shared" si="0"/>
        <v>8.124546114742193E-3</v>
      </c>
      <c r="P36" s="35">
        <f t="shared" si="13"/>
        <v>9.2840238336779936E-3</v>
      </c>
      <c r="Q36" s="41"/>
      <c r="R36" s="58">
        <f t="shared" si="9"/>
        <v>2.2274849141926514</v>
      </c>
      <c r="S36" s="58">
        <f t="shared" si="10"/>
        <v>1.7549019607843137</v>
      </c>
      <c r="T36" s="58">
        <f t="shared" si="11"/>
        <v>2.0053491480744463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6258.860718627363</v>
      </c>
      <c r="F37" s="64">
        <v>7907.7156423831748</v>
      </c>
      <c r="G37" s="65">
        <f t="shared" si="3"/>
        <v>14166.576361010539</v>
      </c>
      <c r="H37" s="64">
        <v>80</v>
      </c>
      <c r="I37" s="64">
        <v>100</v>
      </c>
      <c r="J37" s="65">
        <f t="shared" si="4"/>
        <v>180</v>
      </c>
      <c r="K37" s="64">
        <v>100</v>
      </c>
      <c r="L37" s="64">
        <v>100</v>
      </c>
      <c r="M37" s="65">
        <f t="shared" si="5"/>
        <v>200</v>
      </c>
      <c r="N37" s="30">
        <f t="shared" si="12"/>
        <v>0.14873718437802669</v>
      </c>
      <c r="O37" s="30">
        <f t="shared" si="0"/>
        <v>0.17042490608584429</v>
      </c>
      <c r="P37" s="31">
        <f t="shared" si="13"/>
        <v>0.16011049232606847</v>
      </c>
      <c r="Q37" s="41"/>
      <c r="R37" s="58">
        <f t="shared" si="9"/>
        <v>34.77144843681868</v>
      </c>
      <c r="S37" s="58">
        <f t="shared" si="10"/>
        <v>39.538578211915876</v>
      </c>
      <c r="T37" s="58">
        <f t="shared" si="11"/>
        <v>37.280464107922469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5941.2528054812283</v>
      </c>
      <c r="F38" s="56">
        <v>7690.782542050405</v>
      </c>
      <c r="G38" s="57">
        <f t="shared" si="3"/>
        <v>13632.035347531633</v>
      </c>
      <c r="H38" s="56">
        <v>80</v>
      </c>
      <c r="I38" s="56">
        <v>100</v>
      </c>
      <c r="J38" s="57">
        <f t="shared" si="4"/>
        <v>180</v>
      </c>
      <c r="K38" s="56">
        <v>88</v>
      </c>
      <c r="L38" s="56">
        <v>100</v>
      </c>
      <c r="M38" s="57">
        <f t="shared" si="5"/>
        <v>188</v>
      </c>
      <c r="N38" s="32">
        <f t="shared" si="12"/>
        <v>0.15193465644131618</v>
      </c>
      <c r="O38" s="32">
        <f t="shared" si="0"/>
        <v>0.16574962375108632</v>
      </c>
      <c r="P38" s="33">
        <f t="shared" si="13"/>
        <v>0.15943155112663307</v>
      </c>
      <c r="Q38" s="41"/>
      <c r="R38" s="58">
        <f t="shared" si="9"/>
        <v>35.364600032626356</v>
      </c>
      <c r="S38" s="58">
        <f t="shared" si="10"/>
        <v>38.453912710252027</v>
      </c>
      <c r="T38" s="58">
        <f t="shared" si="11"/>
        <v>37.043574313944653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5761.6757188455167</v>
      </c>
      <c r="F39" s="56">
        <v>7582.7657598510832</v>
      </c>
      <c r="G39" s="57">
        <f t="shared" si="3"/>
        <v>13344.441478696601</v>
      </c>
      <c r="H39" s="56">
        <v>80</v>
      </c>
      <c r="I39" s="56">
        <v>100</v>
      </c>
      <c r="J39" s="57">
        <f t="shared" si="4"/>
        <v>180</v>
      </c>
      <c r="K39" s="56">
        <v>62</v>
      </c>
      <c r="L39" s="56">
        <v>79</v>
      </c>
      <c r="M39" s="57">
        <f t="shared" si="5"/>
        <v>141</v>
      </c>
      <c r="N39" s="32">
        <f t="shared" si="12"/>
        <v>0.17643543970007095</v>
      </c>
      <c r="O39" s="32">
        <f t="shared" si="0"/>
        <v>0.18408345697832304</v>
      </c>
      <c r="P39" s="33">
        <f t="shared" si="13"/>
        <v>0.18070146082082927</v>
      </c>
      <c r="Q39" s="41"/>
      <c r="R39" s="58">
        <f t="shared" si="9"/>
        <v>40.575181118630397</v>
      </c>
      <c r="S39" s="58">
        <f t="shared" si="10"/>
        <v>42.361819887436219</v>
      </c>
      <c r="T39" s="58">
        <f t="shared" si="11"/>
        <v>41.571468780986294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5701.0220623495179</v>
      </c>
      <c r="F40" s="56">
        <v>7565.8709163998956</v>
      </c>
      <c r="G40" s="57">
        <f t="shared" si="3"/>
        <v>13266.892978749413</v>
      </c>
      <c r="H40" s="56">
        <v>80</v>
      </c>
      <c r="I40" s="56">
        <v>100</v>
      </c>
      <c r="J40" s="57">
        <f t="shared" si="4"/>
        <v>180</v>
      </c>
      <c r="K40" s="56">
        <v>98</v>
      </c>
      <c r="L40" s="56">
        <v>79</v>
      </c>
      <c r="M40" s="57">
        <f t="shared" si="5"/>
        <v>177</v>
      </c>
      <c r="N40" s="32">
        <f t="shared" si="12"/>
        <v>0.13709652900994415</v>
      </c>
      <c r="O40" s="32">
        <f t="shared" si="0"/>
        <v>0.18367330832200174</v>
      </c>
      <c r="P40" s="33">
        <f t="shared" si="13"/>
        <v>0.16027463248706644</v>
      </c>
      <c r="Q40" s="41"/>
      <c r="R40" s="58">
        <f t="shared" si="9"/>
        <v>32.02821383342426</v>
      </c>
      <c r="S40" s="58">
        <f t="shared" si="10"/>
        <v>42.267435287150256</v>
      </c>
      <c r="T40" s="58">
        <f t="shared" si="11"/>
        <v>37.162165206580987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5622.5305290947863</v>
      </c>
      <c r="F41" s="56">
        <v>7499.3530133278127</v>
      </c>
      <c r="G41" s="57">
        <f t="shared" si="3"/>
        <v>13121.883542422598</v>
      </c>
      <c r="H41" s="56">
        <v>74</v>
      </c>
      <c r="I41" s="56">
        <v>100</v>
      </c>
      <c r="J41" s="57">
        <f t="shared" si="4"/>
        <v>174</v>
      </c>
      <c r="K41" s="56">
        <v>100</v>
      </c>
      <c r="L41" s="56">
        <v>79</v>
      </c>
      <c r="M41" s="57">
        <f t="shared" si="5"/>
        <v>179</v>
      </c>
      <c r="N41" s="32">
        <f t="shared" si="12"/>
        <v>0.13786118402056655</v>
      </c>
      <c r="O41" s="32">
        <f t="shared" si="0"/>
        <v>0.18205848255311258</v>
      </c>
      <c r="P41" s="33">
        <f t="shared" si="13"/>
        <v>0.16006981973288034</v>
      </c>
      <c r="Q41" s="41"/>
      <c r="R41" s="58">
        <f t="shared" si="9"/>
        <v>32.313393845372332</v>
      </c>
      <c r="S41" s="58">
        <f t="shared" si="10"/>
        <v>41.895826890099514</v>
      </c>
      <c r="T41" s="58">
        <f t="shared" si="11"/>
        <v>37.172474624426627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3808.8402276159827</v>
      </c>
      <c r="F42" s="56">
        <v>3946.4515943470528</v>
      </c>
      <c r="G42" s="57">
        <f t="shared" si="3"/>
        <v>7755.2918219630355</v>
      </c>
      <c r="H42" s="56">
        <v>0</v>
      </c>
      <c r="I42" s="56">
        <v>0</v>
      </c>
      <c r="J42" s="57">
        <f t="shared" si="4"/>
        <v>0</v>
      </c>
      <c r="K42" s="56">
        <v>100</v>
      </c>
      <c r="L42" s="56">
        <v>80</v>
      </c>
      <c r="M42" s="57">
        <f t="shared" si="5"/>
        <v>180</v>
      </c>
      <c r="N42" s="32">
        <f t="shared" si="12"/>
        <v>0.15358226724257995</v>
      </c>
      <c r="O42" s="32">
        <f t="shared" si="0"/>
        <v>0.19891389084410549</v>
      </c>
      <c r="P42" s="33">
        <f t="shared" si="13"/>
        <v>0.17372965550992464</v>
      </c>
      <c r="Q42" s="41"/>
      <c r="R42" s="58">
        <f t="shared" si="9"/>
        <v>38.088402276159826</v>
      </c>
      <c r="S42" s="58">
        <f t="shared" si="10"/>
        <v>49.330644929338163</v>
      </c>
      <c r="T42" s="58">
        <f t="shared" si="11"/>
        <v>43.084954566461306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3341.3738860131025</v>
      </c>
      <c r="F43" s="56">
        <v>3516.9136108508242</v>
      </c>
      <c r="G43" s="57">
        <f t="shared" si="3"/>
        <v>6858.2874968639262</v>
      </c>
      <c r="H43" s="56">
        <v>0</v>
      </c>
      <c r="I43" s="56">
        <v>0</v>
      </c>
      <c r="J43" s="57">
        <f t="shared" si="4"/>
        <v>0</v>
      </c>
      <c r="K43" s="56">
        <v>100</v>
      </c>
      <c r="L43" s="56">
        <v>80</v>
      </c>
      <c r="M43" s="57">
        <f t="shared" si="5"/>
        <v>180</v>
      </c>
      <c r="N43" s="32">
        <f t="shared" si="12"/>
        <v>0.13473281798439929</v>
      </c>
      <c r="O43" s="32">
        <f t="shared" si="0"/>
        <v>0.17726379086949717</v>
      </c>
      <c r="P43" s="33">
        <f t="shared" si="13"/>
        <v>0.15363547259999835</v>
      </c>
      <c r="Q43" s="41"/>
      <c r="R43" s="58">
        <f t="shared" si="9"/>
        <v>33.413738860131026</v>
      </c>
      <c r="S43" s="58">
        <f t="shared" si="10"/>
        <v>43.961420135635301</v>
      </c>
      <c r="T43" s="58">
        <f t="shared" si="11"/>
        <v>38.101597204799589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3202.2442178727802</v>
      </c>
      <c r="F44" s="56">
        <v>3355.9574830869683</v>
      </c>
      <c r="G44" s="57">
        <f t="shared" si="3"/>
        <v>6558.2017009597485</v>
      </c>
      <c r="H44" s="56">
        <v>0</v>
      </c>
      <c r="I44" s="56">
        <v>0</v>
      </c>
      <c r="J44" s="57">
        <f t="shared" si="4"/>
        <v>0</v>
      </c>
      <c r="K44" s="56">
        <v>100</v>
      </c>
      <c r="L44" s="56">
        <v>80</v>
      </c>
      <c r="M44" s="57">
        <f t="shared" si="5"/>
        <v>180</v>
      </c>
      <c r="N44" s="32">
        <f t="shared" si="12"/>
        <v>0.12912275072067661</v>
      </c>
      <c r="O44" s="32">
        <f t="shared" si="0"/>
        <v>0.16915108281688349</v>
      </c>
      <c r="P44" s="33">
        <f t="shared" si="13"/>
        <v>0.146913120541213</v>
      </c>
      <c r="Q44" s="41"/>
      <c r="R44" s="58">
        <f t="shared" si="9"/>
        <v>32.0224421787278</v>
      </c>
      <c r="S44" s="58">
        <f t="shared" si="10"/>
        <v>41.949468538587105</v>
      </c>
      <c r="T44" s="58">
        <f t="shared" si="11"/>
        <v>36.434453894220823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3145.0583249868009</v>
      </c>
      <c r="F45" s="56">
        <v>3280.3300603310095</v>
      </c>
      <c r="G45" s="57">
        <f t="shared" si="3"/>
        <v>6425.3883853178104</v>
      </c>
      <c r="H45" s="56">
        <v>0</v>
      </c>
      <c r="I45" s="56">
        <v>0</v>
      </c>
      <c r="J45" s="57">
        <f t="shared" si="4"/>
        <v>0</v>
      </c>
      <c r="K45" s="56">
        <v>100</v>
      </c>
      <c r="L45" s="56">
        <v>80</v>
      </c>
      <c r="M45" s="57">
        <f t="shared" si="5"/>
        <v>180</v>
      </c>
      <c r="N45" s="32">
        <f t="shared" si="12"/>
        <v>0.12681686794301616</v>
      </c>
      <c r="O45" s="32">
        <f t="shared" si="0"/>
        <v>0.16533921675055491</v>
      </c>
      <c r="P45" s="33">
        <f t="shared" si="13"/>
        <v>0.14393791185747784</v>
      </c>
      <c r="Q45" s="41"/>
      <c r="R45" s="58">
        <f t="shared" si="9"/>
        <v>31.450583249868011</v>
      </c>
      <c r="S45" s="58">
        <f t="shared" si="10"/>
        <v>41.004125754137618</v>
      </c>
      <c r="T45" s="58">
        <f t="shared" si="11"/>
        <v>35.696602140654505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3117.5853507213524</v>
      </c>
      <c r="F46" s="56">
        <v>3248.3556053161878</v>
      </c>
      <c r="G46" s="57">
        <f t="shared" si="3"/>
        <v>6365.9409560375407</v>
      </c>
      <c r="H46" s="56">
        <v>0</v>
      </c>
      <c r="I46" s="56">
        <v>0</v>
      </c>
      <c r="J46" s="57">
        <f t="shared" si="4"/>
        <v>0</v>
      </c>
      <c r="K46" s="56">
        <v>100</v>
      </c>
      <c r="L46" s="56">
        <v>80</v>
      </c>
      <c r="M46" s="57">
        <f t="shared" si="5"/>
        <v>180</v>
      </c>
      <c r="N46" s="32">
        <f t="shared" si="12"/>
        <v>0.12570908672263517</v>
      </c>
      <c r="O46" s="32">
        <f t="shared" si="0"/>
        <v>0.16372760107440462</v>
      </c>
      <c r="P46" s="33">
        <f t="shared" si="13"/>
        <v>0.14260620421231049</v>
      </c>
      <c r="Q46" s="41"/>
      <c r="R46" s="58">
        <f t="shared" si="9"/>
        <v>31.175853507213525</v>
      </c>
      <c r="S46" s="58">
        <f t="shared" si="10"/>
        <v>40.60444506645235</v>
      </c>
      <c r="T46" s="58">
        <f t="shared" si="11"/>
        <v>35.366338644653005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3104.8518061306222</v>
      </c>
      <c r="F47" s="56">
        <v>3236.6328309345813</v>
      </c>
      <c r="G47" s="57">
        <f t="shared" si="3"/>
        <v>6341.4846370652031</v>
      </c>
      <c r="H47" s="56">
        <v>0</v>
      </c>
      <c r="I47" s="56">
        <v>0</v>
      </c>
      <c r="J47" s="57">
        <f t="shared" si="4"/>
        <v>0</v>
      </c>
      <c r="K47" s="56">
        <v>100</v>
      </c>
      <c r="L47" s="56">
        <v>65</v>
      </c>
      <c r="M47" s="57">
        <f t="shared" si="5"/>
        <v>165</v>
      </c>
      <c r="N47" s="32">
        <f t="shared" si="12"/>
        <v>0.12519563734397671</v>
      </c>
      <c r="O47" s="32">
        <f t="shared" si="0"/>
        <v>0.20078367437559438</v>
      </c>
      <c r="P47" s="33">
        <f t="shared" si="13"/>
        <v>0.15497274284128063</v>
      </c>
      <c r="Q47" s="41"/>
      <c r="R47" s="58">
        <f t="shared" si="9"/>
        <v>31.048518061306222</v>
      </c>
      <c r="S47" s="58">
        <f t="shared" si="10"/>
        <v>49.794351245147404</v>
      </c>
      <c r="T47" s="58">
        <f t="shared" si="11"/>
        <v>38.433240224637593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2629.9593974511145</v>
      </c>
      <c r="F48" s="56">
        <v>3086.6298528779994</v>
      </c>
      <c r="G48" s="57">
        <f t="shared" si="3"/>
        <v>5716.5892503291143</v>
      </c>
      <c r="H48" s="56">
        <v>0</v>
      </c>
      <c r="I48" s="56">
        <v>0</v>
      </c>
      <c r="J48" s="57">
        <f t="shared" ref="J48:J58" si="14">+H48+I48</f>
        <v>0</v>
      </c>
      <c r="K48" s="56">
        <v>98</v>
      </c>
      <c r="L48" s="56">
        <v>81</v>
      </c>
      <c r="M48" s="57">
        <f t="shared" ref="M48:M58" si="15">+K48+L48</f>
        <v>179</v>
      </c>
      <c r="N48" s="32">
        <f t="shared" ref="N48" si="16">+E48/(H48*216+K48*248)</f>
        <v>0.10821096928287996</v>
      </c>
      <c r="O48" s="32">
        <f t="shared" ref="O48" si="17">+F48/(I48*216+L48*248)</f>
        <v>0.15365540884498205</v>
      </c>
      <c r="P48" s="33">
        <f t="shared" ref="P48" si="18">+G48/(J48*216+M48*248)</f>
        <v>0.12877521288360774</v>
      </c>
      <c r="Q48" s="41"/>
      <c r="R48" s="58">
        <f t="shared" ref="R48" si="19">+E48/(H48+K48)</f>
        <v>26.836320382154231</v>
      </c>
      <c r="S48" s="58">
        <f t="shared" ref="S48" si="20">+F48/(I48+L48)</f>
        <v>38.106541393555545</v>
      </c>
      <c r="T48" s="58">
        <f t="shared" ref="T48" si="21">+G48/(J48+M48)</f>
        <v>31.936252795134717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2565.5817920109052</v>
      </c>
      <c r="F49" s="56">
        <v>3041.1246656515918</v>
      </c>
      <c r="G49" s="57">
        <f t="shared" si="3"/>
        <v>5606.7064576624971</v>
      </c>
      <c r="H49" s="56">
        <v>0</v>
      </c>
      <c r="I49" s="56">
        <v>0</v>
      </c>
      <c r="J49" s="57">
        <f t="shared" si="14"/>
        <v>0</v>
      </c>
      <c r="K49" s="56">
        <v>91</v>
      </c>
      <c r="L49" s="56">
        <v>81</v>
      </c>
      <c r="M49" s="57">
        <f t="shared" si="15"/>
        <v>172</v>
      </c>
      <c r="N49" s="32">
        <f t="shared" si="12"/>
        <v>0.11368228429683203</v>
      </c>
      <c r="O49" s="32">
        <f t="shared" si="0"/>
        <v>0.15139011676879688</v>
      </c>
      <c r="P49" s="33">
        <f t="shared" si="13"/>
        <v>0.13144004261211781</v>
      </c>
      <c r="Q49" s="41"/>
      <c r="R49" s="58">
        <f t="shared" si="9"/>
        <v>28.193206505614345</v>
      </c>
      <c r="S49" s="58">
        <f t="shared" si="10"/>
        <v>37.544748958661629</v>
      </c>
      <c r="T49" s="58">
        <f t="shared" si="11"/>
        <v>32.597130567805216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2532.1258815617689</v>
      </c>
      <c r="F50" s="56">
        <v>3038.1991310540675</v>
      </c>
      <c r="G50" s="57">
        <f t="shared" si="3"/>
        <v>5570.3250126158364</v>
      </c>
      <c r="H50" s="56">
        <v>0</v>
      </c>
      <c r="I50" s="56">
        <v>0</v>
      </c>
      <c r="J50" s="57">
        <f t="shared" si="14"/>
        <v>0</v>
      </c>
      <c r="K50" s="56">
        <v>92</v>
      </c>
      <c r="L50" s="56">
        <v>80</v>
      </c>
      <c r="M50" s="57">
        <f t="shared" si="15"/>
        <v>172</v>
      </c>
      <c r="N50" s="32">
        <f t="shared" si="12"/>
        <v>0.11098027180758104</v>
      </c>
      <c r="O50" s="32">
        <f t="shared" si="0"/>
        <v>0.15313503684748325</v>
      </c>
      <c r="P50" s="33">
        <f t="shared" si="13"/>
        <v>0.13058713926800067</v>
      </c>
      <c r="Q50" s="41"/>
      <c r="R50" s="58">
        <f t="shared" si="9"/>
        <v>27.523107408280097</v>
      </c>
      <c r="S50" s="58">
        <f t="shared" si="10"/>
        <v>37.977489138175841</v>
      </c>
      <c r="T50" s="58">
        <f t="shared" si="11"/>
        <v>32.385610538464164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2352.9067941189578</v>
      </c>
      <c r="F51" s="56">
        <v>2913.5336350790062</v>
      </c>
      <c r="G51" s="57">
        <f t="shared" si="3"/>
        <v>5266.4404291979645</v>
      </c>
      <c r="H51" s="56">
        <v>0</v>
      </c>
      <c r="I51" s="56">
        <v>0</v>
      </c>
      <c r="J51" s="57">
        <f t="shared" si="14"/>
        <v>0</v>
      </c>
      <c r="K51" s="56">
        <v>100</v>
      </c>
      <c r="L51" s="56">
        <v>80</v>
      </c>
      <c r="M51" s="57">
        <f t="shared" si="15"/>
        <v>180</v>
      </c>
      <c r="N51" s="32">
        <f t="shared" si="12"/>
        <v>9.4875273956409586E-2</v>
      </c>
      <c r="O51" s="32">
        <f t="shared" si="0"/>
        <v>0.14685149370357894</v>
      </c>
      <c r="P51" s="33">
        <f t="shared" si="13"/>
        <v>0.11797581606626265</v>
      </c>
      <c r="Q51" s="41"/>
      <c r="R51" s="58">
        <f t="shared" si="9"/>
        <v>23.529067941189577</v>
      </c>
      <c r="S51" s="58">
        <f t="shared" si="10"/>
        <v>36.419170438487576</v>
      </c>
      <c r="T51" s="58">
        <f t="shared" si="11"/>
        <v>29.258002384433137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2359.6431511005921</v>
      </c>
      <c r="F52" s="56">
        <v>2915.9968397674397</v>
      </c>
      <c r="G52" s="57">
        <f t="shared" si="3"/>
        <v>5275.6399908680323</v>
      </c>
      <c r="H52" s="56">
        <v>0</v>
      </c>
      <c r="I52" s="56">
        <v>0</v>
      </c>
      <c r="J52" s="57">
        <f t="shared" si="14"/>
        <v>0</v>
      </c>
      <c r="K52" s="56">
        <v>100</v>
      </c>
      <c r="L52" s="56">
        <v>80</v>
      </c>
      <c r="M52" s="57">
        <f t="shared" si="15"/>
        <v>180</v>
      </c>
      <c r="N52" s="32">
        <f t="shared" si="12"/>
        <v>9.5146901254056129E-2</v>
      </c>
      <c r="O52" s="32">
        <f t="shared" si="0"/>
        <v>0.14697564716569755</v>
      </c>
      <c r="P52" s="33">
        <f t="shared" si="13"/>
        <v>0.1181818994370079</v>
      </c>
      <c r="Q52" s="41"/>
      <c r="R52" s="58">
        <f t="shared" si="9"/>
        <v>23.596431511005921</v>
      </c>
      <c r="S52" s="58">
        <f t="shared" si="10"/>
        <v>36.449960497092995</v>
      </c>
      <c r="T52" s="58">
        <f t="shared" si="11"/>
        <v>29.309111060377958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2342.3664582535162</v>
      </c>
      <c r="F53" s="56">
        <v>2897.9904977158581</v>
      </c>
      <c r="G53" s="57">
        <f t="shared" si="3"/>
        <v>5240.3569559693742</v>
      </c>
      <c r="H53" s="56">
        <v>0</v>
      </c>
      <c r="I53" s="56">
        <v>0</v>
      </c>
      <c r="J53" s="57">
        <f t="shared" si="14"/>
        <v>0</v>
      </c>
      <c r="K53" s="56">
        <v>101</v>
      </c>
      <c r="L53" s="56">
        <v>80</v>
      </c>
      <c r="M53" s="57">
        <f t="shared" si="15"/>
        <v>181</v>
      </c>
      <c r="N53" s="32">
        <f t="shared" si="12"/>
        <v>9.3515109320245773E-2</v>
      </c>
      <c r="O53" s="32">
        <f t="shared" si="0"/>
        <v>0.1460680694413235</v>
      </c>
      <c r="P53" s="33">
        <f t="shared" si="13"/>
        <v>0.11674293699807017</v>
      </c>
      <c r="Q53" s="41"/>
      <c r="R53" s="58">
        <f t="shared" si="9"/>
        <v>23.191747111420952</v>
      </c>
      <c r="S53" s="58">
        <f t="shared" si="10"/>
        <v>36.224881221448229</v>
      </c>
      <c r="T53" s="58">
        <f t="shared" si="11"/>
        <v>28.952248375521403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2386.3623396088619</v>
      </c>
      <c r="F54" s="56">
        <v>2806.7956806213383</v>
      </c>
      <c r="G54" s="57">
        <f t="shared" si="3"/>
        <v>5193.1580202302002</v>
      </c>
      <c r="H54" s="56">
        <v>0</v>
      </c>
      <c r="I54" s="56">
        <v>0</v>
      </c>
      <c r="J54" s="57">
        <f t="shared" si="14"/>
        <v>0</v>
      </c>
      <c r="K54" s="56">
        <v>90</v>
      </c>
      <c r="L54" s="56">
        <v>78</v>
      </c>
      <c r="M54" s="57">
        <f t="shared" si="15"/>
        <v>168</v>
      </c>
      <c r="N54" s="32">
        <f t="shared" si="12"/>
        <v>0.10691587543050457</v>
      </c>
      <c r="O54" s="32">
        <f t="shared" si="0"/>
        <v>0.14509903229018498</v>
      </c>
      <c r="P54" s="33">
        <f t="shared" si="13"/>
        <v>0.12464376968678476</v>
      </c>
      <c r="Q54" s="41"/>
      <c r="R54" s="58">
        <f t="shared" si="9"/>
        <v>26.515137106765131</v>
      </c>
      <c r="S54" s="58">
        <f t="shared" si="10"/>
        <v>35.984560007965875</v>
      </c>
      <c r="T54" s="58">
        <f t="shared" si="11"/>
        <v>30.911654882322619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1926.9938635061546</v>
      </c>
      <c r="F55" s="56">
        <v>2061.931825899022</v>
      </c>
      <c r="G55" s="57">
        <f t="shared" si="3"/>
        <v>3988.9256894051769</v>
      </c>
      <c r="H55" s="56">
        <v>0</v>
      </c>
      <c r="I55" s="56">
        <v>0</v>
      </c>
      <c r="J55" s="57">
        <f t="shared" si="14"/>
        <v>0</v>
      </c>
      <c r="K55" s="56">
        <v>92</v>
      </c>
      <c r="L55" s="56">
        <v>100</v>
      </c>
      <c r="M55" s="57">
        <f t="shared" si="15"/>
        <v>192</v>
      </c>
      <c r="N55" s="32">
        <f t="shared" si="12"/>
        <v>8.4458005939084618E-2</v>
      </c>
      <c r="O55" s="32">
        <f t="shared" si="0"/>
        <v>8.3142412334637983E-2</v>
      </c>
      <c r="P55" s="33">
        <f t="shared" si="13"/>
        <v>8.3772800936768671E-2</v>
      </c>
      <c r="Q55" s="41"/>
      <c r="R55" s="58">
        <f t="shared" si="9"/>
        <v>20.945585472892986</v>
      </c>
      <c r="S55" s="58">
        <f t="shared" si="10"/>
        <v>20.619318258990219</v>
      </c>
      <c r="T55" s="58">
        <f t="shared" si="11"/>
        <v>20.775654632318631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1838.3108982241688</v>
      </c>
      <c r="F56" s="56">
        <v>1984.0015458551436</v>
      </c>
      <c r="G56" s="57">
        <f t="shared" si="3"/>
        <v>3822.3124440793126</v>
      </c>
      <c r="H56" s="56">
        <v>0</v>
      </c>
      <c r="I56" s="56">
        <v>0</v>
      </c>
      <c r="J56" s="57">
        <f t="shared" si="14"/>
        <v>0</v>
      </c>
      <c r="K56" s="56">
        <v>100</v>
      </c>
      <c r="L56" s="56">
        <v>100</v>
      </c>
      <c r="M56" s="57">
        <f t="shared" si="15"/>
        <v>200</v>
      </c>
      <c r="N56" s="32">
        <f t="shared" si="12"/>
        <v>7.4125439444522934E-2</v>
      </c>
      <c r="O56" s="32">
        <f t="shared" si="0"/>
        <v>8.0000062332868688E-2</v>
      </c>
      <c r="P56" s="33">
        <f t="shared" si="13"/>
        <v>7.7062750888695825E-2</v>
      </c>
      <c r="Q56" s="41"/>
      <c r="R56" s="58">
        <f t="shared" si="9"/>
        <v>18.383108982241687</v>
      </c>
      <c r="S56" s="58">
        <f t="shared" si="10"/>
        <v>19.840015458551434</v>
      </c>
      <c r="T56" s="58">
        <f t="shared" si="11"/>
        <v>19.111562220396564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1469.6219612476191</v>
      </c>
      <c r="F57" s="56">
        <v>1609.7609036649546</v>
      </c>
      <c r="G57" s="57">
        <f t="shared" si="3"/>
        <v>3079.3828649125735</v>
      </c>
      <c r="H57" s="56">
        <v>0</v>
      </c>
      <c r="I57" s="56">
        <v>0</v>
      </c>
      <c r="J57" s="57">
        <f t="shared" si="14"/>
        <v>0</v>
      </c>
      <c r="K57" s="56">
        <v>100</v>
      </c>
      <c r="L57" s="56">
        <v>100</v>
      </c>
      <c r="M57" s="57">
        <f t="shared" si="15"/>
        <v>200</v>
      </c>
      <c r="N57" s="32">
        <f t="shared" si="12"/>
        <v>5.9258950050307221E-2</v>
      </c>
      <c r="O57" s="32">
        <f t="shared" si="0"/>
        <v>6.4909713857457849E-2</v>
      </c>
      <c r="P57" s="33">
        <f t="shared" si="13"/>
        <v>6.2084331953882528E-2</v>
      </c>
      <c r="Q57" s="41"/>
      <c r="R57" s="58">
        <f t="shared" si="9"/>
        <v>14.696219612476192</v>
      </c>
      <c r="S57" s="58">
        <f t="shared" si="10"/>
        <v>16.097609036649548</v>
      </c>
      <c r="T57" s="58">
        <f t="shared" si="11"/>
        <v>15.396914324562868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1392.6239708942505</v>
      </c>
      <c r="F58" s="61">
        <v>1519.9999999999998</v>
      </c>
      <c r="G58" s="62">
        <f t="shared" si="3"/>
        <v>2912.6239708942503</v>
      </c>
      <c r="H58" s="56">
        <v>0</v>
      </c>
      <c r="I58" s="56">
        <v>0</v>
      </c>
      <c r="J58" s="57">
        <f t="shared" si="14"/>
        <v>0</v>
      </c>
      <c r="K58" s="56">
        <v>100</v>
      </c>
      <c r="L58" s="56">
        <v>100</v>
      </c>
      <c r="M58" s="57">
        <f t="shared" si="15"/>
        <v>200</v>
      </c>
      <c r="N58" s="34">
        <f t="shared" si="12"/>
        <v>5.6154192374768166E-2</v>
      </c>
      <c r="O58" s="34">
        <f t="shared" si="0"/>
        <v>6.1290322580645151E-2</v>
      </c>
      <c r="P58" s="35">
        <f t="shared" si="13"/>
        <v>5.8722257477706659E-2</v>
      </c>
      <c r="Q58" s="41"/>
      <c r="R58" s="58">
        <f t="shared" si="9"/>
        <v>13.926239708942505</v>
      </c>
      <c r="S58" s="58">
        <f t="shared" si="10"/>
        <v>15.199999999999998</v>
      </c>
      <c r="T58" s="58">
        <f t="shared" si="11"/>
        <v>14.563119854471251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3765.8401412713188</v>
      </c>
      <c r="F59" s="64">
        <v>4520.73065443415</v>
      </c>
      <c r="G59" s="65">
        <f t="shared" si="3"/>
        <v>8286.5707957054692</v>
      </c>
      <c r="H59" s="66">
        <v>1</v>
      </c>
      <c r="I59" s="64">
        <v>0</v>
      </c>
      <c r="J59" s="65">
        <f t="shared" si="4"/>
        <v>1</v>
      </c>
      <c r="K59" s="66">
        <v>79</v>
      </c>
      <c r="L59" s="64">
        <v>79</v>
      </c>
      <c r="M59" s="65">
        <f t="shared" si="5"/>
        <v>158</v>
      </c>
      <c r="N59" s="30">
        <f t="shared" si="12"/>
        <v>0.19011713152621762</v>
      </c>
      <c r="O59" s="30">
        <f t="shared" si="0"/>
        <v>0.23074370428920732</v>
      </c>
      <c r="P59" s="31">
        <f t="shared" si="13"/>
        <v>0.21031905572856521</v>
      </c>
      <c r="Q59" s="41"/>
      <c r="R59" s="58">
        <f t="shared" si="9"/>
        <v>47.073001765891483</v>
      </c>
      <c r="S59" s="58">
        <f t="shared" si="10"/>
        <v>57.224438663723419</v>
      </c>
      <c r="T59" s="58">
        <f t="shared" si="11"/>
        <v>52.116797457267104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3611.86932181055</v>
      </c>
      <c r="F60" s="56">
        <v>4491.2736625816169</v>
      </c>
      <c r="G60" s="57">
        <f t="shared" si="3"/>
        <v>8103.1429843921669</v>
      </c>
      <c r="H60" s="55">
        <v>1</v>
      </c>
      <c r="I60" s="56">
        <v>0</v>
      </c>
      <c r="J60" s="57">
        <f t="shared" ref="J60:J84" si="22">+H60+I60</f>
        <v>1</v>
      </c>
      <c r="K60" s="55">
        <v>79</v>
      </c>
      <c r="L60" s="56">
        <v>79</v>
      </c>
      <c r="M60" s="57">
        <f t="shared" ref="M60:M84" si="23">+K60+L60</f>
        <v>158</v>
      </c>
      <c r="N60" s="32">
        <f t="shared" si="12"/>
        <v>0.18234396818510451</v>
      </c>
      <c r="O60" s="32">
        <f t="shared" si="0"/>
        <v>0.22924018285941286</v>
      </c>
      <c r="P60" s="33">
        <f t="shared" si="13"/>
        <v>0.20566352752264383</v>
      </c>
      <c r="Q60" s="41"/>
      <c r="R60" s="58">
        <f t="shared" si="9"/>
        <v>45.148366522631875</v>
      </c>
      <c r="S60" s="58">
        <f t="shared" si="10"/>
        <v>56.85156534913439</v>
      </c>
      <c r="T60" s="58">
        <f t="shared" si="11"/>
        <v>50.963163423850105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3393.1598395529645</v>
      </c>
      <c r="F61" s="56">
        <v>4318.7649543090156</v>
      </c>
      <c r="G61" s="57">
        <f t="shared" si="3"/>
        <v>7711.9247938619801</v>
      </c>
      <c r="H61" s="55">
        <v>1</v>
      </c>
      <c r="I61" s="56">
        <v>0</v>
      </c>
      <c r="J61" s="57">
        <f t="shared" si="22"/>
        <v>1</v>
      </c>
      <c r="K61" s="55">
        <v>79</v>
      </c>
      <c r="L61" s="56">
        <v>79</v>
      </c>
      <c r="M61" s="57">
        <f t="shared" si="23"/>
        <v>158</v>
      </c>
      <c r="N61" s="32">
        <f t="shared" si="12"/>
        <v>0.17130249593865934</v>
      </c>
      <c r="O61" s="32">
        <f t="shared" si="0"/>
        <v>0.22043512425015391</v>
      </c>
      <c r="P61" s="33">
        <f t="shared" si="13"/>
        <v>0.19573413182390811</v>
      </c>
      <c r="Q61" s="41"/>
      <c r="R61" s="58">
        <f t="shared" si="9"/>
        <v>42.414497994412059</v>
      </c>
      <c r="S61" s="58">
        <f t="shared" si="10"/>
        <v>54.667910814038173</v>
      </c>
      <c r="T61" s="58">
        <f t="shared" si="11"/>
        <v>48.502671659509311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3262.7075954943934</v>
      </c>
      <c r="F62" s="56">
        <v>4263.5360050847603</v>
      </c>
      <c r="G62" s="57">
        <f t="shared" si="3"/>
        <v>7526.2436005791533</v>
      </c>
      <c r="H62" s="55">
        <v>1</v>
      </c>
      <c r="I62" s="56">
        <v>0</v>
      </c>
      <c r="J62" s="57">
        <f t="shared" si="22"/>
        <v>1</v>
      </c>
      <c r="K62" s="55">
        <v>79</v>
      </c>
      <c r="L62" s="56">
        <v>60</v>
      </c>
      <c r="M62" s="57">
        <f t="shared" si="23"/>
        <v>139</v>
      </c>
      <c r="N62" s="32">
        <f>+E62/(H62*216+K62*248)</f>
        <v>0.16471665970791566</v>
      </c>
      <c r="O62" s="32">
        <f>+F62/(I62*216+L62*248)</f>
        <v>0.28652795733096509</v>
      </c>
      <c r="P62" s="33">
        <f>+G62/(J62*216+M62*248)</f>
        <v>0.21696966099455584</v>
      </c>
      <c r="Q62" s="41"/>
      <c r="R62" s="58">
        <f>+E62/(H62+K62)</f>
        <v>40.783844943679917</v>
      </c>
      <c r="S62" s="58">
        <f t="shared" si="10"/>
        <v>71.058933418079334</v>
      </c>
      <c r="T62" s="58">
        <f t="shared" si="11"/>
        <v>53.758882861279666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3157.0345965086012</v>
      </c>
      <c r="F63" s="56">
        <v>4190.6838052172789</v>
      </c>
      <c r="G63" s="57">
        <f t="shared" si="3"/>
        <v>7347.7184017258805</v>
      </c>
      <c r="H63" s="55">
        <v>1</v>
      </c>
      <c r="I63" s="56">
        <v>0</v>
      </c>
      <c r="J63" s="57">
        <f t="shared" si="22"/>
        <v>1</v>
      </c>
      <c r="K63" s="55">
        <v>79</v>
      </c>
      <c r="L63" s="56">
        <v>79</v>
      </c>
      <c r="M63" s="57">
        <f t="shared" si="23"/>
        <v>158</v>
      </c>
      <c r="N63" s="32">
        <f t="shared" si="12"/>
        <v>0.15938179505798675</v>
      </c>
      <c r="O63" s="32">
        <f t="shared" si="0"/>
        <v>0.21389770341043685</v>
      </c>
      <c r="P63" s="33">
        <f t="shared" si="13"/>
        <v>0.18649031476461625</v>
      </c>
      <c r="Q63" s="41"/>
      <c r="R63" s="58">
        <f t="shared" si="9"/>
        <v>39.462932456357514</v>
      </c>
      <c r="S63" s="58">
        <f t="shared" si="10"/>
        <v>53.046630445788338</v>
      </c>
      <c r="T63" s="58">
        <f t="shared" si="11"/>
        <v>46.212065419659623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2986.5262621863667</v>
      </c>
      <c r="F64" s="56">
        <v>4036.6225240821482</v>
      </c>
      <c r="G64" s="57">
        <f t="shared" si="3"/>
        <v>7023.1487862685153</v>
      </c>
      <c r="H64" s="55">
        <v>1</v>
      </c>
      <c r="I64" s="56">
        <v>0</v>
      </c>
      <c r="J64" s="57">
        <f t="shared" si="22"/>
        <v>1</v>
      </c>
      <c r="K64" s="55">
        <v>80</v>
      </c>
      <c r="L64" s="56">
        <v>79</v>
      </c>
      <c r="M64" s="57">
        <f t="shared" si="23"/>
        <v>159</v>
      </c>
      <c r="N64" s="3">
        <f t="shared" si="12"/>
        <v>0.14890936688204859</v>
      </c>
      <c r="O64" s="3">
        <f t="shared" si="0"/>
        <v>0.2060342243814898</v>
      </c>
      <c r="P64" s="4">
        <f t="shared" si="13"/>
        <v>0.17713752992000897</v>
      </c>
      <c r="Q64" s="41"/>
      <c r="R64" s="58">
        <f t="shared" si="9"/>
        <v>36.870694594893415</v>
      </c>
      <c r="S64" s="58">
        <f t="shared" si="10"/>
        <v>51.096487646609468</v>
      </c>
      <c r="T64" s="58">
        <f t="shared" si="11"/>
        <v>43.894679914178219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2727.5402188286703</v>
      </c>
      <c r="F65" s="56">
        <v>3590.8637352678406</v>
      </c>
      <c r="G65" s="57">
        <f t="shared" si="3"/>
        <v>6318.4039540965114</v>
      </c>
      <c r="H65" s="55">
        <v>1</v>
      </c>
      <c r="I65" s="56">
        <v>0</v>
      </c>
      <c r="J65" s="57">
        <f t="shared" si="22"/>
        <v>1</v>
      </c>
      <c r="K65" s="55">
        <v>80</v>
      </c>
      <c r="L65" s="56">
        <v>79</v>
      </c>
      <c r="M65" s="57">
        <f t="shared" si="23"/>
        <v>159</v>
      </c>
      <c r="N65" s="3">
        <f t="shared" si="12"/>
        <v>0.13599622152117422</v>
      </c>
      <c r="O65" s="3">
        <f t="shared" si="0"/>
        <v>0.18328214246977545</v>
      </c>
      <c r="P65" s="4">
        <f t="shared" si="13"/>
        <v>0.15936248875344308</v>
      </c>
      <c r="Q65" s="41"/>
      <c r="R65" s="58">
        <f t="shared" si="9"/>
        <v>33.673336034921853</v>
      </c>
      <c r="S65" s="58">
        <f t="shared" si="10"/>
        <v>45.45397133250431</v>
      </c>
      <c r="T65" s="58">
        <f t="shared" si="11"/>
        <v>39.490024713103196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1320.8237665275619</v>
      </c>
      <c r="F66" s="56">
        <v>1818.6569758394878</v>
      </c>
      <c r="G66" s="57">
        <f t="shared" si="3"/>
        <v>3139.48074236705</v>
      </c>
      <c r="H66" s="55">
        <v>1</v>
      </c>
      <c r="I66" s="56">
        <v>0</v>
      </c>
      <c r="J66" s="57">
        <f t="shared" si="22"/>
        <v>1</v>
      </c>
      <c r="K66" s="55">
        <v>53</v>
      </c>
      <c r="L66" s="56">
        <v>39</v>
      </c>
      <c r="M66" s="57">
        <f t="shared" si="23"/>
        <v>92</v>
      </c>
      <c r="N66" s="3">
        <f t="shared" si="12"/>
        <v>9.8864054380805533E-2</v>
      </c>
      <c r="O66" s="3">
        <f t="shared" si="0"/>
        <v>0.18803318608762282</v>
      </c>
      <c r="P66" s="4">
        <f t="shared" si="13"/>
        <v>0.13630951469117097</v>
      </c>
      <c r="Q66" s="41"/>
      <c r="R66" s="58">
        <f t="shared" si="9"/>
        <v>24.459699380140037</v>
      </c>
      <c r="S66" s="58">
        <f t="shared" si="10"/>
        <v>46.632230149730454</v>
      </c>
      <c r="T66" s="58">
        <f t="shared" si="11"/>
        <v>33.757857444806987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1241.9697311451448</v>
      </c>
      <c r="F67" s="56">
        <v>1774.8733682349853</v>
      </c>
      <c r="G67" s="57">
        <f t="shared" si="3"/>
        <v>3016.8430993801303</v>
      </c>
      <c r="H67" s="55">
        <v>0</v>
      </c>
      <c r="I67" s="56">
        <v>0</v>
      </c>
      <c r="J67" s="57">
        <f t="shared" si="22"/>
        <v>0</v>
      </c>
      <c r="K67" s="55">
        <v>41</v>
      </c>
      <c r="L67" s="56">
        <v>39</v>
      </c>
      <c r="M67" s="57">
        <f t="shared" si="23"/>
        <v>80</v>
      </c>
      <c r="N67" s="3">
        <f t="shared" si="12"/>
        <v>0.1221449381535351</v>
      </c>
      <c r="O67" s="3">
        <f t="shared" si="0"/>
        <v>0.18350634493744677</v>
      </c>
      <c r="P67" s="4">
        <f t="shared" si="13"/>
        <v>0.15205862396069206</v>
      </c>
      <c r="Q67" s="41"/>
      <c r="R67" s="58">
        <f t="shared" si="9"/>
        <v>30.291944662076702</v>
      </c>
      <c r="S67" s="58">
        <f t="shared" si="10"/>
        <v>45.509573544486798</v>
      </c>
      <c r="T67" s="58">
        <f t="shared" si="11"/>
        <v>37.710538742251629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1175.1461797222871</v>
      </c>
      <c r="F68" s="56">
        <v>1731.0979970427181</v>
      </c>
      <c r="G68" s="57">
        <f t="shared" si="3"/>
        <v>2906.2441767650052</v>
      </c>
      <c r="H68" s="55">
        <v>0</v>
      </c>
      <c r="I68" s="56">
        <v>0</v>
      </c>
      <c r="J68" s="57">
        <f t="shared" si="22"/>
        <v>0</v>
      </c>
      <c r="K68" s="55">
        <v>40</v>
      </c>
      <c r="L68" s="56">
        <v>39</v>
      </c>
      <c r="M68" s="57">
        <f t="shared" si="23"/>
        <v>79</v>
      </c>
      <c r="N68" s="3">
        <f t="shared" si="12"/>
        <v>0.11846231650426281</v>
      </c>
      <c r="O68" s="3">
        <f t="shared" si="0"/>
        <v>0.17898035536008253</v>
      </c>
      <c r="P68" s="4">
        <f t="shared" si="13"/>
        <v>0.14833831036979406</v>
      </c>
      <c r="Q68" s="41"/>
      <c r="R68" s="58">
        <f t="shared" si="9"/>
        <v>29.378654493057176</v>
      </c>
      <c r="S68" s="58">
        <f t="shared" si="10"/>
        <v>44.387128129300464</v>
      </c>
      <c r="T68" s="58">
        <f t="shared" si="11"/>
        <v>36.787900971708929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695.95135436462965</v>
      </c>
      <c r="F69" s="61">
        <v>1133</v>
      </c>
      <c r="G69" s="62">
        <f t="shared" si="3"/>
        <v>1828.9513543646297</v>
      </c>
      <c r="H69" s="67">
        <v>0</v>
      </c>
      <c r="I69" s="61">
        <v>0</v>
      </c>
      <c r="J69" s="62">
        <f t="shared" si="22"/>
        <v>0</v>
      </c>
      <c r="K69" s="67">
        <v>40</v>
      </c>
      <c r="L69" s="61">
        <v>39</v>
      </c>
      <c r="M69" s="62">
        <f t="shared" si="23"/>
        <v>79</v>
      </c>
      <c r="N69" s="6">
        <f t="shared" si="12"/>
        <v>7.0156386528692508E-2</v>
      </c>
      <c r="O69" s="6">
        <f t="shared" si="0"/>
        <v>0.11714226633581472</v>
      </c>
      <c r="P69" s="7">
        <f t="shared" si="13"/>
        <v>9.3351947446132594E-2</v>
      </c>
      <c r="Q69" s="41"/>
      <c r="R69" s="58">
        <f t="shared" si="9"/>
        <v>17.398783859115742</v>
      </c>
      <c r="S69" s="58">
        <f t="shared" si="10"/>
        <v>29.051282051282051</v>
      </c>
      <c r="T69" s="58">
        <f t="shared" si="11"/>
        <v>23.151282966640881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5369.0000000000018</v>
      </c>
      <c r="F70" s="64">
        <v>4645.4744340415864</v>
      </c>
      <c r="G70" s="65">
        <f t="shared" si="3"/>
        <v>10014.474434041589</v>
      </c>
      <c r="H70" s="66">
        <v>398</v>
      </c>
      <c r="I70" s="64">
        <v>400</v>
      </c>
      <c r="J70" s="65">
        <f t="shared" si="22"/>
        <v>798</v>
      </c>
      <c r="K70" s="66">
        <v>0</v>
      </c>
      <c r="L70" s="64">
        <v>0</v>
      </c>
      <c r="M70" s="65">
        <f t="shared" si="23"/>
        <v>0</v>
      </c>
      <c r="N70" s="15">
        <f t="shared" si="12"/>
        <v>6.2453471058998719E-2</v>
      </c>
      <c r="O70" s="15">
        <f t="shared" si="0"/>
        <v>5.3767065208814656E-2</v>
      </c>
      <c r="P70" s="16">
        <f t="shared" si="13"/>
        <v>5.8099382913543052E-2</v>
      </c>
      <c r="Q70" s="41"/>
      <c r="R70" s="58">
        <f t="shared" si="9"/>
        <v>13.489949748743722</v>
      </c>
      <c r="S70" s="58">
        <f t="shared" si="10"/>
        <v>11.613686085103966</v>
      </c>
      <c r="T70" s="58">
        <f t="shared" si="11"/>
        <v>12.5494667093253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7347.3944893995222</v>
      </c>
      <c r="F71" s="56">
        <v>7013.245512288735</v>
      </c>
      <c r="G71" s="57">
        <f t="shared" ref="G71:G84" si="24">+E71+F71</f>
        <v>14360.640001688258</v>
      </c>
      <c r="H71" s="55">
        <v>400</v>
      </c>
      <c r="I71" s="56">
        <v>398</v>
      </c>
      <c r="J71" s="57">
        <f t="shared" si="22"/>
        <v>798</v>
      </c>
      <c r="K71" s="55">
        <v>0</v>
      </c>
      <c r="L71" s="56">
        <v>0</v>
      </c>
      <c r="M71" s="57">
        <f t="shared" si="23"/>
        <v>0</v>
      </c>
      <c r="N71" s="3">
        <f t="shared" si="12"/>
        <v>8.5039288071753733E-2</v>
      </c>
      <c r="O71" s="3">
        <f t="shared" si="0"/>
        <v>8.1579721667233568E-2</v>
      </c>
      <c r="P71" s="4">
        <f t="shared" si="13"/>
        <v>8.3313840165739922E-2</v>
      </c>
      <c r="Q71" s="41"/>
      <c r="R71" s="58">
        <f t="shared" ref="R71:R86" si="25">+E71/(H71+K71)</f>
        <v>18.368486223498806</v>
      </c>
      <c r="S71" s="58">
        <f>+F71/(I71+L71)</f>
        <v>17.62121988012245</v>
      </c>
      <c r="T71" s="58">
        <f t="shared" ref="T71:T86" si="26">+G71/(J71+M71)</f>
        <v>17.995789475799821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11991.555023887948</v>
      </c>
      <c r="F72" s="56">
        <v>11311.63141169707</v>
      </c>
      <c r="G72" s="57">
        <f t="shared" si="24"/>
        <v>23303.186435585019</v>
      </c>
      <c r="H72" s="55">
        <v>400</v>
      </c>
      <c r="I72" s="56">
        <v>402</v>
      </c>
      <c r="J72" s="57">
        <f t="shared" si="22"/>
        <v>802</v>
      </c>
      <c r="K72" s="55">
        <v>0</v>
      </c>
      <c r="L72" s="56">
        <v>0</v>
      </c>
      <c r="M72" s="57">
        <f t="shared" si="23"/>
        <v>0</v>
      </c>
      <c r="N72" s="3">
        <f t="shared" si="12"/>
        <v>0.13879114610981422</v>
      </c>
      <c r="O72" s="3">
        <f t="shared" si="0"/>
        <v>0.13027030831602485</v>
      </c>
      <c r="P72" s="4">
        <f t="shared" si="13"/>
        <v>0.13452010272689238</v>
      </c>
      <c r="Q72" s="41"/>
      <c r="R72" s="58">
        <f t="shared" si="25"/>
        <v>29.978887559719869</v>
      </c>
      <c r="S72" s="58">
        <f t="shared" ref="S72:S86" si="27">+F72/(I72+L72)</f>
        <v>28.138386596261366</v>
      </c>
      <c r="T72" s="58">
        <f t="shared" si="26"/>
        <v>29.056342189008753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14042.253012084166</v>
      </c>
      <c r="F73" s="56">
        <v>12553.339566066241</v>
      </c>
      <c r="G73" s="57">
        <f t="shared" si="24"/>
        <v>26595.592578150405</v>
      </c>
      <c r="H73" s="55">
        <v>400</v>
      </c>
      <c r="I73" s="56">
        <v>400</v>
      </c>
      <c r="J73" s="57">
        <f t="shared" si="22"/>
        <v>800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0.16252607652875192</v>
      </c>
      <c r="O73" s="3">
        <f t="shared" ref="O73" si="29">+F73/(I73*216+L73*248)</f>
        <v>0.14529328201465558</v>
      </c>
      <c r="P73" s="4">
        <f t="shared" ref="P73" si="30">+G73/(J73*216+M73*248)</f>
        <v>0.15390967927170374</v>
      </c>
      <c r="Q73" s="41"/>
      <c r="R73" s="58">
        <f t="shared" si="25"/>
        <v>35.105632530210414</v>
      </c>
      <c r="S73" s="58">
        <f t="shared" si="27"/>
        <v>31.383348915165602</v>
      </c>
      <c r="T73" s="58">
        <f t="shared" si="26"/>
        <v>33.244490722688006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15420.367701233974</v>
      </c>
      <c r="F74" s="56">
        <v>13701.767966864489</v>
      </c>
      <c r="G74" s="57">
        <f t="shared" si="24"/>
        <v>29122.135668098461</v>
      </c>
      <c r="H74" s="55">
        <v>398</v>
      </c>
      <c r="I74" s="56">
        <v>400</v>
      </c>
      <c r="J74" s="57">
        <f t="shared" si="22"/>
        <v>798</v>
      </c>
      <c r="K74" s="55">
        <v>0</v>
      </c>
      <c r="L74" s="56">
        <v>0</v>
      </c>
      <c r="M74" s="57">
        <f t="shared" si="23"/>
        <v>0</v>
      </c>
      <c r="N74" s="3">
        <f t="shared" si="12"/>
        <v>0.17937334474727776</v>
      </c>
      <c r="O74" s="3">
        <f t="shared" si="0"/>
        <v>0.15858527739426492</v>
      </c>
      <c r="P74" s="4">
        <f t="shared" si="13"/>
        <v>0.16895326086105578</v>
      </c>
      <c r="Q74" s="41"/>
      <c r="R74" s="58">
        <f>+E74/(H74+K74)</f>
        <v>38.744642465411992</v>
      </c>
      <c r="S74" s="58">
        <f t="shared" si="27"/>
        <v>34.254419917161222</v>
      </c>
      <c r="T74" s="58">
        <f t="shared" si="26"/>
        <v>36.493904345988049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15713.574228417623</v>
      </c>
      <c r="F75" s="56">
        <v>14476.553394210607</v>
      </c>
      <c r="G75" s="57">
        <f t="shared" si="24"/>
        <v>30190.127622628228</v>
      </c>
      <c r="H75" s="55">
        <v>398</v>
      </c>
      <c r="I75" s="56">
        <v>400</v>
      </c>
      <c r="J75" s="57">
        <f t="shared" si="22"/>
        <v>798</v>
      </c>
      <c r="K75" s="55">
        <v>0</v>
      </c>
      <c r="L75" s="56">
        <v>0</v>
      </c>
      <c r="M75" s="57">
        <f t="shared" si="23"/>
        <v>0</v>
      </c>
      <c r="N75" s="3">
        <f t="shared" si="12"/>
        <v>0.18278399204840898</v>
      </c>
      <c r="O75" s="3">
        <f t="shared" si="0"/>
        <v>0.16755270132188202</v>
      </c>
      <c r="P75" s="4">
        <f t="shared" si="13"/>
        <v>0.17514925985466112</v>
      </c>
      <c r="Q75" s="41"/>
      <c r="R75" s="58">
        <f t="shared" si="25"/>
        <v>39.481342282456339</v>
      </c>
      <c r="S75" s="58">
        <f t="shared" si="27"/>
        <v>36.191383485526515</v>
      </c>
      <c r="T75" s="58">
        <f t="shared" si="26"/>
        <v>37.832240128606799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18253.762081264042</v>
      </c>
      <c r="F76" s="56">
        <v>19294.345972748186</v>
      </c>
      <c r="G76" s="57">
        <f t="shared" si="24"/>
        <v>37548.108054012228</v>
      </c>
      <c r="H76" s="55">
        <v>400</v>
      </c>
      <c r="I76" s="56">
        <v>400</v>
      </c>
      <c r="J76" s="57">
        <f t="shared" si="22"/>
        <v>800</v>
      </c>
      <c r="K76" s="55">
        <v>0</v>
      </c>
      <c r="L76" s="56">
        <v>0</v>
      </c>
      <c r="M76" s="57">
        <f t="shared" si="23"/>
        <v>0</v>
      </c>
      <c r="N76" s="3">
        <f t="shared" si="12"/>
        <v>0.21127039445907456</v>
      </c>
      <c r="O76" s="3">
        <f t="shared" si="0"/>
        <v>0.2233141894994003</v>
      </c>
      <c r="P76" s="4">
        <f t="shared" si="13"/>
        <v>0.21729229197923744</v>
      </c>
      <c r="Q76" s="41"/>
      <c r="R76" s="58">
        <f t="shared" si="25"/>
        <v>45.634405203160107</v>
      </c>
      <c r="S76" s="58">
        <f t="shared" si="27"/>
        <v>48.235864931870466</v>
      </c>
      <c r="T76" s="58">
        <f t="shared" si="26"/>
        <v>46.935135067515283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19409.800157581256</v>
      </c>
      <c r="F77" s="56">
        <v>21594.358474054832</v>
      </c>
      <c r="G77" s="57">
        <f t="shared" si="24"/>
        <v>41004.158631636092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2"/>
        <v>0.2246504647868201</v>
      </c>
      <c r="O77" s="3">
        <f t="shared" si="0"/>
        <v>0.24993470456081981</v>
      </c>
      <c r="P77" s="4">
        <f t="shared" si="13"/>
        <v>0.23729258467381997</v>
      </c>
      <c r="Q77" s="41"/>
      <c r="R77" s="58">
        <f t="shared" si="25"/>
        <v>48.52450039395314</v>
      </c>
      <c r="S77" s="58">
        <f t="shared" si="27"/>
        <v>53.985896185137079</v>
      </c>
      <c r="T77" s="58">
        <f t="shared" si="26"/>
        <v>51.255198289545113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17413.909732191682</v>
      </c>
      <c r="F78" s="56">
        <v>20132.908125855058</v>
      </c>
      <c r="G78" s="57">
        <f t="shared" si="24"/>
        <v>37546.817858046736</v>
      </c>
      <c r="H78" s="55">
        <v>398</v>
      </c>
      <c r="I78" s="56">
        <v>396</v>
      </c>
      <c r="J78" s="57">
        <f t="shared" si="22"/>
        <v>794</v>
      </c>
      <c r="K78" s="55">
        <v>0</v>
      </c>
      <c r="L78" s="56">
        <v>0</v>
      </c>
      <c r="M78" s="57">
        <f t="shared" si="23"/>
        <v>0</v>
      </c>
      <c r="N78" s="3">
        <f t="shared" si="12"/>
        <v>0.20256269463278989</v>
      </c>
      <c r="O78" s="3">
        <f t="shared" si="0"/>
        <v>0.23537350502542856</v>
      </c>
      <c r="P78" s="4">
        <f t="shared" si="13"/>
        <v>0.21892677639032754</v>
      </c>
      <c r="Q78" s="41"/>
      <c r="R78" s="58">
        <f t="shared" si="25"/>
        <v>43.753542040682618</v>
      </c>
      <c r="S78" s="58">
        <f t="shared" si="27"/>
        <v>50.840677085492572</v>
      </c>
      <c r="T78" s="58">
        <f t="shared" si="26"/>
        <v>47.288183700310753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16659.464722928158</v>
      </c>
      <c r="F79" s="56">
        <v>18935.389226252682</v>
      </c>
      <c r="G79" s="57">
        <f t="shared" si="24"/>
        <v>35594.853949180841</v>
      </c>
      <c r="H79" s="55">
        <v>402</v>
      </c>
      <c r="I79" s="56">
        <v>400</v>
      </c>
      <c r="J79" s="57">
        <f t="shared" si="22"/>
        <v>802</v>
      </c>
      <c r="K79" s="55">
        <v>0</v>
      </c>
      <c r="L79" s="56">
        <v>0</v>
      </c>
      <c r="M79" s="57">
        <f t="shared" si="23"/>
        <v>0</v>
      </c>
      <c r="N79" s="3">
        <f t="shared" si="12"/>
        <v>0.19185858580855167</v>
      </c>
      <c r="O79" s="3">
        <f t="shared" si="0"/>
        <v>0.21915959752607272</v>
      </c>
      <c r="P79" s="4">
        <f t="shared" si="13"/>
        <v>0.20547505050556963</v>
      </c>
      <c r="Q79" s="41"/>
      <c r="R79" s="58">
        <f t="shared" si="25"/>
        <v>41.441454534647157</v>
      </c>
      <c r="S79" s="58">
        <f t="shared" si="27"/>
        <v>47.338473065631703</v>
      </c>
      <c r="T79" s="58">
        <f t="shared" si="26"/>
        <v>44.382610909203045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13873.415781299498</v>
      </c>
      <c r="F80" s="56">
        <v>15397.396924160335</v>
      </c>
      <c r="G80" s="57">
        <f t="shared" si="24"/>
        <v>29270.812705459834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2"/>
        <v>0.16057194191318863</v>
      </c>
      <c r="O80" s="3">
        <f t="shared" si="0"/>
        <v>0.17821061254815204</v>
      </c>
      <c r="P80" s="4">
        <f t="shared" si="13"/>
        <v>0.16939127723067032</v>
      </c>
      <c r="Q80" s="41"/>
      <c r="R80" s="58">
        <f t="shared" si="25"/>
        <v>34.683539453248748</v>
      </c>
      <c r="S80" s="58">
        <f t="shared" si="27"/>
        <v>38.493492310400839</v>
      </c>
      <c r="T80" s="58">
        <f t="shared" si="26"/>
        <v>36.58851588182479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12375.258844824326</v>
      </c>
      <c r="F81" s="56">
        <v>13698.557077079708</v>
      </c>
      <c r="G81" s="57">
        <f t="shared" si="24"/>
        <v>26073.815921904032</v>
      </c>
      <c r="H81" s="55">
        <v>400</v>
      </c>
      <c r="I81" s="56">
        <v>400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2"/>
        <v>0.14323216255583709</v>
      </c>
      <c r="O81" s="3">
        <f t="shared" ref="O81:O85" si="31">+F81/(I81*216+L81*248)</f>
        <v>0.15854811431805216</v>
      </c>
      <c r="P81" s="4">
        <f t="shared" ref="P81:P86" si="32">+G81/(J81*216+M81*248)</f>
        <v>0.15089013843694463</v>
      </c>
      <c r="Q81" s="41"/>
      <c r="R81" s="58">
        <f t="shared" si="25"/>
        <v>30.938147112060815</v>
      </c>
      <c r="S81" s="58">
        <f t="shared" si="27"/>
        <v>34.246392692699267</v>
      </c>
      <c r="T81" s="58">
        <f t="shared" si="26"/>
        <v>32.592269902380039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11306.68900817973</v>
      </c>
      <c r="F82" s="56">
        <v>12518.017813008972</v>
      </c>
      <c r="G82" s="57">
        <f t="shared" si="24"/>
        <v>23824.706821188702</v>
      </c>
      <c r="H82" s="55">
        <v>396</v>
      </c>
      <c r="I82" s="56">
        <v>406</v>
      </c>
      <c r="J82" s="57">
        <f t="shared" si="22"/>
        <v>802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0.13218631930625385</v>
      </c>
      <c r="O82" s="3">
        <f t="shared" si="31"/>
        <v>0.14274331569295032</v>
      </c>
      <c r="P82" s="4">
        <f t="shared" si="32"/>
        <v>0.1375306341853047</v>
      </c>
      <c r="Q82" s="41"/>
      <c r="R82" s="58">
        <f t="shared" si="25"/>
        <v>28.552244970150834</v>
      </c>
      <c r="S82" s="58">
        <f t="shared" si="27"/>
        <v>30.83255618967727</v>
      </c>
      <c r="T82" s="58">
        <f t="shared" si="26"/>
        <v>29.706616984025814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8552.1683654857461</v>
      </c>
      <c r="F83" s="56">
        <v>9685.3249304691017</v>
      </c>
      <c r="G83" s="57">
        <f t="shared" si="24"/>
        <v>18237.493295954846</v>
      </c>
      <c r="H83" s="55">
        <v>398</v>
      </c>
      <c r="I83" s="56">
        <v>398</v>
      </c>
      <c r="J83" s="57">
        <f t="shared" si="22"/>
        <v>796</v>
      </c>
      <c r="K83" s="55">
        <v>0</v>
      </c>
      <c r="L83" s="56">
        <v>0</v>
      </c>
      <c r="M83" s="57">
        <f t="shared" si="23"/>
        <v>0</v>
      </c>
      <c r="N83" s="3">
        <f t="shared" si="33"/>
        <v>9.9480834327723644E-2</v>
      </c>
      <c r="O83" s="3">
        <f t="shared" si="31"/>
        <v>0.11266197806706102</v>
      </c>
      <c r="P83" s="4">
        <f t="shared" si="32"/>
        <v>0.10607140619739232</v>
      </c>
      <c r="Q83" s="41"/>
      <c r="R83" s="58">
        <f t="shared" si="25"/>
        <v>21.487860214788306</v>
      </c>
      <c r="S83" s="58">
        <f t="shared" si="27"/>
        <v>24.334987262485178</v>
      </c>
      <c r="T83" s="58">
        <f t="shared" si="26"/>
        <v>22.911423738636742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3739.4695322887742</v>
      </c>
      <c r="F84" s="61">
        <v>4777</v>
      </c>
      <c r="G84" s="62">
        <f t="shared" si="24"/>
        <v>8516.4695322887746</v>
      </c>
      <c r="H84" s="67">
        <v>398</v>
      </c>
      <c r="I84" s="61">
        <v>398</v>
      </c>
      <c r="J84" s="62">
        <f t="shared" si="22"/>
        <v>796</v>
      </c>
      <c r="K84" s="67">
        <v>0</v>
      </c>
      <c r="L84" s="61">
        <v>0</v>
      </c>
      <c r="M84" s="62">
        <f t="shared" si="23"/>
        <v>0</v>
      </c>
      <c r="N84" s="6">
        <f t="shared" si="33"/>
        <v>4.3498389311008447E-2</v>
      </c>
      <c r="O84" s="6">
        <f t="shared" si="31"/>
        <v>5.5567187790805883E-2</v>
      </c>
      <c r="P84" s="7">
        <f t="shared" si="32"/>
        <v>4.9532788550907168E-2</v>
      </c>
      <c r="Q84" s="41"/>
      <c r="R84" s="58">
        <f t="shared" si="25"/>
        <v>9.3956520911778245</v>
      </c>
      <c r="S84" s="58">
        <f t="shared" si="27"/>
        <v>12.00251256281407</v>
      </c>
      <c r="T84" s="58">
        <f t="shared" si="26"/>
        <v>10.699082326995947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1944.7087885947524</v>
      </c>
      <c r="F85" s="64">
        <v>3762.4627698604563</v>
      </c>
      <c r="G85" s="65">
        <f t="shared" ref="G85:G86" si="34">+E85+F85</f>
        <v>5707.1715584552085</v>
      </c>
      <c r="H85" s="71">
        <v>63</v>
      </c>
      <c r="I85" s="64">
        <v>100</v>
      </c>
      <c r="J85" s="65">
        <f t="shared" ref="J85:J86" si="35">+H85+I85</f>
        <v>163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0.14290922902665729</v>
      </c>
      <c r="O85" s="3">
        <f t="shared" si="31"/>
        <v>0.17418809119724335</v>
      </c>
      <c r="P85" s="4">
        <f t="shared" si="32"/>
        <v>0.16209871502088186</v>
      </c>
      <c r="Q85" s="41"/>
      <c r="R85" s="58">
        <f t="shared" si="25"/>
        <v>30.868393469757976</v>
      </c>
      <c r="S85" s="58">
        <f t="shared" si="27"/>
        <v>37.624627698604563</v>
      </c>
      <c r="T85" s="58">
        <f t="shared" si="26"/>
        <v>35.013322444510479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1845.9260923516147</v>
      </c>
      <c r="F86" s="61">
        <v>3638.9999999999982</v>
      </c>
      <c r="G86" s="62">
        <f t="shared" si="34"/>
        <v>5484.9260923516131</v>
      </c>
      <c r="H86" s="72">
        <v>62</v>
      </c>
      <c r="I86" s="61">
        <v>66</v>
      </c>
      <c r="J86" s="62">
        <f t="shared" si="35"/>
        <v>128</v>
      </c>
      <c r="K86" s="72">
        <v>0</v>
      </c>
      <c r="L86" s="61">
        <v>0</v>
      </c>
      <c r="M86" s="62">
        <f t="shared" si="36"/>
        <v>0</v>
      </c>
      <c r="N86" s="6">
        <f t="shared" si="33"/>
        <v>0.13783796985899155</v>
      </c>
      <c r="O86" s="6">
        <f>+F86/(I86*216+L86*248)</f>
        <v>0.25526094276094263</v>
      </c>
      <c r="P86" s="7">
        <f t="shared" si="32"/>
        <v>0.19838419026156007</v>
      </c>
      <c r="Q86" s="41"/>
      <c r="R86" s="58">
        <f t="shared" si="25"/>
        <v>29.773001489542171</v>
      </c>
      <c r="S86" s="58">
        <f t="shared" si="27"/>
        <v>55.136363636363612</v>
      </c>
      <c r="T86" s="58">
        <f t="shared" si="26"/>
        <v>42.850985096496977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896937.90077743016</v>
      </c>
    </row>
    <row r="91" spans="2:20" x14ac:dyDescent="0.25">
      <c r="C91" t="s">
        <v>112</v>
      </c>
      <c r="D91" s="78">
        <f>SUMPRODUCT(((((J5:J86)*216)+((M5:M86)*248))*((D5:D86))/1000))</f>
        <v>5413296.0941600036</v>
      </c>
    </row>
    <row r="92" spans="2:20" x14ac:dyDescent="0.25">
      <c r="C92" t="s">
        <v>111</v>
      </c>
      <c r="D92" s="39">
        <f>+D90/D91</f>
        <v>0.16569163873098844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2019-05-24T15:42:25Z</dcterms:modified>
</cp:coreProperties>
</file>